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tolboom\Werkbestanden\Terugkoppelmail\"/>
    </mc:Choice>
  </mc:AlternateContent>
  <xr:revisionPtr revIDLastSave="0" documentId="8_{A4CCF939-568F-4ACB-BB63-47F167D1B498}" xr6:coauthVersionLast="46" xr6:coauthVersionMax="46" xr10:uidLastSave="{00000000-0000-0000-0000-000000000000}"/>
  <bookViews>
    <workbookView xWindow="-110" yWindow="-110" windowWidth="19420" windowHeight="10420" firstSheet="2" activeTab="2" xr2:uid="{3B2B5CF5-CCF0-4147-A415-D3E82DD58874}"/>
  </bookViews>
  <sheets>
    <sheet name="Check met eerste terugkoppeling" sheetId="14" state="hidden" r:id="rId1"/>
    <sheet name="Draaitabel OV letters" sheetId="15" state="hidden" r:id="rId2"/>
    <sheet name="Benchmark 2021" sheetId="26" r:id="rId3"/>
    <sheet name="Eerste terugkoppeling" sheetId="13" state="hidden" r:id="rId4"/>
    <sheet name="data_11" sheetId="21" state="hidden" r:id="rId5"/>
    <sheet name="Check" sheetId="22" state="hidden" r:id="rId6"/>
    <sheet name="Taxo" sheetId="3" state="hidden" r:id="rId7"/>
  </sheets>
  <definedNames>
    <definedName name="_export">#REF!</definedName>
    <definedName name="_export_namen">#REF!</definedName>
    <definedName name="_xlnm._FilterDatabase" localSheetId="2" hidden="1">'Benchmark 2021'!$A$1:$AM$285</definedName>
    <definedName name="_xlnm._FilterDatabase" localSheetId="5" hidden="1">Check!$A$3:$AV$289</definedName>
    <definedName name="ExternalData_2" localSheetId="3" hidden="1">'Eerste terugkoppeling'!$A$2:$AN$271</definedName>
    <definedName name="Taxo">Taxo!$A$1:$C$757</definedName>
    <definedName name="Taxo_namen">Taxo!$A$1:$C$1</definedName>
  </definedName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1" i="22" l="1"/>
  <c r="AU1" i="22"/>
  <c r="AT1" i="22"/>
  <c r="AS1" i="22"/>
  <c r="AR1" i="22"/>
  <c r="AQ1" i="22"/>
  <c r="AP1" i="22"/>
  <c r="AO1" i="22"/>
  <c r="AN1" i="22"/>
  <c r="AM1" i="22"/>
  <c r="AL1" i="22"/>
  <c r="AK1" i="22"/>
  <c r="AJ1" i="22"/>
  <c r="AI1" i="22"/>
  <c r="AH1" i="22"/>
  <c r="AG1" i="22"/>
  <c r="AF1" i="22"/>
  <c r="AE1" i="22"/>
  <c r="AD1" i="22"/>
  <c r="AC1" i="22"/>
  <c r="AB1" i="22"/>
  <c r="AA1" i="22"/>
  <c r="Z1" i="22"/>
  <c r="Y1" i="22"/>
  <c r="X1" i="22"/>
  <c r="W1" i="22"/>
  <c r="V1" i="22"/>
  <c r="U1" i="22"/>
  <c r="T1" i="22"/>
  <c r="S1" i="22"/>
  <c r="R1" i="22"/>
  <c r="Q1" i="22"/>
  <c r="P1" i="22"/>
  <c r="O1" i="22"/>
  <c r="N1" i="22"/>
  <c r="M1" i="22"/>
  <c r="L1" i="22"/>
  <c r="K1" i="22"/>
  <c r="J1" i="22"/>
  <c r="I1" i="22"/>
  <c r="H1" i="22"/>
  <c r="G1" i="22"/>
  <c r="F1" i="22"/>
  <c r="E1" i="22"/>
  <c r="D1" i="22"/>
  <c r="C1" i="22"/>
  <c r="B1" i="22"/>
  <c r="AV2" i="22"/>
  <c r="AU2" i="22"/>
  <c r="AT2" i="22"/>
  <c r="AS2" i="22"/>
  <c r="AR2" i="22"/>
  <c r="AQ2" i="22"/>
  <c r="AP2" i="22"/>
  <c r="AO2" i="22"/>
  <c r="AN2" i="22"/>
  <c r="AM2" i="22"/>
  <c r="AL2" i="22"/>
  <c r="AK2" i="22"/>
  <c r="AJ2" i="22"/>
  <c r="AI2" i="22"/>
  <c r="AH2" i="22"/>
  <c r="AG2" i="22"/>
  <c r="AF2" i="22"/>
  <c r="AE2" i="22"/>
  <c r="AD2" i="22"/>
  <c r="AC2" i="22"/>
  <c r="AB2" i="22"/>
  <c r="AA2" i="22"/>
  <c r="Z2" i="22"/>
  <c r="Y2" i="22"/>
  <c r="X2" i="22"/>
  <c r="W2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2" i="22"/>
  <c r="D2" i="22"/>
  <c r="C2" i="22"/>
  <c r="B2" i="22"/>
  <c r="B2" i="21"/>
  <c r="C2" i="21" s="1"/>
  <c r="D2" i="21" s="1"/>
  <c r="E2" i="21" s="1"/>
  <c r="F2" i="21" s="1"/>
  <c r="G2" i="21" s="1"/>
  <c r="H2" i="21" s="1"/>
  <c r="I2" i="21" s="1"/>
  <c r="J2" i="21" s="1"/>
  <c r="K2" i="21" s="1"/>
  <c r="L2" i="21" s="1"/>
  <c r="M2" i="21" s="1"/>
  <c r="N2" i="21" s="1"/>
  <c r="O2" i="21" s="1"/>
  <c r="P2" i="21" s="1"/>
  <c r="Q2" i="21" s="1"/>
  <c r="R2" i="21" s="1"/>
  <c r="S2" i="21" s="1"/>
  <c r="T2" i="21" s="1"/>
  <c r="U2" i="21" s="1"/>
  <c r="V2" i="21" s="1"/>
  <c r="W2" i="21" s="1"/>
  <c r="X2" i="21" s="1"/>
  <c r="Y2" i="21" s="1"/>
  <c r="Z2" i="21" s="1"/>
  <c r="AA2" i="21" s="1"/>
  <c r="AB2" i="21" s="1"/>
  <c r="AC2" i="21" s="1"/>
  <c r="AD2" i="21" s="1"/>
  <c r="AE2" i="21" s="1"/>
  <c r="AF2" i="21" s="1"/>
  <c r="AG2" i="21" s="1"/>
  <c r="AH2" i="21" s="1"/>
  <c r="AI2" i="21" s="1"/>
  <c r="AJ2" i="21" s="1"/>
  <c r="AK2" i="21" s="1"/>
  <c r="AL2" i="21" s="1"/>
  <c r="AM2" i="21" s="1"/>
  <c r="AN2" i="21" s="1"/>
  <c r="AO2" i="21" s="1"/>
  <c r="AP2" i="21" s="1"/>
  <c r="AQ2" i="21" s="1"/>
  <c r="AR2" i="21" s="1"/>
  <c r="AS2" i="21" s="1"/>
  <c r="AT2" i="21" s="1"/>
  <c r="AU2" i="21" s="1"/>
  <c r="AV2" i="21" s="1"/>
  <c r="B4" i="22" l="1"/>
  <c r="J7" i="22"/>
  <c r="R5" i="22"/>
  <c r="AH5" i="22"/>
  <c r="AP5" i="22"/>
  <c r="K4" i="22"/>
  <c r="S4" i="22"/>
  <c r="AA4" i="22"/>
  <c r="AI4" i="22"/>
  <c r="AQ4" i="22"/>
  <c r="T6" i="22"/>
  <c r="AB4" i="22"/>
  <c r="AJ7" i="22"/>
  <c r="AR7" i="22"/>
  <c r="U5" i="22"/>
  <c r="AC7" i="22"/>
  <c r="AK5" i="22"/>
  <c r="V5" i="22"/>
  <c r="AL5" i="22"/>
  <c r="AM5" i="22"/>
  <c r="P5" i="22"/>
  <c r="AV6" i="22"/>
  <c r="I7" i="22"/>
  <c r="Q9" i="22"/>
  <c r="AO5" i="22"/>
  <c r="I5" i="22"/>
  <c r="Q5" i="22"/>
  <c r="AM4" i="22"/>
  <c r="C289" i="22"/>
  <c r="C285" i="22"/>
  <c r="C281" i="22"/>
  <c r="C277" i="22"/>
  <c r="C273" i="22"/>
  <c r="C269" i="22"/>
  <c r="C265" i="22"/>
  <c r="C261" i="22"/>
  <c r="C257" i="22"/>
  <c r="C253" i="22"/>
  <c r="C286" i="22"/>
  <c r="C282" i="22"/>
  <c r="C278" i="22"/>
  <c r="C274" i="22"/>
  <c r="C270" i="22"/>
  <c r="C266" i="22"/>
  <c r="C262" i="22"/>
  <c r="C258" i="22"/>
  <c r="C254" i="22"/>
  <c r="C250" i="22"/>
  <c r="C246" i="22"/>
  <c r="C287" i="22"/>
  <c r="C283" i="22"/>
  <c r="C279" i="22"/>
  <c r="C275" i="22"/>
  <c r="C271" i="22"/>
  <c r="C267" i="22"/>
  <c r="C263" i="22"/>
  <c r="C259" i="22"/>
  <c r="C255" i="22"/>
  <c r="C288" i="22"/>
  <c r="C284" i="22"/>
  <c r="C280" i="22"/>
  <c r="C276" i="22"/>
  <c r="C272" i="22"/>
  <c r="C268" i="22"/>
  <c r="C264" i="22"/>
  <c r="C260" i="22"/>
  <c r="C256" i="22"/>
  <c r="C252" i="22"/>
  <c r="C244" i="22"/>
  <c r="C240" i="22"/>
  <c r="C236" i="22"/>
  <c r="C232" i="22"/>
  <c r="C228" i="22"/>
  <c r="C224" i="22"/>
  <c r="C220" i="22"/>
  <c r="C216" i="22"/>
  <c r="C212" i="22"/>
  <c r="C208" i="22"/>
  <c r="C204" i="22"/>
  <c r="C200" i="22"/>
  <c r="C196" i="22"/>
  <c r="C192" i="22"/>
  <c r="C188" i="22"/>
  <c r="C184" i="22"/>
  <c r="C180" i="22"/>
  <c r="C176" i="22"/>
  <c r="C172" i="22"/>
  <c r="C168" i="22"/>
  <c r="C164" i="22"/>
  <c r="C160" i="22"/>
  <c r="C156" i="22"/>
  <c r="C152" i="22"/>
  <c r="C148" i="22"/>
  <c r="C144" i="22"/>
  <c r="C140" i="22"/>
  <c r="C248" i="22"/>
  <c r="C245" i="22"/>
  <c r="C241" i="22"/>
  <c r="C237" i="22"/>
  <c r="C233" i="22"/>
  <c r="C229" i="22"/>
  <c r="C225" i="22"/>
  <c r="C221" i="22"/>
  <c r="C217" i="22"/>
  <c r="C213" i="22"/>
  <c r="C209" i="22"/>
  <c r="C205" i="22"/>
  <c r="C201" i="22"/>
  <c r="C197" i="22"/>
  <c r="C193" i="22"/>
  <c r="C189" i="22"/>
  <c r="C185" i="22"/>
  <c r="C181" i="22"/>
  <c r="C177" i="22"/>
  <c r="C173" i="22"/>
  <c r="C169" i="22"/>
  <c r="C165" i="22"/>
  <c r="C161" i="22"/>
  <c r="C157" i="22"/>
  <c r="C153" i="22"/>
  <c r="C149" i="22"/>
  <c r="C145" i="22"/>
  <c r="C141" i="22"/>
  <c r="C137" i="22"/>
  <c r="C242" i="22"/>
  <c r="C238" i="22"/>
  <c r="C234" i="22"/>
  <c r="C230" i="22"/>
  <c r="C226" i="22"/>
  <c r="C222" i="22"/>
  <c r="C218" i="22"/>
  <c r="C214" i="22"/>
  <c r="C210" i="22"/>
  <c r="C206" i="22"/>
  <c r="C202" i="22"/>
  <c r="C198" i="22"/>
  <c r="C194" i="22"/>
  <c r="C190" i="22"/>
  <c r="C186" i="22"/>
  <c r="C182" i="22"/>
  <c r="C178" i="22"/>
  <c r="C174" i="22"/>
  <c r="C170" i="22"/>
  <c r="C166" i="22"/>
  <c r="C162" i="22"/>
  <c r="C158" i="22"/>
  <c r="C154" i="22"/>
  <c r="C150" i="22"/>
  <c r="C146" i="22"/>
  <c r="C142" i="22"/>
  <c r="C138" i="22"/>
  <c r="C249" i="22"/>
  <c r="C251" i="22"/>
  <c r="C243" i="22"/>
  <c r="C239" i="22"/>
  <c r="C235" i="22"/>
  <c r="C231" i="22"/>
  <c r="C227" i="22"/>
  <c r="C223" i="22"/>
  <c r="C219" i="22"/>
  <c r="C215" i="22"/>
  <c r="C211" i="22"/>
  <c r="C207" i="22"/>
  <c r="C203" i="22"/>
  <c r="C199" i="22"/>
  <c r="C195" i="22"/>
  <c r="C191" i="22"/>
  <c r="C187" i="22"/>
  <c r="C183" i="22"/>
  <c r="C179" i="22"/>
  <c r="C175" i="22"/>
  <c r="C171" i="22"/>
  <c r="C167" i="22"/>
  <c r="C163" i="22"/>
  <c r="C159" i="22"/>
  <c r="C155" i="22"/>
  <c r="C151" i="22"/>
  <c r="C147" i="22"/>
  <c r="C143" i="22"/>
  <c r="C139" i="22"/>
  <c r="C247" i="22"/>
  <c r="C136" i="22"/>
  <c r="C133" i="22"/>
  <c r="C129" i="22"/>
  <c r="C125" i="22"/>
  <c r="C121" i="22"/>
  <c r="C117" i="22"/>
  <c r="C113" i="22"/>
  <c r="C109" i="22"/>
  <c r="C105" i="22"/>
  <c r="C101" i="22"/>
  <c r="C97" i="22"/>
  <c r="C93" i="22"/>
  <c r="C89" i="22"/>
  <c r="C85" i="22"/>
  <c r="C81" i="22"/>
  <c r="C77" i="22"/>
  <c r="C73" i="22"/>
  <c r="C69" i="22"/>
  <c r="C65" i="22"/>
  <c r="C61" i="22"/>
  <c r="C57" i="22"/>
  <c r="C53" i="22"/>
  <c r="C49" i="22"/>
  <c r="C45" i="22"/>
  <c r="C41" i="22"/>
  <c r="C37" i="22"/>
  <c r="C33" i="22"/>
  <c r="C29" i="22"/>
  <c r="C25" i="22"/>
  <c r="C21" i="22"/>
  <c r="C17" i="22"/>
  <c r="C13" i="22"/>
  <c r="C9" i="22"/>
  <c r="C5" i="22"/>
  <c r="C134" i="22"/>
  <c r="C130" i="22"/>
  <c r="C126" i="22"/>
  <c r="C122" i="22"/>
  <c r="C118" i="22"/>
  <c r="C114" i="22"/>
  <c r="C110" i="22"/>
  <c r="C106" i="22"/>
  <c r="C102" i="22"/>
  <c r="C98" i="22"/>
  <c r="C94" i="22"/>
  <c r="C90" i="22"/>
  <c r="C86" i="22"/>
  <c r="C82" i="22"/>
  <c r="C78" i="22"/>
  <c r="C74" i="22"/>
  <c r="C70" i="22"/>
  <c r="C66" i="22"/>
  <c r="C62" i="22"/>
  <c r="C58" i="22"/>
  <c r="C54" i="22"/>
  <c r="C50" i="22"/>
  <c r="C46" i="22"/>
  <c r="C42" i="22"/>
  <c r="C38" i="22"/>
  <c r="C34" i="22"/>
  <c r="C30" i="22"/>
  <c r="C26" i="22"/>
  <c r="C22" i="22"/>
  <c r="C18" i="22"/>
  <c r="C14" i="22"/>
  <c r="C10" i="22"/>
  <c r="C6" i="22"/>
  <c r="C135" i="22"/>
  <c r="C131" i="22"/>
  <c r="C127" i="22"/>
  <c r="C123" i="22"/>
  <c r="C119" i="22"/>
  <c r="C115" i="22"/>
  <c r="C111" i="22"/>
  <c r="C107" i="22"/>
  <c r="C103" i="22"/>
  <c r="C99" i="22"/>
  <c r="C95" i="22"/>
  <c r="C91" i="22"/>
  <c r="C87" i="22"/>
  <c r="C83" i="22"/>
  <c r="C79" i="22"/>
  <c r="C75" i="22"/>
  <c r="C71" i="22"/>
  <c r="C67" i="22"/>
  <c r="C63" i="22"/>
  <c r="C59" i="22"/>
  <c r="C55" i="22"/>
  <c r="C51" i="22"/>
  <c r="C47" i="22"/>
  <c r="C43" i="22"/>
  <c r="C39" i="22"/>
  <c r="C35" i="22"/>
  <c r="C31" i="22"/>
  <c r="C27" i="22"/>
  <c r="C23" i="22"/>
  <c r="C19" i="22"/>
  <c r="C15" i="22"/>
  <c r="C11" i="22"/>
  <c r="C7" i="22"/>
  <c r="C132" i="22"/>
  <c r="C128" i="22"/>
  <c r="C124" i="22"/>
  <c r="C120" i="22"/>
  <c r="C116" i="22"/>
  <c r="C112" i="22"/>
  <c r="C108" i="22"/>
  <c r="C104" i="22"/>
  <c r="C100" i="22"/>
  <c r="C96" i="22"/>
  <c r="C92" i="22"/>
  <c r="C88" i="22"/>
  <c r="C84" i="22"/>
  <c r="C80" i="22"/>
  <c r="C76" i="22"/>
  <c r="C72" i="22"/>
  <c r="C68" i="22"/>
  <c r="C64" i="22"/>
  <c r="C60" i="22"/>
  <c r="C56" i="22"/>
  <c r="C52" i="22"/>
  <c r="C48" i="22"/>
  <c r="C44" i="22"/>
  <c r="C40" i="22"/>
  <c r="C36" i="22"/>
  <c r="C32" i="22"/>
  <c r="C28" i="22"/>
  <c r="C24" i="22"/>
  <c r="C20" i="22"/>
  <c r="C16" i="22"/>
  <c r="C12" i="22"/>
  <c r="C8" i="22"/>
  <c r="C4" i="22"/>
  <c r="K287" i="22"/>
  <c r="K283" i="22"/>
  <c r="K279" i="22"/>
  <c r="K275" i="22"/>
  <c r="K271" i="22"/>
  <c r="K286" i="22"/>
  <c r="K282" i="22"/>
  <c r="K278" i="22"/>
  <c r="K274" i="22"/>
  <c r="K270" i="22"/>
  <c r="K289" i="22"/>
  <c r="K285" i="22"/>
  <c r="K281" i="22"/>
  <c r="K277" i="22"/>
  <c r="K273" i="22"/>
  <c r="K269" i="22"/>
  <c r="K288" i="22"/>
  <c r="K284" i="22"/>
  <c r="K280" i="22"/>
  <c r="K276" i="22"/>
  <c r="K272" i="22"/>
  <c r="K267" i="22"/>
  <c r="K263" i="22"/>
  <c r="K259" i="22"/>
  <c r="K255" i="22"/>
  <c r="K251" i="22"/>
  <c r="K247" i="22"/>
  <c r="K243" i="22"/>
  <c r="K239" i="22"/>
  <c r="K235" i="22"/>
  <c r="K231" i="22"/>
  <c r="K227" i="22"/>
  <c r="K223" i="22"/>
  <c r="K219" i="22"/>
  <c r="K266" i="22"/>
  <c r="K262" i="22"/>
  <c r="K258" i="22"/>
  <c r="K254" i="22"/>
  <c r="K250" i="22"/>
  <c r="K246" i="22"/>
  <c r="K242" i="22"/>
  <c r="K238" i="22"/>
  <c r="K234" i="22"/>
  <c r="K230" i="22"/>
  <c r="K226" i="22"/>
  <c r="K222" i="22"/>
  <c r="K218" i="22"/>
  <c r="K265" i="22"/>
  <c r="K261" i="22"/>
  <c r="K257" i="22"/>
  <c r="K253" i="22"/>
  <c r="K249" i="22"/>
  <c r="K245" i="22"/>
  <c r="K241" i="22"/>
  <c r="K237" i="22"/>
  <c r="K233" i="22"/>
  <c r="K229" i="22"/>
  <c r="K225" i="22"/>
  <c r="K221" i="22"/>
  <c r="K217" i="22"/>
  <c r="K268" i="22"/>
  <c r="K264" i="22"/>
  <c r="K260" i="22"/>
  <c r="K256" i="22"/>
  <c r="K252" i="22"/>
  <c r="K248" i="22"/>
  <c r="K244" i="22"/>
  <c r="K240" i="22"/>
  <c r="K236" i="22"/>
  <c r="K232" i="22"/>
  <c r="K228" i="22"/>
  <c r="K224" i="22"/>
  <c r="K220" i="22"/>
  <c r="K216" i="22"/>
  <c r="K212" i="22"/>
  <c r="K208" i="22"/>
  <c r="K204" i="22"/>
  <c r="K200" i="22"/>
  <c r="K196" i="22"/>
  <c r="K192" i="22"/>
  <c r="K188" i="22"/>
  <c r="K184" i="22"/>
  <c r="K180" i="22"/>
  <c r="K176" i="22"/>
  <c r="K172" i="22"/>
  <c r="K168" i="22"/>
  <c r="K215" i="22"/>
  <c r="K211" i="22"/>
  <c r="K207" i="22"/>
  <c r="K203" i="22"/>
  <c r="K199" i="22"/>
  <c r="K195" i="22"/>
  <c r="K191" i="22"/>
  <c r="K187" i="22"/>
  <c r="K183" i="22"/>
  <c r="K179" i="22"/>
  <c r="K175" i="22"/>
  <c r="K171" i="22"/>
  <c r="K167" i="22"/>
  <c r="K214" i="22"/>
  <c r="K210" i="22"/>
  <c r="K206" i="22"/>
  <c r="K202" i="22"/>
  <c r="K198" i="22"/>
  <c r="K194" i="22"/>
  <c r="K190" i="22"/>
  <c r="K186" i="22"/>
  <c r="K182" i="22"/>
  <c r="K178" i="22"/>
  <c r="K174" i="22"/>
  <c r="K170" i="22"/>
  <c r="K166" i="22"/>
  <c r="K213" i="22"/>
  <c r="K209" i="22"/>
  <c r="K205" i="22"/>
  <c r="K201" i="22"/>
  <c r="K197" i="22"/>
  <c r="K193" i="22"/>
  <c r="K189" i="22"/>
  <c r="K185" i="22"/>
  <c r="K181" i="22"/>
  <c r="K177" i="22"/>
  <c r="K173" i="22"/>
  <c r="K169" i="22"/>
  <c r="K165" i="22"/>
  <c r="K164" i="22"/>
  <c r="K160" i="22"/>
  <c r="K156" i="22"/>
  <c r="K152" i="22"/>
  <c r="K148" i="22"/>
  <c r="K144" i="22"/>
  <c r="K140" i="22"/>
  <c r="K136" i="22"/>
  <c r="K132" i="22"/>
  <c r="K128" i="22"/>
  <c r="K124" i="22"/>
  <c r="K120" i="22"/>
  <c r="K116" i="22"/>
  <c r="K163" i="22"/>
  <c r="K159" i="22"/>
  <c r="K155" i="22"/>
  <c r="K151" i="22"/>
  <c r="K147" i="22"/>
  <c r="K143" i="22"/>
  <c r="K139" i="22"/>
  <c r="K135" i="22"/>
  <c r="K131" i="22"/>
  <c r="K127" i="22"/>
  <c r="K123" i="22"/>
  <c r="K119" i="22"/>
  <c r="K115" i="22"/>
  <c r="K162" i="22"/>
  <c r="K158" i="22"/>
  <c r="K154" i="22"/>
  <c r="K150" i="22"/>
  <c r="K146" i="22"/>
  <c r="K142" i="22"/>
  <c r="K138" i="22"/>
  <c r="K134" i="22"/>
  <c r="K130" i="22"/>
  <c r="K126" i="22"/>
  <c r="K122" i="22"/>
  <c r="K118" i="22"/>
  <c r="K114" i="22"/>
  <c r="K161" i="22"/>
  <c r="K157" i="22"/>
  <c r="K153" i="22"/>
  <c r="K149" i="22"/>
  <c r="K145" i="22"/>
  <c r="K141" i="22"/>
  <c r="K137" i="22"/>
  <c r="K133" i="22"/>
  <c r="K129" i="22"/>
  <c r="K125" i="22"/>
  <c r="K121" i="22"/>
  <c r="K117" i="22"/>
  <c r="K113" i="22"/>
  <c r="K111" i="22"/>
  <c r="K107" i="22"/>
  <c r="K103" i="22"/>
  <c r="K99" i="22"/>
  <c r="K95" i="22"/>
  <c r="K91" i="22"/>
  <c r="K87" i="22"/>
  <c r="K83" i="22"/>
  <c r="K79" i="22"/>
  <c r="K75" i="22"/>
  <c r="K71" i="22"/>
  <c r="K67" i="22"/>
  <c r="K63" i="22"/>
  <c r="K110" i="22"/>
  <c r="K106" i="22"/>
  <c r="K102" i="22"/>
  <c r="K98" i="22"/>
  <c r="K94" i="22"/>
  <c r="K90" i="22"/>
  <c r="K86" i="22"/>
  <c r="K82" i="22"/>
  <c r="K78" i="22"/>
  <c r="K74" i="22"/>
  <c r="K70" i="22"/>
  <c r="K66" i="22"/>
  <c r="K62" i="22"/>
  <c r="K109" i="22"/>
  <c r="K105" i="22"/>
  <c r="K101" i="22"/>
  <c r="K97" i="22"/>
  <c r="K93" i="22"/>
  <c r="K89" i="22"/>
  <c r="K85" i="22"/>
  <c r="K81" i="22"/>
  <c r="K77" i="22"/>
  <c r="K73" i="22"/>
  <c r="K69" i="22"/>
  <c r="K65" i="22"/>
  <c r="K61" i="22"/>
  <c r="K112" i="22"/>
  <c r="K108" i="22"/>
  <c r="K104" i="22"/>
  <c r="K100" i="22"/>
  <c r="K96" i="22"/>
  <c r="K92" i="22"/>
  <c r="K88" i="22"/>
  <c r="K84" i="22"/>
  <c r="K80" i="22"/>
  <c r="K76" i="22"/>
  <c r="K72" i="22"/>
  <c r="K68" i="22"/>
  <c r="K64" i="22"/>
  <c r="K59" i="22"/>
  <c r="K55" i="22"/>
  <c r="K51" i="22"/>
  <c r="K47" i="22"/>
  <c r="K43" i="22"/>
  <c r="K39" i="22"/>
  <c r="K35" i="22"/>
  <c r="K31" i="22"/>
  <c r="K27" i="22"/>
  <c r="K23" i="22"/>
  <c r="K19" i="22"/>
  <c r="K15" i="22"/>
  <c r="K11" i="22"/>
  <c r="K58" i="22"/>
  <c r="K54" i="22"/>
  <c r="K50" i="22"/>
  <c r="K46" i="22"/>
  <c r="K42" i="22"/>
  <c r="K38" i="22"/>
  <c r="K34" i="22"/>
  <c r="K30" i="22"/>
  <c r="K26" i="22"/>
  <c r="K22" i="22"/>
  <c r="K18" i="22"/>
  <c r="K14" i="22"/>
  <c r="K10" i="22"/>
  <c r="K57" i="22"/>
  <c r="K53" i="22"/>
  <c r="K49" i="22"/>
  <c r="K45" i="22"/>
  <c r="K41" i="22"/>
  <c r="K37" i="22"/>
  <c r="K33" i="22"/>
  <c r="K29" i="22"/>
  <c r="K25" i="22"/>
  <c r="K21" i="22"/>
  <c r="K17" i="22"/>
  <c r="K13" i="22"/>
  <c r="K60" i="22"/>
  <c r="K56" i="22"/>
  <c r="K52" i="22"/>
  <c r="K48" i="22"/>
  <c r="K44" i="22"/>
  <c r="K40" i="22"/>
  <c r="K36" i="22"/>
  <c r="K32" i="22"/>
  <c r="K28" i="22"/>
  <c r="K24" i="22"/>
  <c r="K20" i="22"/>
  <c r="K16" i="22"/>
  <c r="K12" i="22"/>
  <c r="S289" i="22"/>
  <c r="S285" i="22"/>
  <c r="S281" i="22"/>
  <c r="S277" i="22"/>
  <c r="S273" i="22"/>
  <c r="S269" i="22"/>
  <c r="S288" i="22"/>
  <c r="S284" i="22"/>
  <c r="S280" i="22"/>
  <c r="S276" i="22"/>
  <c r="S272" i="22"/>
  <c r="S287" i="22"/>
  <c r="S283" i="22"/>
  <c r="S279" i="22"/>
  <c r="S275" i="22"/>
  <c r="S271" i="22"/>
  <c r="S286" i="22"/>
  <c r="S282" i="22"/>
  <c r="S278" i="22"/>
  <c r="S274" i="22"/>
  <c r="S270" i="22"/>
  <c r="S265" i="22"/>
  <c r="S261" i="22"/>
  <c r="S257" i="22"/>
  <c r="S253" i="22"/>
  <c r="S249" i="22"/>
  <c r="S245" i="22"/>
  <c r="S241" i="22"/>
  <c r="S237" i="22"/>
  <c r="S233" i="22"/>
  <c r="S229" i="22"/>
  <c r="S225" i="22"/>
  <c r="S221" i="22"/>
  <c r="S268" i="22"/>
  <c r="S264" i="22"/>
  <c r="S260" i="22"/>
  <c r="S256" i="22"/>
  <c r="S252" i="22"/>
  <c r="S248" i="22"/>
  <c r="S244" i="22"/>
  <c r="S240" i="22"/>
  <c r="S236" i="22"/>
  <c r="S232" i="22"/>
  <c r="S228" i="22"/>
  <c r="S224" i="22"/>
  <c r="S220" i="22"/>
  <c r="S267" i="22"/>
  <c r="S263" i="22"/>
  <c r="S259" i="22"/>
  <c r="S255" i="22"/>
  <c r="S251" i="22"/>
  <c r="S247" i="22"/>
  <c r="S243" i="22"/>
  <c r="S239" i="22"/>
  <c r="S235" i="22"/>
  <c r="S231" i="22"/>
  <c r="S227" i="22"/>
  <c r="S223" i="22"/>
  <c r="S219" i="22"/>
  <c r="S266" i="22"/>
  <c r="S262" i="22"/>
  <c r="S258" i="22"/>
  <c r="S254" i="22"/>
  <c r="S250" i="22"/>
  <c r="S246" i="22"/>
  <c r="S242" i="22"/>
  <c r="S238" i="22"/>
  <c r="S234" i="22"/>
  <c r="S230" i="22"/>
  <c r="S226" i="22"/>
  <c r="S222" i="22"/>
  <c r="S218" i="22"/>
  <c r="S214" i="22"/>
  <c r="S210" i="22"/>
  <c r="S206" i="22"/>
  <c r="S202" i="22"/>
  <c r="S198" i="22"/>
  <c r="S194" i="22"/>
  <c r="S190" i="22"/>
  <c r="S186" i="22"/>
  <c r="S182" i="22"/>
  <c r="S178" i="22"/>
  <c r="S174" i="22"/>
  <c r="S170" i="22"/>
  <c r="S166" i="22"/>
  <c r="S217" i="22"/>
  <c r="S213" i="22"/>
  <c r="S209" i="22"/>
  <c r="S205" i="22"/>
  <c r="S201" i="22"/>
  <c r="S197" i="22"/>
  <c r="S193" i="22"/>
  <c r="S189" i="22"/>
  <c r="S185" i="22"/>
  <c r="S181" i="22"/>
  <c r="S177" i="22"/>
  <c r="S173" i="22"/>
  <c r="S169" i="22"/>
  <c r="S165" i="22"/>
  <c r="S216" i="22"/>
  <c r="S212" i="22"/>
  <c r="S208" i="22"/>
  <c r="S204" i="22"/>
  <c r="S200" i="22"/>
  <c r="S196" i="22"/>
  <c r="S192" i="22"/>
  <c r="S188" i="22"/>
  <c r="S184" i="22"/>
  <c r="S180" i="22"/>
  <c r="S176" i="22"/>
  <c r="S172" i="22"/>
  <c r="S168" i="22"/>
  <c r="S215" i="22"/>
  <c r="S211" i="22"/>
  <c r="S207" i="22"/>
  <c r="S203" i="22"/>
  <c r="S199" i="22"/>
  <c r="S195" i="22"/>
  <c r="S191" i="22"/>
  <c r="S187" i="22"/>
  <c r="S183" i="22"/>
  <c r="S179" i="22"/>
  <c r="S175" i="22"/>
  <c r="S171" i="22"/>
  <c r="S167" i="22"/>
  <c r="S162" i="22"/>
  <c r="S158" i="22"/>
  <c r="S154" i="22"/>
  <c r="S150" i="22"/>
  <c r="S146" i="22"/>
  <c r="S142" i="22"/>
  <c r="S138" i="22"/>
  <c r="S134" i="22"/>
  <c r="S130" i="22"/>
  <c r="S126" i="22"/>
  <c r="S122" i="22"/>
  <c r="S118" i="22"/>
  <c r="S114" i="22"/>
  <c r="S161" i="22"/>
  <c r="S157" i="22"/>
  <c r="S153" i="22"/>
  <c r="S149" i="22"/>
  <c r="S145" i="22"/>
  <c r="S141" i="22"/>
  <c r="S137" i="22"/>
  <c r="S133" i="22"/>
  <c r="S129" i="22"/>
  <c r="S125" i="22"/>
  <c r="S121" i="22"/>
  <c r="S117" i="22"/>
  <c r="S113" i="22"/>
  <c r="S164" i="22"/>
  <c r="S160" i="22"/>
  <c r="S156" i="22"/>
  <c r="S152" i="22"/>
  <c r="S148" i="22"/>
  <c r="S144" i="22"/>
  <c r="S140" i="22"/>
  <c r="S136" i="22"/>
  <c r="S132" i="22"/>
  <c r="S128" i="22"/>
  <c r="S124" i="22"/>
  <c r="S120" i="22"/>
  <c r="S116" i="22"/>
  <c r="S163" i="22"/>
  <c r="S159" i="22"/>
  <c r="S155" i="22"/>
  <c r="S151" i="22"/>
  <c r="S147" i="22"/>
  <c r="S143" i="22"/>
  <c r="S139" i="22"/>
  <c r="S135" i="22"/>
  <c r="S131" i="22"/>
  <c r="S127" i="22"/>
  <c r="S123" i="22"/>
  <c r="S119" i="22"/>
  <c r="S115" i="22"/>
  <c r="S109" i="22"/>
  <c r="S105" i="22"/>
  <c r="S101" i="22"/>
  <c r="S97" i="22"/>
  <c r="S93" i="22"/>
  <c r="S89" i="22"/>
  <c r="S85" i="22"/>
  <c r="S81" i="22"/>
  <c r="S77" i="22"/>
  <c r="S73" i="22"/>
  <c r="S69" i="22"/>
  <c r="S65" i="22"/>
  <c r="S61" i="22"/>
  <c r="S112" i="22"/>
  <c r="S108" i="22"/>
  <c r="S104" i="22"/>
  <c r="S100" i="22"/>
  <c r="S96" i="22"/>
  <c r="S92" i="22"/>
  <c r="S88" i="22"/>
  <c r="S84" i="22"/>
  <c r="S80" i="22"/>
  <c r="S76" i="22"/>
  <c r="S72" i="22"/>
  <c r="S68" i="22"/>
  <c r="S64" i="22"/>
  <c r="S60" i="22"/>
  <c r="S111" i="22"/>
  <c r="S107" i="22"/>
  <c r="S103" i="22"/>
  <c r="S99" i="22"/>
  <c r="S95" i="22"/>
  <c r="S91" i="22"/>
  <c r="S87" i="22"/>
  <c r="S83" i="22"/>
  <c r="S79" i="22"/>
  <c r="S75" i="22"/>
  <c r="S71" i="22"/>
  <c r="S67" i="22"/>
  <c r="S63" i="22"/>
  <c r="S110" i="22"/>
  <c r="S106" i="22"/>
  <c r="S102" i="22"/>
  <c r="S98" i="22"/>
  <c r="S94" i="22"/>
  <c r="S90" i="22"/>
  <c r="S86" i="22"/>
  <c r="S82" i="22"/>
  <c r="S78" i="22"/>
  <c r="S74" i="22"/>
  <c r="S70" i="22"/>
  <c r="S66" i="22"/>
  <c r="S62" i="22"/>
  <c r="S57" i="22"/>
  <c r="S53" i="22"/>
  <c r="S49" i="22"/>
  <c r="S45" i="22"/>
  <c r="S41" i="22"/>
  <c r="S37" i="22"/>
  <c r="S33" i="22"/>
  <c r="S29" i="22"/>
  <c r="S25" i="22"/>
  <c r="S21" i="22"/>
  <c r="S17" i="22"/>
  <c r="S13" i="22"/>
  <c r="S9" i="22"/>
  <c r="S56" i="22"/>
  <c r="S52" i="22"/>
  <c r="S48" i="22"/>
  <c r="S44" i="22"/>
  <c r="S40" i="22"/>
  <c r="S36" i="22"/>
  <c r="S32" i="22"/>
  <c r="S28" i="22"/>
  <c r="S24" i="22"/>
  <c r="S20" i="22"/>
  <c r="S16" i="22"/>
  <c r="S12" i="22"/>
  <c r="S59" i="22"/>
  <c r="S55" i="22"/>
  <c r="S51" i="22"/>
  <c r="S47" i="22"/>
  <c r="S43" i="22"/>
  <c r="S39" i="22"/>
  <c r="S35" i="22"/>
  <c r="S31" i="22"/>
  <c r="S27" i="22"/>
  <c r="S23" i="22"/>
  <c r="S19" i="22"/>
  <c r="S15" i="22"/>
  <c r="S11" i="22"/>
  <c r="S58" i="22"/>
  <c r="S54" i="22"/>
  <c r="S50" i="22"/>
  <c r="S46" i="22"/>
  <c r="S42" i="22"/>
  <c r="S38" i="22"/>
  <c r="S34" i="22"/>
  <c r="S30" i="22"/>
  <c r="S26" i="22"/>
  <c r="S22" i="22"/>
  <c r="S18" i="22"/>
  <c r="S14" i="22"/>
  <c r="S10" i="22"/>
  <c r="AA287" i="22"/>
  <c r="AA283" i="22"/>
  <c r="AA279" i="22"/>
  <c r="AA275" i="22"/>
  <c r="AA271" i="22"/>
  <c r="AA286" i="22"/>
  <c r="AA282" i="22"/>
  <c r="AA278" i="22"/>
  <c r="AA274" i="22"/>
  <c r="AA270" i="22"/>
  <c r="AA289" i="22"/>
  <c r="AA285" i="22"/>
  <c r="AA281" i="22"/>
  <c r="AA277" i="22"/>
  <c r="AA273" i="22"/>
  <c r="AA269" i="22"/>
  <c r="AA288" i="22"/>
  <c r="AA284" i="22"/>
  <c r="AA280" i="22"/>
  <c r="AA276" i="22"/>
  <c r="AA272" i="22"/>
  <c r="AA267" i="22"/>
  <c r="AA263" i="22"/>
  <c r="AA259" i="22"/>
  <c r="AA255" i="22"/>
  <c r="AA251" i="22"/>
  <c r="AA247" i="22"/>
  <c r="AA243" i="22"/>
  <c r="AA239" i="22"/>
  <c r="AA235" i="22"/>
  <c r="AA231" i="22"/>
  <c r="AA227" i="22"/>
  <c r="AA223" i="22"/>
  <c r="AA219" i="22"/>
  <c r="AA266" i="22"/>
  <c r="AA262" i="22"/>
  <c r="AA258" i="22"/>
  <c r="AA254" i="22"/>
  <c r="AA250" i="22"/>
  <c r="AA246" i="22"/>
  <c r="AA242" i="22"/>
  <c r="AA238" i="22"/>
  <c r="AA234" i="22"/>
  <c r="AA230" i="22"/>
  <c r="AA226" i="22"/>
  <c r="AA222" i="22"/>
  <c r="AA218" i="22"/>
  <c r="AA265" i="22"/>
  <c r="AA261" i="22"/>
  <c r="AA257" i="22"/>
  <c r="AA253" i="22"/>
  <c r="AA249" i="22"/>
  <c r="AA245" i="22"/>
  <c r="AA241" i="22"/>
  <c r="AA237" i="22"/>
  <c r="AA233" i="22"/>
  <c r="AA229" i="22"/>
  <c r="AA225" i="22"/>
  <c r="AA221" i="22"/>
  <c r="AA217" i="22"/>
  <c r="AA268" i="22"/>
  <c r="AA264" i="22"/>
  <c r="AA260" i="22"/>
  <c r="AA256" i="22"/>
  <c r="AA252" i="22"/>
  <c r="AA248" i="22"/>
  <c r="AA244" i="22"/>
  <c r="AA240" i="22"/>
  <c r="AA236" i="22"/>
  <c r="AA232" i="22"/>
  <c r="AA228" i="22"/>
  <c r="AA224" i="22"/>
  <c r="AA220" i="22"/>
  <c r="AA216" i="22"/>
  <c r="AA212" i="22"/>
  <c r="AA208" i="22"/>
  <c r="AA204" i="22"/>
  <c r="AA200" i="22"/>
  <c r="AA196" i="22"/>
  <c r="AA192" i="22"/>
  <c r="AA188" i="22"/>
  <c r="AA184" i="22"/>
  <c r="AA180" i="22"/>
  <c r="AA176" i="22"/>
  <c r="AA172" i="22"/>
  <c r="AA168" i="22"/>
  <c r="AA215" i="22"/>
  <c r="AA211" i="22"/>
  <c r="AA207" i="22"/>
  <c r="AA203" i="22"/>
  <c r="AA199" i="22"/>
  <c r="AA195" i="22"/>
  <c r="AA191" i="22"/>
  <c r="AA187" i="22"/>
  <c r="AA183" i="22"/>
  <c r="AA179" i="22"/>
  <c r="AA175" i="22"/>
  <c r="AA171" i="22"/>
  <c r="AA167" i="22"/>
  <c r="AA214" i="22"/>
  <c r="AA210" i="22"/>
  <c r="AA206" i="22"/>
  <c r="AA202" i="22"/>
  <c r="AA198" i="22"/>
  <c r="AA194" i="22"/>
  <c r="AA190" i="22"/>
  <c r="AA186" i="22"/>
  <c r="AA182" i="22"/>
  <c r="AA178" i="22"/>
  <c r="AA174" i="22"/>
  <c r="AA170" i="22"/>
  <c r="AA166" i="22"/>
  <c r="AA213" i="22"/>
  <c r="AA209" i="22"/>
  <c r="AA205" i="22"/>
  <c r="AA201" i="22"/>
  <c r="AA197" i="22"/>
  <c r="AA193" i="22"/>
  <c r="AA189" i="22"/>
  <c r="AA185" i="22"/>
  <c r="AA181" i="22"/>
  <c r="AA177" i="22"/>
  <c r="AA173" i="22"/>
  <c r="AA169" i="22"/>
  <c r="AA165" i="22"/>
  <c r="AA164" i="22"/>
  <c r="AA160" i="22"/>
  <c r="AA156" i="22"/>
  <c r="AA152" i="22"/>
  <c r="AA148" i="22"/>
  <c r="AA144" i="22"/>
  <c r="AA140" i="22"/>
  <c r="AA136" i="22"/>
  <c r="AA132" i="22"/>
  <c r="AA128" i="22"/>
  <c r="AA124" i="22"/>
  <c r="AA120" i="22"/>
  <c r="AA116" i="22"/>
  <c r="AA163" i="22"/>
  <c r="AA159" i="22"/>
  <c r="AA155" i="22"/>
  <c r="AA151" i="22"/>
  <c r="AA147" i="22"/>
  <c r="AA143" i="22"/>
  <c r="AA139" i="22"/>
  <c r="AA135" i="22"/>
  <c r="AA131" i="22"/>
  <c r="AA127" i="22"/>
  <c r="AA123" i="22"/>
  <c r="AA119" i="22"/>
  <c r="AA115" i="22"/>
  <c r="AA162" i="22"/>
  <c r="AA158" i="22"/>
  <c r="AA154" i="22"/>
  <c r="AA150" i="22"/>
  <c r="AA146" i="22"/>
  <c r="AA142" i="22"/>
  <c r="AA138" i="22"/>
  <c r="AA134" i="22"/>
  <c r="AA130" i="22"/>
  <c r="AA126" i="22"/>
  <c r="AA122" i="22"/>
  <c r="AA118" i="22"/>
  <c r="AA114" i="22"/>
  <c r="AA161" i="22"/>
  <c r="AA157" i="22"/>
  <c r="AA153" i="22"/>
  <c r="AA149" i="22"/>
  <c r="AA145" i="22"/>
  <c r="AA141" i="22"/>
  <c r="AA137" i="22"/>
  <c r="AA133" i="22"/>
  <c r="AA129" i="22"/>
  <c r="AA125" i="22"/>
  <c r="AA121" i="22"/>
  <c r="AA117" i="22"/>
  <c r="AA113" i="22"/>
  <c r="AA111" i="22"/>
  <c r="AA107" i="22"/>
  <c r="AA103" i="22"/>
  <c r="AA99" i="22"/>
  <c r="AA95" i="22"/>
  <c r="AA91" i="22"/>
  <c r="AA87" i="22"/>
  <c r="AA83" i="22"/>
  <c r="AA79" i="22"/>
  <c r="AA75" i="22"/>
  <c r="AA71" i="22"/>
  <c r="AA67" i="22"/>
  <c r="AA63" i="22"/>
  <c r="AA110" i="22"/>
  <c r="AA106" i="22"/>
  <c r="AA102" i="22"/>
  <c r="AA98" i="22"/>
  <c r="AA94" i="22"/>
  <c r="AA90" i="22"/>
  <c r="AA86" i="22"/>
  <c r="AA82" i="22"/>
  <c r="AA78" i="22"/>
  <c r="AA74" i="22"/>
  <c r="AA70" i="22"/>
  <c r="AA66" i="22"/>
  <c r="AA62" i="22"/>
  <c r="AA109" i="22"/>
  <c r="AA105" i="22"/>
  <c r="AA101" i="22"/>
  <c r="AA97" i="22"/>
  <c r="AA93" i="22"/>
  <c r="AA89" i="22"/>
  <c r="AA85" i="22"/>
  <c r="AA81" i="22"/>
  <c r="AA77" i="22"/>
  <c r="AA73" i="22"/>
  <c r="AA69" i="22"/>
  <c r="AA65" i="22"/>
  <c r="AA61" i="22"/>
  <c r="AA112" i="22"/>
  <c r="AA108" i="22"/>
  <c r="AA104" i="22"/>
  <c r="AA100" i="22"/>
  <c r="AA96" i="22"/>
  <c r="AA92" i="22"/>
  <c r="AA88" i="22"/>
  <c r="AA84" i="22"/>
  <c r="AA80" i="22"/>
  <c r="AA76" i="22"/>
  <c r="AA72" i="22"/>
  <c r="AA68" i="22"/>
  <c r="AA64" i="22"/>
  <c r="AA60" i="22"/>
  <c r="AA59" i="22"/>
  <c r="AA55" i="22"/>
  <c r="AA51" i="22"/>
  <c r="AA47" i="22"/>
  <c r="AA43" i="22"/>
  <c r="AA39" i="22"/>
  <c r="AA35" i="22"/>
  <c r="AA31" i="22"/>
  <c r="AA27" i="22"/>
  <c r="AA23" i="22"/>
  <c r="AA19" i="22"/>
  <c r="AA15" i="22"/>
  <c r="AA11" i="22"/>
  <c r="AA58" i="22"/>
  <c r="AA54" i="22"/>
  <c r="AA50" i="22"/>
  <c r="AA46" i="22"/>
  <c r="AA42" i="22"/>
  <c r="AA38" i="22"/>
  <c r="AA34" i="22"/>
  <c r="AA30" i="22"/>
  <c r="AA26" i="22"/>
  <c r="AA22" i="22"/>
  <c r="AA18" i="22"/>
  <c r="AA14" i="22"/>
  <c r="AA10" i="22"/>
  <c r="AA57" i="22"/>
  <c r="AA53" i="22"/>
  <c r="AA49" i="22"/>
  <c r="AA45" i="22"/>
  <c r="AA41" i="22"/>
  <c r="AA37" i="22"/>
  <c r="AA33" i="22"/>
  <c r="AA29" i="22"/>
  <c r="AA25" i="22"/>
  <c r="AA21" i="22"/>
  <c r="AA17" i="22"/>
  <c r="AA13" i="22"/>
  <c r="AA56" i="22"/>
  <c r="AA52" i="22"/>
  <c r="AA48" i="22"/>
  <c r="AA44" i="22"/>
  <c r="AA40" i="22"/>
  <c r="AA36" i="22"/>
  <c r="AA32" i="22"/>
  <c r="AA28" i="22"/>
  <c r="AA24" i="22"/>
  <c r="AA20" i="22"/>
  <c r="AA16" i="22"/>
  <c r="AA12" i="22"/>
  <c r="AA8" i="22"/>
  <c r="AI289" i="22"/>
  <c r="AI285" i="22"/>
  <c r="AI281" i="22"/>
  <c r="AI277" i="22"/>
  <c r="AI273" i="22"/>
  <c r="AI269" i="22"/>
  <c r="AI288" i="22"/>
  <c r="AI284" i="22"/>
  <c r="AI280" i="22"/>
  <c r="AI276" i="22"/>
  <c r="AI272" i="22"/>
  <c r="AI287" i="22"/>
  <c r="AI283" i="22"/>
  <c r="AI279" i="22"/>
  <c r="AI275" i="22"/>
  <c r="AI271" i="22"/>
  <c r="AI286" i="22"/>
  <c r="AI282" i="22"/>
  <c r="AI278" i="22"/>
  <c r="AI274" i="22"/>
  <c r="AI270" i="22"/>
  <c r="AI265" i="22"/>
  <c r="AI261" i="22"/>
  <c r="AI257" i="22"/>
  <c r="AI253" i="22"/>
  <c r="AI249" i="22"/>
  <c r="AI245" i="22"/>
  <c r="AI241" i="22"/>
  <c r="AI237" i="22"/>
  <c r="AI233" i="22"/>
  <c r="AI229" i="22"/>
  <c r="AI225" i="22"/>
  <c r="AI221" i="22"/>
  <c r="AI217" i="22"/>
  <c r="AI264" i="22"/>
  <c r="AI260" i="22"/>
  <c r="AI256" i="22"/>
  <c r="AI252" i="22"/>
  <c r="AI248" i="22"/>
  <c r="AI244" i="22"/>
  <c r="AI240" i="22"/>
  <c r="AI236" i="22"/>
  <c r="AI232" i="22"/>
  <c r="AI228" i="22"/>
  <c r="AI224" i="22"/>
  <c r="AI220" i="22"/>
  <c r="AI268" i="22"/>
  <c r="AI267" i="22"/>
  <c r="AI263" i="22"/>
  <c r="AI259" i="22"/>
  <c r="AI255" i="22"/>
  <c r="AI251" i="22"/>
  <c r="AI247" i="22"/>
  <c r="AI243" i="22"/>
  <c r="AI239" i="22"/>
  <c r="AI235" i="22"/>
  <c r="AI231" i="22"/>
  <c r="AI227" i="22"/>
  <c r="AI223" i="22"/>
  <c r="AI219" i="22"/>
  <c r="AI266" i="22"/>
  <c r="AI262" i="22"/>
  <c r="AI258" i="22"/>
  <c r="AI254" i="22"/>
  <c r="AI250" i="22"/>
  <c r="AI246" i="22"/>
  <c r="AI242" i="22"/>
  <c r="AI238" i="22"/>
  <c r="AI234" i="22"/>
  <c r="AI230" i="22"/>
  <c r="AI226" i="22"/>
  <c r="AI222" i="22"/>
  <c r="AI218" i="22"/>
  <c r="AI214" i="22"/>
  <c r="AI210" i="22"/>
  <c r="AI206" i="22"/>
  <c r="AI202" i="22"/>
  <c r="AI198" i="22"/>
  <c r="AI194" i="22"/>
  <c r="AI190" i="22"/>
  <c r="AI186" i="22"/>
  <c r="AI182" i="22"/>
  <c r="AI178" i="22"/>
  <c r="AI174" i="22"/>
  <c r="AI170" i="22"/>
  <c r="AI166" i="22"/>
  <c r="AI213" i="22"/>
  <c r="AI209" i="22"/>
  <c r="AI205" i="22"/>
  <c r="AI201" i="22"/>
  <c r="AI197" i="22"/>
  <c r="AI193" i="22"/>
  <c r="AI189" i="22"/>
  <c r="AI185" i="22"/>
  <c r="AI181" i="22"/>
  <c r="AI177" i="22"/>
  <c r="AI173" i="22"/>
  <c r="AI169" i="22"/>
  <c r="AI165" i="22"/>
  <c r="AI216" i="22"/>
  <c r="AI212" i="22"/>
  <c r="AI208" i="22"/>
  <c r="AI204" i="22"/>
  <c r="AI200" i="22"/>
  <c r="AI196" i="22"/>
  <c r="AI192" i="22"/>
  <c r="AI188" i="22"/>
  <c r="AI184" i="22"/>
  <c r="AI180" i="22"/>
  <c r="AI176" i="22"/>
  <c r="AI172" i="22"/>
  <c r="AI168" i="22"/>
  <c r="AI215" i="22"/>
  <c r="AI211" i="22"/>
  <c r="AI207" i="22"/>
  <c r="AI203" i="22"/>
  <c r="AI199" i="22"/>
  <c r="AI195" i="22"/>
  <c r="AI191" i="22"/>
  <c r="AI187" i="22"/>
  <c r="AI183" i="22"/>
  <c r="AI179" i="22"/>
  <c r="AI175" i="22"/>
  <c r="AI171" i="22"/>
  <c r="AI167" i="22"/>
  <c r="AI162" i="22"/>
  <c r="AI158" i="22"/>
  <c r="AI154" i="22"/>
  <c r="AI150" i="22"/>
  <c r="AI146" i="22"/>
  <c r="AI142" i="22"/>
  <c r="AI138" i="22"/>
  <c r="AI134" i="22"/>
  <c r="AI130" i="22"/>
  <c r="AI126" i="22"/>
  <c r="AI122" i="22"/>
  <c r="AI118" i="22"/>
  <c r="AI114" i="22"/>
  <c r="AI161" i="22"/>
  <c r="AI157" i="22"/>
  <c r="AI153" i="22"/>
  <c r="AI149" i="22"/>
  <c r="AI145" i="22"/>
  <c r="AI141" i="22"/>
  <c r="AI137" i="22"/>
  <c r="AI133" i="22"/>
  <c r="AI129" i="22"/>
  <c r="AI125" i="22"/>
  <c r="AI121" i="22"/>
  <c r="AI117" i="22"/>
  <c r="AI113" i="22"/>
  <c r="AI164" i="22"/>
  <c r="AI160" i="22"/>
  <c r="AI156" i="22"/>
  <c r="AI152" i="22"/>
  <c r="AI148" i="22"/>
  <c r="AI144" i="22"/>
  <c r="AI140" i="22"/>
  <c r="AI136" i="22"/>
  <c r="AI132" i="22"/>
  <c r="AI128" i="22"/>
  <c r="AI124" i="22"/>
  <c r="AI120" i="22"/>
  <c r="AI116" i="22"/>
  <c r="AI112" i="22"/>
  <c r="AI163" i="22"/>
  <c r="AI159" i="22"/>
  <c r="AI155" i="22"/>
  <c r="AI151" i="22"/>
  <c r="AI147" i="22"/>
  <c r="AI143" i="22"/>
  <c r="AI139" i="22"/>
  <c r="AI135" i="22"/>
  <c r="AI131" i="22"/>
  <c r="AI127" i="22"/>
  <c r="AI123" i="22"/>
  <c r="AI119" i="22"/>
  <c r="AI115" i="22"/>
  <c r="AI109" i="22"/>
  <c r="AI105" i="22"/>
  <c r="AI101" i="22"/>
  <c r="AI97" i="22"/>
  <c r="AI93" i="22"/>
  <c r="AI89" i="22"/>
  <c r="AI85" i="22"/>
  <c r="AI81" i="22"/>
  <c r="AI77" i="22"/>
  <c r="AI73" i="22"/>
  <c r="AI69" i="22"/>
  <c r="AI65" i="22"/>
  <c r="AI61" i="22"/>
  <c r="AI108" i="22"/>
  <c r="AI104" i="22"/>
  <c r="AI100" i="22"/>
  <c r="AI96" i="22"/>
  <c r="AI92" i="22"/>
  <c r="AI88" i="22"/>
  <c r="AI84" i="22"/>
  <c r="AI80" i="22"/>
  <c r="AI76" i="22"/>
  <c r="AI72" i="22"/>
  <c r="AI68" i="22"/>
  <c r="AI64" i="22"/>
  <c r="AI60" i="22"/>
  <c r="AI111" i="22"/>
  <c r="AI107" i="22"/>
  <c r="AI103" i="22"/>
  <c r="AI99" i="22"/>
  <c r="AI95" i="22"/>
  <c r="AI91" i="22"/>
  <c r="AI87" i="22"/>
  <c r="AI83" i="22"/>
  <c r="AI79" i="22"/>
  <c r="AI75" i="22"/>
  <c r="AI71" i="22"/>
  <c r="AI67" i="22"/>
  <c r="AI63" i="22"/>
  <c r="AI110" i="22"/>
  <c r="AI106" i="22"/>
  <c r="AI102" i="22"/>
  <c r="AI98" i="22"/>
  <c r="AI94" i="22"/>
  <c r="AI90" i="22"/>
  <c r="AI86" i="22"/>
  <c r="AI82" i="22"/>
  <c r="AI78" i="22"/>
  <c r="AI74" i="22"/>
  <c r="AI70" i="22"/>
  <c r="AI66" i="22"/>
  <c r="AI62" i="22"/>
  <c r="AI57" i="22"/>
  <c r="AI53" i="22"/>
  <c r="AI49" i="22"/>
  <c r="AI45" i="22"/>
  <c r="AI41" i="22"/>
  <c r="AI37" i="22"/>
  <c r="AI33" i="22"/>
  <c r="AI29" i="22"/>
  <c r="AI25" i="22"/>
  <c r="AI21" i="22"/>
  <c r="AI17" i="22"/>
  <c r="AI13" i="22"/>
  <c r="AI9" i="22"/>
  <c r="AI56" i="22"/>
  <c r="AI52" i="22"/>
  <c r="AI48" i="22"/>
  <c r="AI44" i="22"/>
  <c r="AI40" i="22"/>
  <c r="AI36" i="22"/>
  <c r="AI32" i="22"/>
  <c r="AI28" i="22"/>
  <c r="AI24" i="22"/>
  <c r="AI20" i="22"/>
  <c r="AI16" i="22"/>
  <c r="AI12" i="22"/>
  <c r="AI59" i="22"/>
  <c r="AI55" i="22"/>
  <c r="AI51" i="22"/>
  <c r="AI47" i="22"/>
  <c r="AI43" i="22"/>
  <c r="AI39" i="22"/>
  <c r="AI35" i="22"/>
  <c r="AI31" i="22"/>
  <c r="AI27" i="22"/>
  <c r="AI23" i="22"/>
  <c r="AI19" i="22"/>
  <c r="AI15" i="22"/>
  <c r="AI11" i="22"/>
  <c r="AI58" i="22"/>
  <c r="AI54" i="22"/>
  <c r="AI50" i="22"/>
  <c r="AI46" i="22"/>
  <c r="AI42" i="22"/>
  <c r="AI38" i="22"/>
  <c r="AI34" i="22"/>
  <c r="AI30" i="22"/>
  <c r="AI26" i="22"/>
  <c r="AI22" i="22"/>
  <c r="AI18" i="22"/>
  <c r="AI14" i="22"/>
  <c r="AI10" i="22"/>
  <c r="AQ289" i="22"/>
  <c r="AQ285" i="22"/>
  <c r="AQ281" i="22"/>
  <c r="AQ277" i="22"/>
  <c r="AQ273" i="22"/>
  <c r="AQ269" i="22"/>
  <c r="AQ288" i="22"/>
  <c r="AQ284" i="22"/>
  <c r="AQ280" i="22"/>
  <c r="AQ276" i="22"/>
  <c r="AQ272" i="22"/>
  <c r="AQ268" i="22"/>
  <c r="AQ287" i="22"/>
  <c r="AQ283" i="22"/>
  <c r="AQ279" i="22"/>
  <c r="AQ275" i="22"/>
  <c r="AQ271" i="22"/>
  <c r="AQ286" i="22"/>
  <c r="AQ282" i="22"/>
  <c r="AQ278" i="22"/>
  <c r="AQ274" i="22"/>
  <c r="AQ270" i="22"/>
  <c r="AQ265" i="22"/>
  <c r="AQ261" i="22"/>
  <c r="AQ257" i="22"/>
  <c r="AQ253" i="22"/>
  <c r="AQ249" i="22"/>
  <c r="AQ245" i="22"/>
  <c r="AQ241" i="22"/>
  <c r="AQ237" i="22"/>
  <c r="AQ233" i="22"/>
  <c r="AQ229" i="22"/>
  <c r="AQ225" i="22"/>
  <c r="AQ221" i="22"/>
  <c r="AQ217" i="22"/>
  <c r="AQ264" i="22"/>
  <c r="AQ260" i="22"/>
  <c r="AQ256" i="22"/>
  <c r="AQ252" i="22"/>
  <c r="AQ248" i="22"/>
  <c r="AQ244" i="22"/>
  <c r="AQ240" i="22"/>
  <c r="AQ236" i="22"/>
  <c r="AQ232" i="22"/>
  <c r="AQ228" i="22"/>
  <c r="AQ224" i="22"/>
  <c r="AQ220" i="22"/>
  <c r="AQ267" i="22"/>
  <c r="AQ263" i="22"/>
  <c r="AQ259" i="22"/>
  <c r="AQ255" i="22"/>
  <c r="AQ251" i="22"/>
  <c r="AQ247" i="22"/>
  <c r="AQ243" i="22"/>
  <c r="AQ239" i="22"/>
  <c r="AQ235" i="22"/>
  <c r="AQ231" i="22"/>
  <c r="AQ227" i="22"/>
  <c r="AQ223" i="22"/>
  <c r="AQ219" i="22"/>
  <c r="AQ266" i="22"/>
  <c r="AQ262" i="22"/>
  <c r="AQ258" i="22"/>
  <c r="AQ254" i="22"/>
  <c r="AQ250" i="22"/>
  <c r="AQ246" i="22"/>
  <c r="AQ242" i="22"/>
  <c r="AQ238" i="22"/>
  <c r="AQ234" i="22"/>
  <c r="AQ230" i="22"/>
  <c r="AQ226" i="22"/>
  <c r="AQ222" i="22"/>
  <c r="AQ218" i="22"/>
  <c r="AQ214" i="22"/>
  <c r="AQ210" i="22"/>
  <c r="AQ206" i="22"/>
  <c r="AQ202" i="22"/>
  <c r="AQ198" i="22"/>
  <c r="AQ194" i="22"/>
  <c r="AQ190" i="22"/>
  <c r="AQ186" i="22"/>
  <c r="AQ182" i="22"/>
  <c r="AQ178" i="22"/>
  <c r="AQ174" i="22"/>
  <c r="AQ170" i="22"/>
  <c r="AQ166" i="22"/>
  <c r="AQ213" i="22"/>
  <c r="AQ209" i="22"/>
  <c r="AQ205" i="22"/>
  <c r="AQ201" i="22"/>
  <c r="AQ197" i="22"/>
  <c r="AQ193" i="22"/>
  <c r="AQ189" i="22"/>
  <c r="AQ185" i="22"/>
  <c r="AQ181" i="22"/>
  <c r="AQ177" i="22"/>
  <c r="AQ173" i="22"/>
  <c r="AQ169" i="22"/>
  <c r="AQ165" i="22"/>
  <c r="AQ212" i="22"/>
  <c r="AQ208" i="22"/>
  <c r="AQ204" i="22"/>
  <c r="AQ200" i="22"/>
  <c r="AQ196" i="22"/>
  <c r="AQ192" i="22"/>
  <c r="AQ188" i="22"/>
  <c r="AQ184" i="22"/>
  <c r="AQ180" i="22"/>
  <c r="AQ176" i="22"/>
  <c r="AQ172" i="22"/>
  <c r="AQ168" i="22"/>
  <c r="AQ164" i="22"/>
  <c r="AQ216" i="22"/>
  <c r="AQ215" i="22"/>
  <c r="AQ211" i="22"/>
  <c r="AQ207" i="22"/>
  <c r="AQ203" i="22"/>
  <c r="AQ199" i="22"/>
  <c r="AQ195" i="22"/>
  <c r="AQ191" i="22"/>
  <c r="AQ187" i="22"/>
  <c r="AQ183" i="22"/>
  <c r="AQ179" i="22"/>
  <c r="AQ175" i="22"/>
  <c r="AQ171" i="22"/>
  <c r="AQ167" i="22"/>
  <c r="AQ162" i="22"/>
  <c r="AQ158" i="22"/>
  <c r="AQ154" i="22"/>
  <c r="AQ150" i="22"/>
  <c r="AQ146" i="22"/>
  <c r="AQ142" i="22"/>
  <c r="AQ138" i="22"/>
  <c r="AQ134" i="22"/>
  <c r="AQ130" i="22"/>
  <c r="AQ126" i="22"/>
  <c r="AQ122" i="22"/>
  <c r="AQ118" i="22"/>
  <c r="AQ114" i="22"/>
  <c r="AQ161" i="22"/>
  <c r="AQ157" i="22"/>
  <c r="AQ153" i="22"/>
  <c r="AQ149" i="22"/>
  <c r="AQ145" i="22"/>
  <c r="AQ141" i="22"/>
  <c r="AQ137" i="22"/>
  <c r="AQ133" i="22"/>
  <c r="AQ129" i="22"/>
  <c r="AQ125" i="22"/>
  <c r="AQ121" i="22"/>
  <c r="AQ117" i="22"/>
  <c r="AQ113" i="22"/>
  <c r="AQ160" i="22"/>
  <c r="AQ156" i="22"/>
  <c r="AQ152" i="22"/>
  <c r="AQ148" i="22"/>
  <c r="AQ144" i="22"/>
  <c r="AQ140" i="22"/>
  <c r="AQ136" i="22"/>
  <c r="AQ132" i="22"/>
  <c r="AQ128" i="22"/>
  <c r="AQ124" i="22"/>
  <c r="AQ120" i="22"/>
  <c r="AQ116" i="22"/>
  <c r="AQ112" i="22"/>
  <c r="AQ163" i="22"/>
  <c r="AQ159" i="22"/>
  <c r="AQ155" i="22"/>
  <c r="AQ151" i="22"/>
  <c r="AQ147" i="22"/>
  <c r="AQ143" i="22"/>
  <c r="AQ139" i="22"/>
  <c r="AQ135" i="22"/>
  <c r="AQ131" i="22"/>
  <c r="AQ127" i="22"/>
  <c r="AQ123" i="22"/>
  <c r="AQ119" i="22"/>
  <c r="AQ115" i="22"/>
  <c r="AQ109" i="22"/>
  <c r="AQ105" i="22"/>
  <c r="AQ101" i="22"/>
  <c r="AQ97" i="22"/>
  <c r="AQ93" i="22"/>
  <c r="AQ89" i="22"/>
  <c r="AQ85" i="22"/>
  <c r="AQ81" i="22"/>
  <c r="AQ77" i="22"/>
  <c r="AQ73" i="22"/>
  <c r="AQ69" i="22"/>
  <c r="AQ65" i="22"/>
  <c r="AQ61" i="22"/>
  <c r="AQ108" i="22"/>
  <c r="AQ104" i="22"/>
  <c r="AQ100" i="22"/>
  <c r="AQ96" i="22"/>
  <c r="AQ92" i="22"/>
  <c r="AQ88" i="22"/>
  <c r="AQ84" i="22"/>
  <c r="AQ80" i="22"/>
  <c r="AQ76" i="22"/>
  <c r="AQ72" i="22"/>
  <c r="AQ68" i="22"/>
  <c r="AQ64" i="22"/>
  <c r="AQ60" i="22"/>
  <c r="AQ111" i="22"/>
  <c r="AQ107" i="22"/>
  <c r="AQ103" i="22"/>
  <c r="AQ99" i="22"/>
  <c r="AQ95" i="22"/>
  <c r="AQ91" i="22"/>
  <c r="AQ87" i="22"/>
  <c r="AQ83" i="22"/>
  <c r="AQ79" i="22"/>
  <c r="AQ75" i="22"/>
  <c r="AQ71" i="22"/>
  <c r="AQ67" i="22"/>
  <c r="AQ63" i="22"/>
  <c r="AQ110" i="22"/>
  <c r="AQ106" i="22"/>
  <c r="AQ102" i="22"/>
  <c r="AQ98" i="22"/>
  <c r="AQ94" i="22"/>
  <c r="AQ90" i="22"/>
  <c r="AQ86" i="22"/>
  <c r="AQ82" i="22"/>
  <c r="AQ78" i="22"/>
  <c r="AQ74" i="22"/>
  <c r="AQ70" i="22"/>
  <c r="AQ66" i="22"/>
  <c r="AQ62" i="22"/>
  <c r="AQ57" i="22"/>
  <c r="AQ53" i="22"/>
  <c r="AQ49" i="22"/>
  <c r="AQ45" i="22"/>
  <c r="AQ41" i="22"/>
  <c r="AQ37" i="22"/>
  <c r="AQ33" i="22"/>
  <c r="AQ29" i="22"/>
  <c r="AQ25" i="22"/>
  <c r="AQ21" i="22"/>
  <c r="AQ17" i="22"/>
  <c r="AQ13" i="22"/>
  <c r="AQ9" i="22"/>
  <c r="AQ56" i="22"/>
  <c r="AQ52" i="22"/>
  <c r="AQ48" i="22"/>
  <c r="AQ44" i="22"/>
  <c r="AQ40" i="22"/>
  <c r="AQ36" i="22"/>
  <c r="AQ32" i="22"/>
  <c r="AQ28" i="22"/>
  <c r="AQ24" i="22"/>
  <c r="AQ20" i="22"/>
  <c r="AQ16" i="22"/>
  <c r="AQ12" i="22"/>
  <c r="AQ59" i="22"/>
  <c r="AQ55" i="22"/>
  <c r="AQ51" i="22"/>
  <c r="AQ47" i="22"/>
  <c r="AQ43" i="22"/>
  <c r="AQ39" i="22"/>
  <c r="AQ35" i="22"/>
  <c r="AQ31" i="22"/>
  <c r="AQ27" i="22"/>
  <c r="AQ23" i="22"/>
  <c r="AQ19" i="22"/>
  <c r="AQ15" i="22"/>
  <c r="AQ11" i="22"/>
  <c r="AQ58" i="22"/>
  <c r="AQ54" i="22"/>
  <c r="AQ50" i="22"/>
  <c r="AQ46" i="22"/>
  <c r="AQ42" i="22"/>
  <c r="AQ38" i="22"/>
  <c r="AQ34" i="22"/>
  <c r="AQ30" i="22"/>
  <c r="AQ26" i="22"/>
  <c r="AQ22" i="22"/>
  <c r="AQ18" i="22"/>
  <c r="AQ14" i="22"/>
  <c r="AQ10" i="22"/>
  <c r="J4" i="22"/>
  <c r="V4" i="22"/>
  <c r="AL4" i="22"/>
  <c r="B5" i="22"/>
  <c r="T5" i="22"/>
  <c r="AJ5" i="22"/>
  <c r="AR5" i="22"/>
  <c r="R6" i="22"/>
  <c r="AH6" i="22"/>
  <c r="AP6" i="22"/>
  <c r="P7" i="22"/>
  <c r="AH8" i="22"/>
  <c r="AV5" i="22"/>
  <c r="S6" i="22"/>
  <c r="AI6" i="22"/>
  <c r="AQ6" i="22"/>
  <c r="Q7" i="22"/>
  <c r="AI7" i="22"/>
  <c r="AV7" i="22"/>
  <c r="AI8" i="22"/>
  <c r="AN287" i="22"/>
  <c r="AN283" i="22"/>
  <c r="AN279" i="22"/>
  <c r="AN275" i="22"/>
  <c r="AN271" i="22"/>
  <c r="AN286" i="22"/>
  <c r="AN282" i="22"/>
  <c r="AN278" i="22"/>
  <c r="AN274" i="22"/>
  <c r="AN270" i="22"/>
  <c r="AN289" i="22"/>
  <c r="AN285" i="22"/>
  <c r="AN281" i="22"/>
  <c r="AN277" i="22"/>
  <c r="AN273" i="22"/>
  <c r="AN288" i="22"/>
  <c r="AN284" i="22"/>
  <c r="AN280" i="22"/>
  <c r="AN276" i="22"/>
  <c r="AN272" i="22"/>
  <c r="AN268" i="22"/>
  <c r="AN266" i="22"/>
  <c r="AN262" i="22"/>
  <c r="AN258" i="22"/>
  <c r="AN254" i="22"/>
  <c r="AN250" i="22"/>
  <c r="AN246" i="22"/>
  <c r="AN242" i="22"/>
  <c r="AN238" i="22"/>
  <c r="AN234" i="22"/>
  <c r="AN230" i="22"/>
  <c r="AN226" i="22"/>
  <c r="AN222" i="22"/>
  <c r="AN218" i="22"/>
  <c r="AN265" i="22"/>
  <c r="AN261" i="22"/>
  <c r="AN257" i="22"/>
  <c r="AN253" i="22"/>
  <c r="AN249" i="22"/>
  <c r="AN245" i="22"/>
  <c r="AN241" i="22"/>
  <c r="AN237" i="22"/>
  <c r="AN233" i="22"/>
  <c r="AN229" i="22"/>
  <c r="AN225" i="22"/>
  <c r="AN221" i="22"/>
  <c r="AN217" i="22"/>
  <c r="AN269" i="22"/>
  <c r="AN264" i="22"/>
  <c r="AN260" i="22"/>
  <c r="AN256" i="22"/>
  <c r="AN252" i="22"/>
  <c r="AN248" i="22"/>
  <c r="AN244" i="22"/>
  <c r="AN240" i="22"/>
  <c r="AN236" i="22"/>
  <c r="AN232" i="22"/>
  <c r="AN228" i="22"/>
  <c r="AN224" i="22"/>
  <c r="AN220" i="22"/>
  <c r="AN216" i="22"/>
  <c r="AN267" i="22"/>
  <c r="AN263" i="22"/>
  <c r="AN259" i="22"/>
  <c r="AN255" i="22"/>
  <c r="AN251" i="22"/>
  <c r="AN247" i="22"/>
  <c r="AN243" i="22"/>
  <c r="AN239" i="22"/>
  <c r="AN235" i="22"/>
  <c r="AN231" i="22"/>
  <c r="AN227" i="22"/>
  <c r="AN223" i="22"/>
  <c r="AN219" i="22"/>
  <c r="AN212" i="22"/>
  <c r="AN208" i="22"/>
  <c r="AN204" i="22"/>
  <c r="AN200" i="22"/>
  <c r="AN196" i="22"/>
  <c r="AN192" i="22"/>
  <c r="AN188" i="22"/>
  <c r="AN184" i="22"/>
  <c r="AN180" i="22"/>
  <c r="AN176" i="22"/>
  <c r="AN172" i="22"/>
  <c r="AN168" i="22"/>
  <c r="AN164" i="22"/>
  <c r="AN215" i="22"/>
  <c r="AN211" i="22"/>
  <c r="AN207" i="22"/>
  <c r="AN203" i="22"/>
  <c r="AN199" i="22"/>
  <c r="AN195" i="22"/>
  <c r="AN191" i="22"/>
  <c r="AN187" i="22"/>
  <c r="AN183" i="22"/>
  <c r="AN179" i="22"/>
  <c r="AN175" i="22"/>
  <c r="AN171" i="22"/>
  <c r="AN167" i="22"/>
  <c r="AN214" i="22"/>
  <c r="AN210" i="22"/>
  <c r="AN206" i="22"/>
  <c r="AN202" i="22"/>
  <c r="AN198" i="22"/>
  <c r="AN194" i="22"/>
  <c r="AN190" i="22"/>
  <c r="AN186" i="22"/>
  <c r="AN182" i="22"/>
  <c r="AN178" i="22"/>
  <c r="AN174" i="22"/>
  <c r="AN170" i="22"/>
  <c r="AN166" i="22"/>
  <c r="AN213" i="22"/>
  <c r="AN209" i="22"/>
  <c r="AN205" i="22"/>
  <c r="AN201" i="22"/>
  <c r="AN197" i="22"/>
  <c r="AN193" i="22"/>
  <c r="AN189" i="22"/>
  <c r="AN185" i="22"/>
  <c r="AN181" i="22"/>
  <c r="AN177" i="22"/>
  <c r="AN173" i="22"/>
  <c r="AN169" i="22"/>
  <c r="AN165" i="22"/>
  <c r="AN160" i="22"/>
  <c r="AN156" i="22"/>
  <c r="AN152" i="22"/>
  <c r="AN148" i="22"/>
  <c r="AN144" i="22"/>
  <c r="AN140" i="22"/>
  <c r="AN136" i="22"/>
  <c r="AN132" i="22"/>
  <c r="AN128" i="22"/>
  <c r="AN124" i="22"/>
  <c r="AN120" i="22"/>
  <c r="AN116" i="22"/>
  <c r="AN163" i="22"/>
  <c r="AN159" i="22"/>
  <c r="AN155" i="22"/>
  <c r="AN151" i="22"/>
  <c r="AN147" i="22"/>
  <c r="AN143" i="22"/>
  <c r="AN139" i="22"/>
  <c r="AN135" i="22"/>
  <c r="AN131" i="22"/>
  <c r="AN127" i="22"/>
  <c r="AN123" i="22"/>
  <c r="AN119" i="22"/>
  <c r="AN115" i="22"/>
  <c r="AN162" i="22"/>
  <c r="AN158" i="22"/>
  <c r="AN154" i="22"/>
  <c r="AN150" i="22"/>
  <c r="AN146" i="22"/>
  <c r="AN142" i="22"/>
  <c r="AN138" i="22"/>
  <c r="AN134" i="22"/>
  <c r="AN130" i="22"/>
  <c r="AN126" i="22"/>
  <c r="AN122" i="22"/>
  <c r="AN118" i="22"/>
  <c r="AN114" i="22"/>
  <c r="AN161" i="22"/>
  <c r="AN157" i="22"/>
  <c r="AN153" i="22"/>
  <c r="AN149" i="22"/>
  <c r="AN145" i="22"/>
  <c r="AN141" i="22"/>
  <c r="AN137" i="22"/>
  <c r="AN133" i="22"/>
  <c r="AN129" i="22"/>
  <c r="AN125" i="22"/>
  <c r="AN121" i="22"/>
  <c r="AN117" i="22"/>
  <c r="AN113" i="22"/>
  <c r="AN111" i="22"/>
  <c r="AN107" i="22"/>
  <c r="AN103" i="22"/>
  <c r="AN99" i="22"/>
  <c r="AN95" i="22"/>
  <c r="AN91" i="22"/>
  <c r="AN87" i="22"/>
  <c r="AN83" i="22"/>
  <c r="AN79" i="22"/>
  <c r="AN75" i="22"/>
  <c r="AN71" i="22"/>
  <c r="AN67" i="22"/>
  <c r="AN63" i="22"/>
  <c r="AN110" i="22"/>
  <c r="AN106" i="22"/>
  <c r="AN102" i="22"/>
  <c r="AN98" i="22"/>
  <c r="AN94" i="22"/>
  <c r="AN90" i="22"/>
  <c r="AN86" i="22"/>
  <c r="AN82" i="22"/>
  <c r="AN78" i="22"/>
  <c r="AN74" i="22"/>
  <c r="AN70" i="22"/>
  <c r="AN66" i="22"/>
  <c r="AN62" i="22"/>
  <c r="AN112" i="22"/>
  <c r="AN109" i="22"/>
  <c r="AN105" i="22"/>
  <c r="AN101" i="22"/>
  <c r="AN97" i="22"/>
  <c r="AN93" i="22"/>
  <c r="AN89" i="22"/>
  <c r="AN85" i="22"/>
  <c r="AN81" i="22"/>
  <c r="AN77" i="22"/>
  <c r="AN73" i="22"/>
  <c r="AN69" i="22"/>
  <c r="AN65" i="22"/>
  <c r="AN61" i="22"/>
  <c r="AN108" i="22"/>
  <c r="AN104" i="22"/>
  <c r="AN100" i="22"/>
  <c r="AN96" i="22"/>
  <c r="AN92" i="22"/>
  <c r="AN88" i="22"/>
  <c r="AN84" i="22"/>
  <c r="AN80" i="22"/>
  <c r="AN76" i="22"/>
  <c r="AN72" i="22"/>
  <c r="AN68" i="22"/>
  <c r="AN64" i="22"/>
  <c r="AN60" i="22"/>
  <c r="AN58" i="22"/>
  <c r="AN54" i="22"/>
  <c r="AN50" i="22"/>
  <c r="AN46" i="22"/>
  <c r="AN42" i="22"/>
  <c r="AN38" i="22"/>
  <c r="AN34" i="22"/>
  <c r="AN30" i="22"/>
  <c r="AN26" i="22"/>
  <c r="AN22" i="22"/>
  <c r="AN18" i="22"/>
  <c r="AN14" i="22"/>
  <c r="AN10" i="22"/>
  <c r="AN57" i="22"/>
  <c r="AN53" i="22"/>
  <c r="AN49" i="22"/>
  <c r="AN45" i="22"/>
  <c r="AN41" i="22"/>
  <c r="AN37" i="22"/>
  <c r="AN33" i="22"/>
  <c r="AN29" i="22"/>
  <c r="AN25" i="22"/>
  <c r="AN21" i="22"/>
  <c r="AN17" i="22"/>
  <c r="AN13" i="22"/>
  <c r="AN9" i="22"/>
  <c r="AN56" i="22"/>
  <c r="AN52" i="22"/>
  <c r="AN48" i="22"/>
  <c r="AN44" i="22"/>
  <c r="AN40" i="22"/>
  <c r="AN36" i="22"/>
  <c r="AN32" i="22"/>
  <c r="AN28" i="22"/>
  <c r="AN24" i="22"/>
  <c r="AN20" i="22"/>
  <c r="AN16" i="22"/>
  <c r="AN12" i="22"/>
  <c r="AN8" i="22"/>
  <c r="AN59" i="22"/>
  <c r="AN55" i="22"/>
  <c r="AN51" i="22"/>
  <c r="AN47" i="22"/>
  <c r="AN43" i="22"/>
  <c r="AN39" i="22"/>
  <c r="AN35" i="22"/>
  <c r="AN31" i="22"/>
  <c r="AN27" i="22"/>
  <c r="AN23" i="22"/>
  <c r="AN19" i="22"/>
  <c r="AN15" i="22"/>
  <c r="AN11" i="22"/>
  <c r="AN7" i="22"/>
  <c r="L289" i="22"/>
  <c r="L287" i="22"/>
  <c r="L285" i="22"/>
  <c r="L283" i="22"/>
  <c r="L288" i="22"/>
  <c r="L286" i="22"/>
  <c r="L284" i="22"/>
  <c r="L282" i="22"/>
  <c r="L280" i="22"/>
  <c r="L278" i="22"/>
  <c r="L279" i="22"/>
  <c r="L281" i="22"/>
  <c r="L276" i="22"/>
  <c r="L274" i="22"/>
  <c r="L272" i="22"/>
  <c r="L270" i="22"/>
  <c r="L268" i="22"/>
  <c r="L266" i="22"/>
  <c r="L264" i="22"/>
  <c r="L262" i="22"/>
  <c r="L260" i="22"/>
  <c r="L258" i="22"/>
  <c r="L256" i="22"/>
  <c r="L254" i="22"/>
  <c r="L252" i="22"/>
  <c r="L250" i="22"/>
  <c r="L248" i="22"/>
  <c r="L246" i="22"/>
  <c r="L244" i="22"/>
  <c r="L242" i="22"/>
  <c r="L240" i="22"/>
  <c r="L238" i="22"/>
  <c r="L236" i="22"/>
  <c r="L234" i="22"/>
  <c r="L232" i="22"/>
  <c r="L230" i="22"/>
  <c r="L228" i="22"/>
  <c r="L226" i="22"/>
  <c r="L224" i="22"/>
  <c r="L222" i="22"/>
  <c r="L220" i="22"/>
  <c r="L218" i="22"/>
  <c r="L216" i="22"/>
  <c r="L214" i="22"/>
  <c r="L212" i="22"/>
  <c r="L210" i="22"/>
  <c r="L208" i="22"/>
  <c r="L206" i="22"/>
  <c r="L204" i="22"/>
  <c r="L202" i="22"/>
  <c r="L200" i="22"/>
  <c r="L198" i="22"/>
  <c r="L196" i="22"/>
  <c r="L194" i="22"/>
  <c r="L192" i="22"/>
  <c r="L190" i="22"/>
  <c r="L188" i="22"/>
  <c r="L186" i="22"/>
  <c r="L184" i="22"/>
  <c r="L182" i="22"/>
  <c r="L180" i="22"/>
  <c r="L178" i="22"/>
  <c r="L176" i="22"/>
  <c r="L174" i="22"/>
  <c r="L172" i="22"/>
  <c r="L170" i="22"/>
  <c r="L168" i="22"/>
  <c r="L166" i="22"/>
  <c r="L164" i="22"/>
  <c r="L162" i="22"/>
  <c r="L160" i="22"/>
  <c r="L158" i="22"/>
  <c r="L156" i="22"/>
  <c r="L154" i="22"/>
  <c r="L152" i="22"/>
  <c r="L150" i="22"/>
  <c r="L148" i="22"/>
  <c r="L146" i="22"/>
  <c r="L144" i="22"/>
  <c r="L142" i="22"/>
  <c r="L140" i="22"/>
  <c r="L138" i="22"/>
  <c r="L136" i="22"/>
  <c r="L134" i="22"/>
  <c r="L132" i="22"/>
  <c r="L130" i="22"/>
  <c r="L128" i="22"/>
  <c r="L126" i="22"/>
  <c r="L124" i="22"/>
  <c r="L122" i="22"/>
  <c r="L120" i="22"/>
  <c r="L118" i="22"/>
  <c r="L116" i="22"/>
  <c r="L114" i="22"/>
  <c r="L112" i="22"/>
  <c r="L277" i="22"/>
  <c r="L275" i="22"/>
  <c r="L273" i="22"/>
  <c r="L271" i="22"/>
  <c r="L269" i="22"/>
  <c r="L267" i="22"/>
  <c r="L265" i="22"/>
  <c r="L263" i="22"/>
  <c r="L261" i="22"/>
  <c r="L259" i="22"/>
  <c r="L257" i="22"/>
  <c r="L255" i="22"/>
  <c r="L253" i="22"/>
  <c r="L251" i="22"/>
  <c r="L249" i="22"/>
  <c r="L247" i="22"/>
  <c r="L245" i="22"/>
  <c r="L243" i="22"/>
  <c r="L241" i="22"/>
  <c r="L239" i="22"/>
  <c r="L237" i="22"/>
  <c r="L235" i="22"/>
  <c r="L233" i="22"/>
  <c r="L231" i="22"/>
  <c r="L229" i="22"/>
  <c r="L227" i="22"/>
  <c r="L225" i="22"/>
  <c r="L223" i="22"/>
  <c r="L221" i="22"/>
  <c r="L219" i="22"/>
  <c r="L217" i="22"/>
  <c r="L215" i="22"/>
  <c r="L213" i="22"/>
  <c r="L211" i="22"/>
  <c r="L209" i="22"/>
  <c r="L207" i="22"/>
  <c r="L205" i="22"/>
  <c r="L203" i="22"/>
  <c r="L201" i="22"/>
  <c r="L199" i="22"/>
  <c r="L197" i="22"/>
  <c r="L195" i="22"/>
  <c r="L193" i="22"/>
  <c r="L191" i="22"/>
  <c r="L189" i="22"/>
  <c r="L187" i="22"/>
  <c r="L185" i="22"/>
  <c r="L183" i="22"/>
  <c r="L181" i="22"/>
  <c r="L179" i="22"/>
  <c r="L177" i="22"/>
  <c r="L175" i="22"/>
  <c r="L173" i="22"/>
  <c r="L171" i="22"/>
  <c r="L169" i="22"/>
  <c r="L167" i="22"/>
  <c r="L165" i="22"/>
  <c r="L163" i="22"/>
  <c r="L161" i="22"/>
  <c r="L159" i="22"/>
  <c r="L157" i="22"/>
  <c r="L155" i="22"/>
  <c r="L153" i="22"/>
  <c r="L151" i="22"/>
  <c r="L149" i="22"/>
  <c r="L147" i="22"/>
  <c r="L145" i="22"/>
  <c r="L143" i="22"/>
  <c r="L141" i="22"/>
  <c r="L139" i="22"/>
  <c r="L137" i="22"/>
  <c r="L135" i="22"/>
  <c r="L133" i="22"/>
  <c r="L131" i="22"/>
  <c r="L129" i="22"/>
  <c r="L127" i="22"/>
  <c r="L125" i="22"/>
  <c r="L123" i="22"/>
  <c r="L121" i="22"/>
  <c r="L119" i="22"/>
  <c r="L117" i="22"/>
  <c r="L115" i="22"/>
  <c r="L113" i="22"/>
  <c r="L110" i="22"/>
  <c r="L108" i="22"/>
  <c r="L106" i="22"/>
  <c r="L104" i="22"/>
  <c r="L102" i="22"/>
  <c r="L100" i="22"/>
  <c r="L98" i="22"/>
  <c r="L96" i="22"/>
  <c r="L94" i="22"/>
  <c r="L92" i="22"/>
  <c r="L90" i="22"/>
  <c r="L88" i="22"/>
  <c r="L86" i="22"/>
  <c r="L84" i="22"/>
  <c r="L82" i="22"/>
  <c r="L80" i="22"/>
  <c r="L78" i="22"/>
  <c r="L76" i="22"/>
  <c r="L74" i="22"/>
  <c r="L72" i="22"/>
  <c r="L70" i="22"/>
  <c r="L68" i="22"/>
  <c r="L66" i="22"/>
  <c r="L64" i="22"/>
  <c r="L62" i="22"/>
  <c r="L60" i="22"/>
  <c r="L58" i="22"/>
  <c r="L56" i="22"/>
  <c r="L54" i="22"/>
  <c r="L52" i="22"/>
  <c r="L50" i="22"/>
  <c r="L48" i="22"/>
  <c r="L46" i="22"/>
  <c r="L44" i="22"/>
  <c r="L42" i="22"/>
  <c r="L40" i="22"/>
  <c r="L38" i="22"/>
  <c r="L36" i="22"/>
  <c r="L34" i="22"/>
  <c r="L32" i="22"/>
  <c r="L30" i="22"/>
  <c r="L28" i="22"/>
  <c r="L26" i="22"/>
  <c r="L24" i="22"/>
  <c r="L22" i="22"/>
  <c r="L20" i="22"/>
  <c r="L18" i="22"/>
  <c r="L16" i="22"/>
  <c r="L14" i="22"/>
  <c r="L12" i="22"/>
  <c r="L10" i="22"/>
  <c r="L8" i="22"/>
  <c r="L6" i="22"/>
  <c r="L4" i="22"/>
  <c r="L111" i="22"/>
  <c r="L109" i="22"/>
  <c r="L107" i="22"/>
  <c r="L105" i="22"/>
  <c r="L103" i="22"/>
  <c r="L101" i="22"/>
  <c r="L99" i="22"/>
  <c r="L97" i="22"/>
  <c r="L95" i="22"/>
  <c r="L93" i="22"/>
  <c r="L91" i="22"/>
  <c r="L89" i="22"/>
  <c r="L87" i="22"/>
  <c r="L85" i="22"/>
  <c r="L83" i="22"/>
  <c r="L81" i="22"/>
  <c r="L79" i="22"/>
  <c r="L77" i="22"/>
  <c r="L75" i="22"/>
  <c r="L73" i="22"/>
  <c r="L71" i="22"/>
  <c r="L69" i="22"/>
  <c r="L67" i="22"/>
  <c r="L65" i="22"/>
  <c r="L63" i="22"/>
  <c r="L61" i="22"/>
  <c r="L59" i="22"/>
  <c r="L57" i="22"/>
  <c r="L55" i="22"/>
  <c r="L53" i="22"/>
  <c r="L51" i="22"/>
  <c r="L49" i="22"/>
  <c r="L47" i="22"/>
  <c r="L45" i="22"/>
  <c r="L43" i="22"/>
  <c r="L41" i="22"/>
  <c r="L39" i="22"/>
  <c r="L37" i="22"/>
  <c r="L35" i="22"/>
  <c r="L33" i="22"/>
  <c r="L31" i="22"/>
  <c r="L29" i="22"/>
  <c r="L27" i="22"/>
  <c r="L25" i="22"/>
  <c r="L23" i="22"/>
  <c r="L21" i="22"/>
  <c r="L19" i="22"/>
  <c r="L17" i="22"/>
  <c r="L15" i="22"/>
  <c r="L13" i="22"/>
  <c r="L11" i="22"/>
  <c r="L9" i="22"/>
  <c r="L7" i="22"/>
  <c r="L5" i="22"/>
  <c r="AR289" i="22"/>
  <c r="AR285" i="22"/>
  <c r="AR281" i="22"/>
  <c r="AR277" i="22"/>
  <c r="AR273" i="22"/>
  <c r="AR269" i="22"/>
  <c r="AR288" i="22"/>
  <c r="AR284" i="22"/>
  <c r="AR280" i="22"/>
  <c r="AR276" i="22"/>
  <c r="AR272" i="22"/>
  <c r="AR287" i="22"/>
  <c r="AR283" i="22"/>
  <c r="AR279" i="22"/>
  <c r="AR275" i="22"/>
  <c r="AR271" i="22"/>
  <c r="AR286" i="22"/>
  <c r="AR282" i="22"/>
  <c r="AR278" i="22"/>
  <c r="AR274" i="22"/>
  <c r="AR270" i="22"/>
  <c r="AR264" i="22"/>
  <c r="AR260" i="22"/>
  <c r="AR256" i="22"/>
  <c r="AR252" i="22"/>
  <c r="AR248" i="22"/>
  <c r="AR244" i="22"/>
  <c r="AR240" i="22"/>
  <c r="AR236" i="22"/>
  <c r="AR232" i="22"/>
  <c r="AR228" i="22"/>
  <c r="AR224" i="22"/>
  <c r="AR220" i="22"/>
  <c r="AR267" i="22"/>
  <c r="AR263" i="22"/>
  <c r="AR259" i="22"/>
  <c r="AR255" i="22"/>
  <c r="AR251" i="22"/>
  <c r="AR247" i="22"/>
  <c r="AR243" i="22"/>
  <c r="AR239" i="22"/>
  <c r="AR235" i="22"/>
  <c r="AR231" i="22"/>
  <c r="AR227" i="22"/>
  <c r="AR223" i="22"/>
  <c r="AR219" i="22"/>
  <c r="AR266" i="22"/>
  <c r="AR262" i="22"/>
  <c r="AR258" i="22"/>
  <c r="AR254" i="22"/>
  <c r="AR250" i="22"/>
  <c r="AR246" i="22"/>
  <c r="AR242" i="22"/>
  <c r="AR238" i="22"/>
  <c r="AR234" i="22"/>
  <c r="AR230" i="22"/>
  <c r="AR226" i="22"/>
  <c r="AR222" i="22"/>
  <c r="AR218" i="22"/>
  <c r="AR268" i="22"/>
  <c r="AR265" i="22"/>
  <c r="AR261" i="22"/>
  <c r="AR257" i="22"/>
  <c r="AR253" i="22"/>
  <c r="AR249" i="22"/>
  <c r="AR245" i="22"/>
  <c r="AR241" i="22"/>
  <c r="AR237" i="22"/>
  <c r="AR233" i="22"/>
  <c r="AR229" i="22"/>
  <c r="AR225" i="22"/>
  <c r="AR221" i="22"/>
  <c r="AR217" i="22"/>
  <c r="AR214" i="22"/>
  <c r="AR210" i="22"/>
  <c r="AR206" i="22"/>
  <c r="AR202" i="22"/>
  <c r="AR198" i="22"/>
  <c r="AR194" i="22"/>
  <c r="AR190" i="22"/>
  <c r="AR186" i="22"/>
  <c r="AR182" i="22"/>
  <c r="AR178" i="22"/>
  <c r="AR174" i="22"/>
  <c r="AR170" i="22"/>
  <c r="AR166" i="22"/>
  <c r="AR213" i="22"/>
  <c r="AR209" i="22"/>
  <c r="AR205" i="22"/>
  <c r="AR201" i="22"/>
  <c r="AR197" i="22"/>
  <c r="AR193" i="22"/>
  <c r="AR189" i="22"/>
  <c r="AR185" i="22"/>
  <c r="AR181" i="22"/>
  <c r="AR177" i="22"/>
  <c r="AR173" i="22"/>
  <c r="AR169" i="22"/>
  <c r="AR165" i="22"/>
  <c r="AR212" i="22"/>
  <c r="AR208" i="22"/>
  <c r="AR204" i="22"/>
  <c r="AR200" i="22"/>
  <c r="AR196" i="22"/>
  <c r="AR192" i="22"/>
  <c r="AR188" i="22"/>
  <c r="AR184" i="22"/>
  <c r="AR180" i="22"/>
  <c r="AR176" i="22"/>
  <c r="AR172" i="22"/>
  <c r="AR168" i="22"/>
  <c r="AR164" i="22"/>
  <c r="AR216" i="22"/>
  <c r="AR215" i="22"/>
  <c r="AR211" i="22"/>
  <c r="AR207" i="22"/>
  <c r="AR203" i="22"/>
  <c r="AR199" i="22"/>
  <c r="AR195" i="22"/>
  <c r="AR191" i="22"/>
  <c r="AR187" i="22"/>
  <c r="AR183" i="22"/>
  <c r="AR179" i="22"/>
  <c r="AR175" i="22"/>
  <c r="AR171" i="22"/>
  <c r="AR167" i="22"/>
  <c r="AR162" i="22"/>
  <c r="AR158" i="22"/>
  <c r="AR154" i="22"/>
  <c r="AR150" i="22"/>
  <c r="AR146" i="22"/>
  <c r="AR142" i="22"/>
  <c r="AR138" i="22"/>
  <c r="AR134" i="22"/>
  <c r="AR130" i="22"/>
  <c r="AR126" i="22"/>
  <c r="AR122" i="22"/>
  <c r="AR118" i="22"/>
  <c r="AR114" i="22"/>
  <c r="AR161" i="22"/>
  <c r="AR157" i="22"/>
  <c r="AR153" i="22"/>
  <c r="AR149" i="22"/>
  <c r="AR145" i="22"/>
  <c r="AR141" i="22"/>
  <c r="AR137" i="22"/>
  <c r="AR133" i="22"/>
  <c r="AR129" i="22"/>
  <c r="AR125" i="22"/>
  <c r="AR121" i="22"/>
  <c r="AR117" i="22"/>
  <c r="AR113" i="22"/>
  <c r="AR160" i="22"/>
  <c r="AR156" i="22"/>
  <c r="AR152" i="22"/>
  <c r="AR148" i="22"/>
  <c r="AR144" i="22"/>
  <c r="AR140" i="22"/>
  <c r="AR136" i="22"/>
  <c r="AR132" i="22"/>
  <c r="AR128" i="22"/>
  <c r="AR124" i="22"/>
  <c r="AR120" i="22"/>
  <c r="AR116" i="22"/>
  <c r="AR163" i="22"/>
  <c r="AR159" i="22"/>
  <c r="AR155" i="22"/>
  <c r="AR151" i="22"/>
  <c r="AR147" i="22"/>
  <c r="AR143" i="22"/>
  <c r="AR139" i="22"/>
  <c r="AR135" i="22"/>
  <c r="AR131" i="22"/>
  <c r="AR127" i="22"/>
  <c r="AR123" i="22"/>
  <c r="AR119" i="22"/>
  <c r="AR115" i="22"/>
  <c r="AR109" i="22"/>
  <c r="AR105" i="22"/>
  <c r="AR101" i="22"/>
  <c r="AR97" i="22"/>
  <c r="AR93" i="22"/>
  <c r="AR89" i="22"/>
  <c r="AR85" i="22"/>
  <c r="AR81" i="22"/>
  <c r="AR77" i="22"/>
  <c r="AR73" i="22"/>
  <c r="AR69" i="22"/>
  <c r="AR65" i="22"/>
  <c r="AR61" i="22"/>
  <c r="AR112" i="22"/>
  <c r="AR108" i="22"/>
  <c r="AR104" i="22"/>
  <c r="AR100" i="22"/>
  <c r="AR96" i="22"/>
  <c r="AR92" i="22"/>
  <c r="AR88" i="22"/>
  <c r="AR84" i="22"/>
  <c r="AR80" i="22"/>
  <c r="AR76" i="22"/>
  <c r="AR72" i="22"/>
  <c r="AR68" i="22"/>
  <c r="AR64" i="22"/>
  <c r="AR60" i="22"/>
  <c r="AR111" i="22"/>
  <c r="AR107" i="22"/>
  <c r="AR103" i="22"/>
  <c r="AR99" i="22"/>
  <c r="AR95" i="22"/>
  <c r="AR91" i="22"/>
  <c r="AR87" i="22"/>
  <c r="AR83" i="22"/>
  <c r="AR79" i="22"/>
  <c r="AR75" i="22"/>
  <c r="AR71" i="22"/>
  <c r="AR67" i="22"/>
  <c r="AR63" i="22"/>
  <c r="AR110" i="22"/>
  <c r="AR106" i="22"/>
  <c r="AR102" i="22"/>
  <c r="AR98" i="22"/>
  <c r="AR94" i="22"/>
  <c r="AR90" i="22"/>
  <c r="AR86" i="22"/>
  <c r="AR82" i="22"/>
  <c r="AR78" i="22"/>
  <c r="AR74" i="22"/>
  <c r="AR70" i="22"/>
  <c r="AR66" i="22"/>
  <c r="AR62" i="22"/>
  <c r="AR56" i="22"/>
  <c r="AR52" i="22"/>
  <c r="AR48" i="22"/>
  <c r="AR44" i="22"/>
  <c r="AR40" i="22"/>
  <c r="AR36" i="22"/>
  <c r="AR32" i="22"/>
  <c r="AR28" i="22"/>
  <c r="AR24" i="22"/>
  <c r="AR20" i="22"/>
  <c r="AR16" i="22"/>
  <c r="AR12" i="22"/>
  <c r="AR8" i="22"/>
  <c r="AR59" i="22"/>
  <c r="AR55" i="22"/>
  <c r="AR51" i="22"/>
  <c r="AR47" i="22"/>
  <c r="AR43" i="22"/>
  <c r="AR39" i="22"/>
  <c r="AR35" i="22"/>
  <c r="AR31" i="22"/>
  <c r="AR27" i="22"/>
  <c r="AR23" i="22"/>
  <c r="AR19" i="22"/>
  <c r="AR15" i="22"/>
  <c r="AR11" i="22"/>
  <c r="AR58" i="22"/>
  <c r="AR54" i="22"/>
  <c r="AR50" i="22"/>
  <c r="AR46" i="22"/>
  <c r="AR42" i="22"/>
  <c r="AR38" i="22"/>
  <c r="AR34" i="22"/>
  <c r="AR30" i="22"/>
  <c r="AR26" i="22"/>
  <c r="AR22" i="22"/>
  <c r="AR18" i="22"/>
  <c r="AR14" i="22"/>
  <c r="AR10" i="22"/>
  <c r="AR57" i="22"/>
  <c r="AR53" i="22"/>
  <c r="AR49" i="22"/>
  <c r="AR45" i="22"/>
  <c r="AR41" i="22"/>
  <c r="AR37" i="22"/>
  <c r="AR33" i="22"/>
  <c r="AR29" i="22"/>
  <c r="AR25" i="22"/>
  <c r="AR21" i="22"/>
  <c r="AR17" i="22"/>
  <c r="AR13" i="22"/>
  <c r="AR9" i="22"/>
  <c r="E286" i="22"/>
  <c r="E282" i="22"/>
  <c r="E278" i="22"/>
  <c r="E274" i="22"/>
  <c r="E270" i="22"/>
  <c r="E266" i="22"/>
  <c r="E262" i="22"/>
  <c r="E258" i="22"/>
  <c r="E254" i="22"/>
  <c r="E287" i="22"/>
  <c r="E283" i="22"/>
  <c r="E279" i="22"/>
  <c r="E275" i="22"/>
  <c r="E271" i="22"/>
  <c r="E267" i="22"/>
  <c r="E263" i="22"/>
  <c r="E259" i="22"/>
  <c r="E255" i="22"/>
  <c r="E251" i="22"/>
  <c r="E247" i="22"/>
  <c r="E288" i="22"/>
  <c r="E284" i="22"/>
  <c r="E280" i="22"/>
  <c r="E276" i="22"/>
  <c r="E272" i="22"/>
  <c r="E268" i="22"/>
  <c r="E264" i="22"/>
  <c r="E260" i="22"/>
  <c r="E256" i="22"/>
  <c r="E289" i="22"/>
  <c r="E285" i="22"/>
  <c r="E281" i="22"/>
  <c r="E277" i="22"/>
  <c r="E273" i="22"/>
  <c r="E269" i="22"/>
  <c r="E265" i="22"/>
  <c r="E261" i="22"/>
  <c r="E257" i="22"/>
  <c r="E253" i="22"/>
  <c r="E249" i="22"/>
  <c r="E250" i="22"/>
  <c r="E248" i="22"/>
  <c r="E245" i="22"/>
  <c r="E241" i="22"/>
  <c r="E237" i="22"/>
  <c r="E233" i="22"/>
  <c r="E229" i="22"/>
  <c r="E225" i="22"/>
  <c r="E221" i="22"/>
  <c r="E217" i="22"/>
  <c r="E213" i="22"/>
  <c r="E209" i="22"/>
  <c r="E205" i="22"/>
  <c r="E201" i="22"/>
  <c r="E197" i="22"/>
  <c r="E193" i="22"/>
  <c r="E189" i="22"/>
  <c r="E185" i="22"/>
  <c r="E181" i="22"/>
  <c r="E177" i="22"/>
  <c r="E173" i="22"/>
  <c r="E169" i="22"/>
  <c r="E165" i="22"/>
  <c r="E161" i="22"/>
  <c r="E157" i="22"/>
  <c r="E153" i="22"/>
  <c r="E149" i="22"/>
  <c r="E145" i="22"/>
  <c r="E141" i="22"/>
  <c r="E137" i="22"/>
  <c r="E252" i="22"/>
  <c r="E242" i="22"/>
  <c r="E238" i="22"/>
  <c r="E234" i="22"/>
  <c r="E230" i="22"/>
  <c r="E226" i="22"/>
  <c r="E222" i="22"/>
  <c r="E218" i="22"/>
  <c r="E214" i="22"/>
  <c r="E210" i="22"/>
  <c r="E206" i="22"/>
  <c r="E202" i="22"/>
  <c r="E198" i="22"/>
  <c r="E194" i="22"/>
  <c r="E190" i="22"/>
  <c r="E186" i="22"/>
  <c r="E182" i="22"/>
  <c r="E178" i="22"/>
  <c r="E174" i="22"/>
  <c r="E170" i="22"/>
  <c r="E166" i="22"/>
  <c r="E162" i="22"/>
  <c r="E158" i="22"/>
  <c r="E154" i="22"/>
  <c r="E150" i="22"/>
  <c r="E146" i="22"/>
  <c r="E142" i="22"/>
  <c r="E138" i="22"/>
  <c r="E246" i="22"/>
  <c r="E243" i="22"/>
  <c r="E239" i="22"/>
  <c r="E235" i="22"/>
  <c r="E231" i="22"/>
  <c r="E227" i="22"/>
  <c r="E223" i="22"/>
  <c r="E219" i="22"/>
  <c r="E215" i="22"/>
  <c r="E211" i="22"/>
  <c r="E207" i="22"/>
  <c r="E203" i="22"/>
  <c r="E199" i="22"/>
  <c r="E195" i="22"/>
  <c r="E191" i="22"/>
  <c r="E187" i="22"/>
  <c r="E183" i="22"/>
  <c r="E179" i="22"/>
  <c r="E175" i="22"/>
  <c r="E171" i="22"/>
  <c r="E167" i="22"/>
  <c r="E163" i="22"/>
  <c r="E159" i="22"/>
  <c r="E155" i="22"/>
  <c r="E151" i="22"/>
  <c r="E147" i="22"/>
  <c r="E143" i="22"/>
  <c r="E139" i="22"/>
  <c r="E135" i="22"/>
  <c r="E244" i="22"/>
  <c r="E240" i="22"/>
  <c r="E236" i="22"/>
  <c r="E232" i="22"/>
  <c r="E228" i="22"/>
  <c r="E224" i="22"/>
  <c r="E220" i="22"/>
  <c r="E216" i="22"/>
  <c r="E212" i="22"/>
  <c r="E208" i="22"/>
  <c r="E204" i="22"/>
  <c r="E200" i="22"/>
  <c r="E196" i="22"/>
  <c r="E192" i="22"/>
  <c r="E188" i="22"/>
  <c r="E184" i="22"/>
  <c r="E180" i="22"/>
  <c r="E176" i="22"/>
  <c r="E172" i="22"/>
  <c r="E168" i="22"/>
  <c r="E164" i="22"/>
  <c r="E160" i="22"/>
  <c r="E156" i="22"/>
  <c r="E152" i="22"/>
  <c r="E148" i="22"/>
  <c r="E144" i="22"/>
  <c r="E140" i="22"/>
  <c r="E134" i="22"/>
  <c r="E130" i="22"/>
  <c r="E126" i="22"/>
  <c r="E122" i="22"/>
  <c r="E118" i="22"/>
  <c r="E114" i="22"/>
  <c r="E110" i="22"/>
  <c r="E106" i="22"/>
  <c r="E102" i="22"/>
  <c r="E98" i="22"/>
  <c r="E94" i="22"/>
  <c r="E90" i="22"/>
  <c r="E86" i="22"/>
  <c r="E82" i="22"/>
  <c r="E78" i="22"/>
  <c r="E74" i="22"/>
  <c r="E70" i="22"/>
  <c r="E66" i="22"/>
  <c r="E62" i="22"/>
  <c r="E58" i="22"/>
  <c r="E54" i="22"/>
  <c r="E50" i="22"/>
  <c r="E46" i="22"/>
  <c r="E42" i="22"/>
  <c r="E38" i="22"/>
  <c r="E34" i="22"/>
  <c r="E30" i="22"/>
  <c r="E26" i="22"/>
  <c r="E22" i="22"/>
  <c r="E18" i="22"/>
  <c r="E14" i="22"/>
  <c r="E10" i="22"/>
  <c r="E6" i="22"/>
  <c r="E131" i="22"/>
  <c r="E127" i="22"/>
  <c r="E123" i="22"/>
  <c r="E119" i="22"/>
  <c r="E115" i="22"/>
  <c r="E111" i="22"/>
  <c r="E107" i="22"/>
  <c r="E103" i="22"/>
  <c r="E99" i="22"/>
  <c r="E95" i="22"/>
  <c r="E91" i="22"/>
  <c r="E87" i="22"/>
  <c r="E83" i="22"/>
  <c r="E79" i="22"/>
  <c r="E75" i="22"/>
  <c r="E71" i="22"/>
  <c r="E67" i="22"/>
  <c r="E63" i="22"/>
  <c r="E59" i="22"/>
  <c r="E55" i="22"/>
  <c r="E51" i="22"/>
  <c r="E47" i="22"/>
  <c r="E43" i="22"/>
  <c r="E39" i="22"/>
  <c r="E35" i="22"/>
  <c r="E31" i="22"/>
  <c r="E27" i="22"/>
  <c r="E23" i="22"/>
  <c r="E19" i="22"/>
  <c r="E15" i="22"/>
  <c r="E11" i="22"/>
  <c r="E7" i="22"/>
  <c r="E132" i="22"/>
  <c r="E128" i="22"/>
  <c r="E124" i="22"/>
  <c r="E120" i="22"/>
  <c r="E116" i="22"/>
  <c r="E112" i="22"/>
  <c r="E108" i="22"/>
  <c r="E104" i="22"/>
  <c r="E100" i="22"/>
  <c r="E96" i="22"/>
  <c r="E92" i="22"/>
  <c r="E88" i="22"/>
  <c r="E84" i="22"/>
  <c r="E80" i="22"/>
  <c r="E76" i="22"/>
  <c r="E72" i="22"/>
  <c r="E68" i="22"/>
  <c r="E64" i="22"/>
  <c r="E60" i="22"/>
  <c r="E56" i="22"/>
  <c r="E52" i="22"/>
  <c r="E48" i="22"/>
  <c r="E44" i="22"/>
  <c r="E40" i="22"/>
  <c r="E36" i="22"/>
  <c r="E32" i="22"/>
  <c r="E28" i="22"/>
  <c r="E24" i="22"/>
  <c r="E20" i="22"/>
  <c r="E16" i="22"/>
  <c r="E12" i="22"/>
  <c r="E8" i="22"/>
  <c r="E4" i="22"/>
  <c r="E136" i="22"/>
  <c r="E133" i="22"/>
  <c r="E129" i="22"/>
  <c r="E125" i="22"/>
  <c r="E121" i="22"/>
  <c r="E117" i="22"/>
  <c r="E113" i="22"/>
  <c r="E109" i="22"/>
  <c r="E105" i="22"/>
  <c r="E101" i="22"/>
  <c r="E97" i="22"/>
  <c r="E93" i="22"/>
  <c r="E89" i="22"/>
  <c r="E85" i="22"/>
  <c r="E81" i="22"/>
  <c r="E77" i="22"/>
  <c r="E73" i="22"/>
  <c r="E69" i="22"/>
  <c r="E65" i="22"/>
  <c r="E61" i="22"/>
  <c r="E57" i="22"/>
  <c r="E53" i="22"/>
  <c r="E49" i="22"/>
  <c r="E45" i="22"/>
  <c r="E41" i="22"/>
  <c r="E37" i="22"/>
  <c r="E33" i="22"/>
  <c r="E29" i="22"/>
  <c r="E25" i="22"/>
  <c r="E21" i="22"/>
  <c r="E17" i="22"/>
  <c r="E13" i="22"/>
  <c r="E9" i="22"/>
  <c r="E5" i="22"/>
  <c r="M289" i="22"/>
  <c r="M287" i="22"/>
  <c r="M285" i="22"/>
  <c r="M283" i="22"/>
  <c r="M288" i="22"/>
  <c r="M286" i="22"/>
  <c r="M284" i="22"/>
  <c r="M282" i="22"/>
  <c r="M280" i="22"/>
  <c r="M281" i="22"/>
  <c r="M276" i="22"/>
  <c r="M274" i="22"/>
  <c r="M272" i="22"/>
  <c r="M270" i="22"/>
  <c r="M268" i="22"/>
  <c r="M266" i="22"/>
  <c r="M264" i="22"/>
  <c r="M262" i="22"/>
  <c r="M260" i="22"/>
  <c r="M258" i="22"/>
  <c r="M256" i="22"/>
  <c r="M254" i="22"/>
  <c r="M252" i="22"/>
  <c r="M250" i="22"/>
  <c r="M248" i="22"/>
  <c r="M246" i="22"/>
  <c r="M244" i="22"/>
  <c r="M242" i="22"/>
  <c r="M240" i="22"/>
  <c r="M238" i="22"/>
  <c r="M236" i="22"/>
  <c r="M234" i="22"/>
  <c r="M232" i="22"/>
  <c r="M230" i="22"/>
  <c r="M228" i="22"/>
  <c r="M226" i="22"/>
  <c r="M224" i="22"/>
  <c r="M222" i="22"/>
  <c r="M220" i="22"/>
  <c r="M218" i="22"/>
  <c r="M216" i="22"/>
  <c r="M214" i="22"/>
  <c r="M212" i="22"/>
  <c r="M210" i="22"/>
  <c r="M208" i="22"/>
  <c r="M206" i="22"/>
  <c r="M204" i="22"/>
  <c r="M202" i="22"/>
  <c r="M200" i="22"/>
  <c r="M198" i="22"/>
  <c r="M196" i="22"/>
  <c r="M194" i="22"/>
  <c r="M192" i="22"/>
  <c r="M190" i="22"/>
  <c r="M188" i="22"/>
  <c r="M186" i="22"/>
  <c r="M184" i="22"/>
  <c r="M182" i="22"/>
  <c r="M180" i="22"/>
  <c r="M178" i="22"/>
  <c r="M176" i="22"/>
  <c r="M174" i="22"/>
  <c r="M172" i="22"/>
  <c r="M170" i="22"/>
  <c r="M168" i="22"/>
  <c r="M166" i="22"/>
  <c r="M164" i="22"/>
  <c r="M162" i="22"/>
  <c r="M160" i="22"/>
  <c r="M158" i="22"/>
  <c r="M156" i="22"/>
  <c r="M154" i="22"/>
  <c r="M152" i="22"/>
  <c r="M150" i="22"/>
  <c r="M148" i="22"/>
  <c r="M146" i="22"/>
  <c r="M144" i="22"/>
  <c r="M142" i="22"/>
  <c r="M140" i="22"/>
  <c r="M138" i="22"/>
  <c r="M136" i="22"/>
  <c r="M134" i="22"/>
  <c r="M132" i="22"/>
  <c r="M130" i="22"/>
  <c r="M128" i="22"/>
  <c r="M126" i="22"/>
  <c r="M124" i="22"/>
  <c r="M122" i="22"/>
  <c r="M120" i="22"/>
  <c r="M118" i="22"/>
  <c r="M116" i="22"/>
  <c r="M114" i="22"/>
  <c r="M112" i="22"/>
  <c r="M278" i="22"/>
  <c r="M277" i="22"/>
  <c r="M275" i="22"/>
  <c r="M273" i="22"/>
  <c r="M271" i="22"/>
  <c r="M269" i="22"/>
  <c r="M267" i="22"/>
  <c r="M265" i="22"/>
  <c r="M263" i="22"/>
  <c r="M261" i="22"/>
  <c r="M259" i="22"/>
  <c r="M257" i="22"/>
  <c r="M255" i="22"/>
  <c r="M253" i="22"/>
  <c r="M251" i="22"/>
  <c r="M249" i="22"/>
  <c r="M247" i="22"/>
  <c r="M245" i="22"/>
  <c r="M243" i="22"/>
  <c r="M241" i="22"/>
  <c r="M239" i="22"/>
  <c r="M237" i="22"/>
  <c r="M235" i="22"/>
  <c r="M233" i="22"/>
  <c r="M231" i="22"/>
  <c r="M229" i="22"/>
  <c r="M227" i="22"/>
  <c r="M225" i="22"/>
  <c r="M223" i="22"/>
  <c r="M221" i="22"/>
  <c r="M219" i="22"/>
  <c r="M217" i="22"/>
  <c r="M215" i="22"/>
  <c r="M213" i="22"/>
  <c r="M211" i="22"/>
  <c r="M209" i="22"/>
  <c r="M207" i="22"/>
  <c r="M205" i="22"/>
  <c r="M203" i="22"/>
  <c r="M201" i="22"/>
  <c r="M199" i="22"/>
  <c r="M197" i="22"/>
  <c r="M195" i="22"/>
  <c r="M193" i="22"/>
  <c r="M191" i="22"/>
  <c r="M189" i="22"/>
  <c r="M187" i="22"/>
  <c r="M185" i="22"/>
  <c r="M183" i="22"/>
  <c r="M181" i="22"/>
  <c r="M179" i="22"/>
  <c r="M177" i="22"/>
  <c r="M175" i="22"/>
  <c r="M173" i="22"/>
  <c r="M171" i="22"/>
  <c r="M169" i="22"/>
  <c r="M167" i="22"/>
  <c r="M165" i="22"/>
  <c r="M163" i="22"/>
  <c r="M161" i="22"/>
  <c r="M159" i="22"/>
  <c r="M157" i="22"/>
  <c r="M155" i="22"/>
  <c r="M153" i="22"/>
  <c r="M151" i="22"/>
  <c r="M149" i="22"/>
  <c r="M147" i="22"/>
  <c r="M145" i="22"/>
  <c r="M143" i="22"/>
  <c r="M141" i="22"/>
  <c r="M139" i="22"/>
  <c r="M137" i="22"/>
  <c r="M135" i="22"/>
  <c r="M133" i="22"/>
  <c r="M131" i="22"/>
  <c r="M129" i="22"/>
  <c r="M127" i="22"/>
  <c r="M125" i="22"/>
  <c r="M123" i="22"/>
  <c r="M121" i="22"/>
  <c r="M119" i="22"/>
  <c r="M117" i="22"/>
  <c r="M115" i="22"/>
  <c r="M279" i="22"/>
  <c r="M113" i="22"/>
  <c r="M110" i="22"/>
  <c r="M108" i="22"/>
  <c r="M106" i="22"/>
  <c r="M104" i="22"/>
  <c r="M102" i="22"/>
  <c r="M100" i="22"/>
  <c r="M98" i="22"/>
  <c r="M96" i="22"/>
  <c r="M94" i="22"/>
  <c r="M92" i="22"/>
  <c r="M90" i="22"/>
  <c r="M88" i="22"/>
  <c r="M86" i="22"/>
  <c r="M84" i="22"/>
  <c r="M82" i="22"/>
  <c r="M80" i="22"/>
  <c r="M78" i="22"/>
  <c r="M76" i="22"/>
  <c r="M74" i="22"/>
  <c r="M72" i="22"/>
  <c r="M70" i="22"/>
  <c r="M68" i="22"/>
  <c r="M66" i="22"/>
  <c r="M64" i="22"/>
  <c r="M62" i="22"/>
  <c r="M60" i="22"/>
  <c r="M58" i="22"/>
  <c r="M56" i="22"/>
  <c r="M54" i="22"/>
  <c r="M52" i="22"/>
  <c r="M50" i="22"/>
  <c r="M48" i="22"/>
  <c r="M46" i="22"/>
  <c r="M44" i="22"/>
  <c r="M42" i="22"/>
  <c r="M40" i="22"/>
  <c r="M38" i="22"/>
  <c r="M36" i="22"/>
  <c r="M34" i="22"/>
  <c r="M32" i="22"/>
  <c r="M30" i="22"/>
  <c r="M28" i="22"/>
  <c r="M26" i="22"/>
  <c r="M24" i="22"/>
  <c r="M22" i="22"/>
  <c r="M20" i="22"/>
  <c r="M18" i="22"/>
  <c r="M16" i="22"/>
  <c r="M14" i="22"/>
  <c r="M12" i="22"/>
  <c r="M10" i="22"/>
  <c r="M8" i="22"/>
  <c r="M6" i="22"/>
  <c r="M4" i="22"/>
  <c r="M111" i="22"/>
  <c r="M109" i="22"/>
  <c r="M107" i="22"/>
  <c r="M105" i="22"/>
  <c r="M103" i="22"/>
  <c r="M101" i="22"/>
  <c r="M99" i="22"/>
  <c r="M97" i="22"/>
  <c r="M95" i="22"/>
  <c r="M93" i="22"/>
  <c r="M91" i="22"/>
  <c r="M89" i="22"/>
  <c r="M87" i="22"/>
  <c r="M85" i="22"/>
  <c r="M83" i="22"/>
  <c r="M81" i="22"/>
  <c r="M79" i="22"/>
  <c r="M77" i="22"/>
  <c r="M75" i="22"/>
  <c r="M73" i="22"/>
  <c r="M71" i="22"/>
  <c r="M69" i="22"/>
  <c r="M67" i="22"/>
  <c r="M65" i="22"/>
  <c r="M63" i="22"/>
  <c r="M61" i="22"/>
  <c r="M59" i="22"/>
  <c r="M57" i="22"/>
  <c r="M55" i="22"/>
  <c r="M53" i="22"/>
  <c r="M51" i="22"/>
  <c r="M49" i="22"/>
  <c r="M47" i="22"/>
  <c r="M45" i="22"/>
  <c r="M43" i="22"/>
  <c r="M41" i="22"/>
  <c r="M39" i="22"/>
  <c r="M37" i="22"/>
  <c r="M35" i="22"/>
  <c r="M33" i="22"/>
  <c r="M31" i="22"/>
  <c r="M29" i="22"/>
  <c r="M27" i="22"/>
  <c r="M25" i="22"/>
  <c r="M23" i="22"/>
  <c r="M21" i="22"/>
  <c r="M19" i="22"/>
  <c r="M17" i="22"/>
  <c r="M15" i="22"/>
  <c r="M13" i="22"/>
  <c r="M11" i="22"/>
  <c r="M9" i="22"/>
  <c r="M7" i="22"/>
  <c r="M5" i="22"/>
  <c r="U288" i="22"/>
  <c r="U284" i="22"/>
  <c r="U280" i="22"/>
  <c r="U276" i="22"/>
  <c r="U272" i="22"/>
  <c r="U287" i="22"/>
  <c r="U283" i="22"/>
  <c r="U279" i="22"/>
  <c r="U275" i="22"/>
  <c r="U271" i="22"/>
  <c r="U286" i="22"/>
  <c r="U282" i="22"/>
  <c r="U278" i="22"/>
  <c r="U274" i="22"/>
  <c r="U270" i="22"/>
  <c r="U289" i="22"/>
  <c r="U285" i="22"/>
  <c r="U281" i="22"/>
  <c r="U277" i="22"/>
  <c r="U273" i="22"/>
  <c r="U269" i="22"/>
  <c r="U268" i="22"/>
  <c r="U264" i="22"/>
  <c r="U260" i="22"/>
  <c r="U256" i="22"/>
  <c r="U252" i="22"/>
  <c r="U248" i="22"/>
  <c r="U244" i="22"/>
  <c r="U240" i="22"/>
  <c r="U236" i="22"/>
  <c r="U232" i="22"/>
  <c r="U228" i="22"/>
  <c r="U224" i="22"/>
  <c r="U220" i="22"/>
  <c r="U267" i="22"/>
  <c r="U263" i="22"/>
  <c r="U259" i="22"/>
  <c r="U255" i="22"/>
  <c r="U251" i="22"/>
  <c r="U247" i="22"/>
  <c r="U243" i="22"/>
  <c r="U239" i="22"/>
  <c r="U235" i="22"/>
  <c r="U231" i="22"/>
  <c r="U227" i="22"/>
  <c r="U223" i="22"/>
  <c r="U219" i="22"/>
  <c r="U266" i="22"/>
  <c r="U262" i="22"/>
  <c r="U258" i="22"/>
  <c r="U254" i="22"/>
  <c r="U250" i="22"/>
  <c r="U246" i="22"/>
  <c r="U242" i="22"/>
  <c r="U238" i="22"/>
  <c r="U234" i="22"/>
  <c r="U230" i="22"/>
  <c r="U226" i="22"/>
  <c r="U222" i="22"/>
  <c r="U218" i="22"/>
  <c r="U265" i="22"/>
  <c r="U261" i="22"/>
  <c r="U257" i="22"/>
  <c r="U253" i="22"/>
  <c r="U249" i="22"/>
  <c r="U245" i="22"/>
  <c r="U241" i="22"/>
  <c r="U237" i="22"/>
  <c r="U233" i="22"/>
  <c r="U229" i="22"/>
  <c r="U225" i="22"/>
  <c r="U221" i="22"/>
  <c r="U217" i="22"/>
  <c r="U213" i="22"/>
  <c r="U209" i="22"/>
  <c r="U205" i="22"/>
  <c r="U201" i="22"/>
  <c r="U197" i="22"/>
  <c r="U193" i="22"/>
  <c r="U189" i="22"/>
  <c r="U185" i="22"/>
  <c r="U181" i="22"/>
  <c r="U177" i="22"/>
  <c r="U173" i="22"/>
  <c r="U169" i="22"/>
  <c r="U165" i="22"/>
  <c r="U216" i="22"/>
  <c r="U212" i="22"/>
  <c r="U208" i="22"/>
  <c r="U204" i="22"/>
  <c r="U200" i="22"/>
  <c r="U196" i="22"/>
  <c r="U192" i="22"/>
  <c r="U188" i="22"/>
  <c r="U184" i="22"/>
  <c r="U180" i="22"/>
  <c r="U176" i="22"/>
  <c r="U172" i="22"/>
  <c r="U168" i="22"/>
  <c r="U215" i="22"/>
  <c r="U211" i="22"/>
  <c r="U207" i="22"/>
  <c r="U203" i="22"/>
  <c r="U199" i="22"/>
  <c r="U195" i="22"/>
  <c r="U191" i="22"/>
  <c r="U187" i="22"/>
  <c r="U183" i="22"/>
  <c r="U179" i="22"/>
  <c r="U175" i="22"/>
  <c r="U171" i="22"/>
  <c r="U167" i="22"/>
  <c r="U214" i="22"/>
  <c r="U210" i="22"/>
  <c r="U206" i="22"/>
  <c r="U202" i="22"/>
  <c r="U198" i="22"/>
  <c r="U194" i="22"/>
  <c r="U190" i="22"/>
  <c r="U186" i="22"/>
  <c r="U182" i="22"/>
  <c r="U178" i="22"/>
  <c r="U174" i="22"/>
  <c r="U170" i="22"/>
  <c r="U166" i="22"/>
  <c r="U161" i="22"/>
  <c r="U157" i="22"/>
  <c r="U153" i="22"/>
  <c r="U149" i="22"/>
  <c r="U145" i="22"/>
  <c r="U141" i="22"/>
  <c r="U137" i="22"/>
  <c r="U133" i="22"/>
  <c r="U129" i="22"/>
  <c r="U125" i="22"/>
  <c r="U121" i="22"/>
  <c r="U117" i="22"/>
  <c r="U113" i="22"/>
  <c r="U164" i="22"/>
  <c r="U160" i="22"/>
  <c r="U156" i="22"/>
  <c r="U152" i="22"/>
  <c r="U148" i="22"/>
  <c r="U144" i="22"/>
  <c r="U140" i="22"/>
  <c r="U136" i="22"/>
  <c r="U132" i="22"/>
  <c r="U128" i="22"/>
  <c r="U124" i="22"/>
  <c r="U120" i="22"/>
  <c r="U116" i="22"/>
  <c r="U163" i="22"/>
  <c r="U159" i="22"/>
  <c r="U155" i="22"/>
  <c r="U151" i="22"/>
  <c r="U147" i="22"/>
  <c r="U143" i="22"/>
  <c r="U139" i="22"/>
  <c r="U135" i="22"/>
  <c r="U131" i="22"/>
  <c r="U127" i="22"/>
  <c r="U123" i="22"/>
  <c r="U119" i="22"/>
  <c r="U115" i="22"/>
  <c r="U162" i="22"/>
  <c r="U158" i="22"/>
  <c r="U154" i="22"/>
  <c r="U150" i="22"/>
  <c r="U146" i="22"/>
  <c r="U142" i="22"/>
  <c r="U138" i="22"/>
  <c r="U134" i="22"/>
  <c r="U130" i="22"/>
  <c r="U126" i="22"/>
  <c r="U122" i="22"/>
  <c r="U118" i="22"/>
  <c r="U114" i="22"/>
  <c r="U112" i="22"/>
  <c r="U108" i="22"/>
  <c r="U104" i="22"/>
  <c r="U100" i="22"/>
  <c r="U96" i="22"/>
  <c r="U92" i="22"/>
  <c r="U88" i="22"/>
  <c r="U84" i="22"/>
  <c r="U80" i="22"/>
  <c r="U76" i="22"/>
  <c r="U72" i="22"/>
  <c r="U68" i="22"/>
  <c r="U64" i="22"/>
  <c r="U111" i="22"/>
  <c r="U107" i="22"/>
  <c r="U103" i="22"/>
  <c r="U99" i="22"/>
  <c r="U95" i="22"/>
  <c r="U91" i="22"/>
  <c r="U87" i="22"/>
  <c r="U83" i="22"/>
  <c r="U79" i="22"/>
  <c r="U75" i="22"/>
  <c r="U71" i="22"/>
  <c r="U67" i="22"/>
  <c r="U63" i="22"/>
  <c r="U110" i="22"/>
  <c r="U106" i="22"/>
  <c r="U102" i="22"/>
  <c r="U98" i="22"/>
  <c r="U94" i="22"/>
  <c r="U90" i="22"/>
  <c r="U86" i="22"/>
  <c r="U82" i="22"/>
  <c r="U78" i="22"/>
  <c r="U74" i="22"/>
  <c r="U70" i="22"/>
  <c r="U66" i="22"/>
  <c r="U62" i="22"/>
  <c r="U109" i="22"/>
  <c r="U105" i="22"/>
  <c r="U101" i="22"/>
  <c r="U97" i="22"/>
  <c r="U93" i="22"/>
  <c r="U89" i="22"/>
  <c r="U85" i="22"/>
  <c r="U81" i="22"/>
  <c r="U77" i="22"/>
  <c r="U73" i="22"/>
  <c r="U69" i="22"/>
  <c r="U65" i="22"/>
  <c r="U61" i="22"/>
  <c r="U56" i="22"/>
  <c r="U52" i="22"/>
  <c r="U48" i="22"/>
  <c r="U44" i="22"/>
  <c r="U40" i="22"/>
  <c r="U36" i="22"/>
  <c r="U32" i="22"/>
  <c r="U28" i="22"/>
  <c r="U24" i="22"/>
  <c r="U20" i="22"/>
  <c r="U16" i="22"/>
  <c r="U12" i="22"/>
  <c r="U8" i="22"/>
  <c r="U60" i="22"/>
  <c r="U59" i="22"/>
  <c r="U55" i="22"/>
  <c r="U51" i="22"/>
  <c r="U47" i="22"/>
  <c r="U43" i="22"/>
  <c r="U39" i="22"/>
  <c r="U35" i="22"/>
  <c r="U31" i="22"/>
  <c r="U27" i="22"/>
  <c r="U23" i="22"/>
  <c r="U19" i="22"/>
  <c r="U15" i="22"/>
  <c r="U11" i="22"/>
  <c r="U58" i="22"/>
  <c r="U54" i="22"/>
  <c r="U50" i="22"/>
  <c r="U46" i="22"/>
  <c r="U42" i="22"/>
  <c r="U38" i="22"/>
  <c r="U34" i="22"/>
  <c r="U30" i="22"/>
  <c r="U26" i="22"/>
  <c r="U22" i="22"/>
  <c r="U18" i="22"/>
  <c r="U14" i="22"/>
  <c r="U10" i="22"/>
  <c r="U57" i="22"/>
  <c r="U53" i="22"/>
  <c r="U49" i="22"/>
  <c r="U45" i="22"/>
  <c r="U41" i="22"/>
  <c r="U37" i="22"/>
  <c r="U33" i="22"/>
  <c r="U29" i="22"/>
  <c r="U25" i="22"/>
  <c r="U21" i="22"/>
  <c r="U17" i="22"/>
  <c r="U13" i="22"/>
  <c r="U9" i="22"/>
  <c r="AC286" i="22"/>
  <c r="AC282" i="22"/>
  <c r="AC278" i="22"/>
  <c r="AC274" i="22"/>
  <c r="AC270" i="22"/>
  <c r="AC289" i="22"/>
  <c r="AC285" i="22"/>
  <c r="AC281" i="22"/>
  <c r="AC277" i="22"/>
  <c r="AC273" i="22"/>
  <c r="AC269" i="22"/>
  <c r="AC288" i="22"/>
  <c r="AC284" i="22"/>
  <c r="AC280" i="22"/>
  <c r="AC276" i="22"/>
  <c r="AC272" i="22"/>
  <c r="AC287" i="22"/>
  <c r="AC283" i="22"/>
  <c r="AC279" i="22"/>
  <c r="AC275" i="22"/>
  <c r="AC271" i="22"/>
  <c r="AC266" i="22"/>
  <c r="AC262" i="22"/>
  <c r="AC258" i="22"/>
  <c r="AC254" i="22"/>
  <c r="AC250" i="22"/>
  <c r="AC246" i="22"/>
  <c r="AC242" i="22"/>
  <c r="AC238" i="22"/>
  <c r="AC234" i="22"/>
  <c r="AC230" i="22"/>
  <c r="AC226" i="22"/>
  <c r="AC222" i="22"/>
  <c r="AC218" i="22"/>
  <c r="AC265" i="22"/>
  <c r="AC261" i="22"/>
  <c r="AC257" i="22"/>
  <c r="AC253" i="22"/>
  <c r="AC249" i="22"/>
  <c r="AC245" i="22"/>
  <c r="AC241" i="22"/>
  <c r="AC237" i="22"/>
  <c r="AC233" i="22"/>
  <c r="AC229" i="22"/>
  <c r="AC225" i="22"/>
  <c r="AC221" i="22"/>
  <c r="AC217" i="22"/>
  <c r="AC264" i="22"/>
  <c r="AC260" i="22"/>
  <c r="AC256" i="22"/>
  <c r="AC252" i="22"/>
  <c r="AC248" i="22"/>
  <c r="AC244" i="22"/>
  <c r="AC240" i="22"/>
  <c r="AC236" i="22"/>
  <c r="AC232" i="22"/>
  <c r="AC228" i="22"/>
  <c r="AC224" i="22"/>
  <c r="AC220" i="22"/>
  <c r="AC268" i="22"/>
  <c r="AC267" i="22"/>
  <c r="AC263" i="22"/>
  <c r="AC259" i="22"/>
  <c r="AC255" i="22"/>
  <c r="AC251" i="22"/>
  <c r="AC247" i="22"/>
  <c r="AC243" i="22"/>
  <c r="AC239" i="22"/>
  <c r="AC235" i="22"/>
  <c r="AC231" i="22"/>
  <c r="AC227" i="22"/>
  <c r="AC223" i="22"/>
  <c r="AC219" i="22"/>
  <c r="AC215" i="22"/>
  <c r="AC211" i="22"/>
  <c r="AC207" i="22"/>
  <c r="AC203" i="22"/>
  <c r="AC199" i="22"/>
  <c r="AC195" i="22"/>
  <c r="AC191" i="22"/>
  <c r="AC187" i="22"/>
  <c r="AC183" i="22"/>
  <c r="AC179" i="22"/>
  <c r="AC175" i="22"/>
  <c r="AC171" i="22"/>
  <c r="AC167" i="22"/>
  <c r="AC214" i="22"/>
  <c r="AC210" i="22"/>
  <c r="AC206" i="22"/>
  <c r="AC202" i="22"/>
  <c r="AC198" i="22"/>
  <c r="AC194" i="22"/>
  <c r="AC190" i="22"/>
  <c r="AC186" i="22"/>
  <c r="AC182" i="22"/>
  <c r="AC178" i="22"/>
  <c r="AC174" i="22"/>
  <c r="AC170" i="22"/>
  <c r="AC166" i="22"/>
  <c r="AC213" i="22"/>
  <c r="AC209" i="22"/>
  <c r="AC205" i="22"/>
  <c r="AC201" i="22"/>
  <c r="AC197" i="22"/>
  <c r="AC193" i="22"/>
  <c r="AC189" i="22"/>
  <c r="AC185" i="22"/>
  <c r="AC181" i="22"/>
  <c r="AC177" i="22"/>
  <c r="AC173" i="22"/>
  <c r="AC169" i="22"/>
  <c r="AC165" i="22"/>
  <c r="AC216" i="22"/>
  <c r="AC212" i="22"/>
  <c r="AC208" i="22"/>
  <c r="AC204" i="22"/>
  <c r="AC200" i="22"/>
  <c r="AC196" i="22"/>
  <c r="AC192" i="22"/>
  <c r="AC188" i="22"/>
  <c r="AC184" i="22"/>
  <c r="AC180" i="22"/>
  <c r="AC176" i="22"/>
  <c r="AC172" i="22"/>
  <c r="AC168" i="22"/>
  <c r="AC163" i="22"/>
  <c r="AC159" i="22"/>
  <c r="AC155" i="22"/>
  <c r="AC151" i="22"/>
  <c r="AC147" i="22"/>
  <c r="AC143" i="22"/>
  <c r="AC139" i="22"/>
  <c r="AC135" i="22"/>
  <c r="AC131" i="22"/>
  <c r="AC127" i="22"/>
  <c r="AC123" i="22"/>
  <c r="AC119" i="22"/>
  <c r="AC115" i="22"/>
  <c r="AC162" i="22"/>
  <c r="AC158" i="22"/>
  <c r="AC154" i="22"/>
  <c r="AC150" i="22"/>
  <c r="AC146" i="22"/>
  <c r="AC142" i="22"/>
  <c r="AC138" i="22"/>
  <c r="AC134" i="22"/>
  <c r="AC130" i="22"/>
  <c r="AC126" i="22"/>
  <c r="AC122" i="22"/>
  <c r="AC118" i="22"/>
  <c r="AC114" i="22"/>
  <c r="AC161" i="22"/>
  <c r="AC157" i="22"/>
  <c r="AC153" i="22"/>
  <c r="AC149" i="22"/>
  <c r="AC145" i="22"/>
  <c r="AC141" i="22"/>
  <c r="AC137" i="22"/>
  <c r="AC133" i="22"/>
  <c r="AC129" i="22"/>
  <c r="AC125" i="22"/>
  <c r="AC121" i="22"/>
  <c r="AC117" i="22"/>
  <c r="AC113" i="22"/>
  <c r="AC164" i="22"/>
  <c r="AC160" i="22"/>
  <c r="AC156" i="22"/>
  <c r="AC152" i="22"/>
  <c r="AC148" i="22"/>
  <c r="AC144" i="22"/>
  <c r="AC140" i="22"/>
  <c r="AC136" i="22"/>
  <c r="AC132" i="22"/>
  <c r="AC128" i="22"/>
  <c r="AC124" i="22"/>
  <c r="AC120" i="22"/>
  <c r="AC116" i="22"/>
  <c r="AC112" i="22"/>
  <c r="AC110" i="22"/>
  <c r="AC106" i="22"/>
  <c r="AC102" i="22"/>
  <c r="AC98" i="22"/>
  <c r="AC94" i="22"/>
  <c r="AC90" i="22"/>
  <c r="AC86" i="22"/>
  <c r="AC82" i="22"/>
  <c r="AC78" i="22"/>
  <c r="AC74" i="22"/>
  <c r="AC70" i="22"/>
  <c r="AC66" i="22"/>
  <c r="AC62" i="22"/>
  <c r="AC109" i="22"/>
  <c r="AC105" i="22"/>
  <c r="AC101" i="22"/>
  <c r="AC97" i="22"/>
  <c r="AC93" i="22"/>
  <c r="AC89" i="22"/>
  <c r="AC85" i="22"/>
  <c r="AC81" i="22"/>
  <c r="AC77" i="22"/>
  <c r="AC73" i="22"/>
  <c r="AC69" i="22"/>
  <c r="AC65" i="22"/>
  <c r="AC61" i="22"/>
  <c r="AC108" i="22"/>
  <c r="AC104" i="22"/>
  <c r="AC100" i="22"/>
  <c r="AC96" i="22"/>
  <c r="AC92" i="22"/>
  <c r="AC88" i="22"/>
  <c r="AC84" i="22"/>
  <c r="AC80" i="22"/>
  <c r="AC76" i="22"/>
  <c r="AC72" i="22"/>
  <c r="AC68" i="22"/>
  <c r="AC64" i="22"/>
  <c r="AC111" i="22"/>
  <c r="AC107" i="22"/>
  <c r="AC103" i="22"/>
  <c r="AC99" i="22"/>
  <c r="AC95" i="22"/>
  <c r="AC91" i="22"/>
  <c r="AC87" i="22"/>
  <c r="AC83" i="22"/>
  <c r="AC79" i="22"/>
  <c r="AC75" i="22"/>
  <c r="AC71" i="22"/>
  <c r="AC67" i="22"/>
  <c r="AC63" i="22"/>
  <c r="AC60" i="22"/>
  <c r="AC58" i="22"/>
  <c r="AC54" i="22"/>
  <c r="AC50" i="22"/>
  <c r="AC46" i="22"/>
  <c r="AC42" i="22"/>
  <c r="AC38" i="22"/>
  <c r="AC34" i="22"/>
  <c r="AC30" i="22"/>
  <c r="AC26" i="22"/>
  <c r="AC22" i="22"/>
  <c r="AC18" i="22"/>
  <c r="AC14" i="22"/>
  <c r="AC10" i="22"/>
  <c r="AC57" i="22"/>
  <c r="AC53" i="22"/>
  <c r="AC49" i="22"/>
  <c r="AC45" i="22"/>
  <c r="AC41" i="22"/>
  <c r="AC37" i="22"/>
  <c r="AC33" i="22"/>
  <c r="AC29" i="22"/>
  <c r="AC25" i="22"/>
  <c r="AC21" i="22"/>
  <c r="AC17" i="22"/>
  <c r="AC13" i="22"/>
  <c r="AC56" i="22"/>
  <c r="AC52" i="22"/>
  <c r="AC48" i="22"/>
  <c r="AC44" i="22"/>
  <c r="AC40" i="22"/>
  <c r="AC36" i="22"/>
  <c r="AC32" i="22"/>
  <c r="AC28" i="22"/>
  <c r="AC24" i="22"/>
  <c r="AC20" i="22"/>
  <c r="AC16" i="22"/>
  <c r="AC12" i="22"/>
  <c r="AC59" i="22"/>
  <c r="AC55" i="22"/>
  <c r="AC51" i="22"/>
  <c r="AC47" i="22"/>
  <c r="AC43" i="22"/>
  <c r="AC39" i="22"/>
  <c r="AC35" i="22"/>
  <c r="AC31" i="22"/>
  <c r="AC27" i="22"/>
  <c r="AC23" i="22"/>
  <c r="AC19" i="22"/>
  <c r="AC15" i="22"/>
  <c r="AC11" i="22"/>
  <c r="AK288" i="22"/>
  <c r="AK284" i="22"/>
  <c r="AK280" i="22"/>
  <c r="AK276" i="22"/>
  <c r="AK272" i="22"/>
  <c r="AK268" i="22"/>
  <c r="AK287" i="22"/>
  <c r="AK283" i="22"/>
  <c r="AK279" i="22"/>
  <c r="AK275" i="22"/>
  <c r="AK271" i="22"/>
  <c r="AK286" i="22"/>
  <c r="AK282" i="22"/>
  <c r="AK278" i="22"/>
  <c r="AK274" i="22"/>
  <c r="AK270" i="22"/>
  <c r="AK289" i="22"/>
  <c r="AK285" i="22"/>
  <c r="AK281" i="22"/>
  <c r="AK277" i="22"/>
  <c r="AK273" i="22"/>
  <c r="AK269" i="22"/>
  <c r="AK264" i="22"/>
  <c r="AK260" i="22"/>
  <c r="AK256" i="22"/>
  <c r="AK252" i="22"/>
  <c r="AK248" i="22"/>
  <c r="AK244" i="22"/>
  <c r="AK240" i="22"/>
  <c r="AK236" i="22"/>
  <c r="AK232" i="22"/>
  <c r="AK228" i="22"/>
  <c r="AK224" i="22"/>
  <c r="AK220" i="22"/>
  <c r="AK267" i="22"/>
  <c r="AK263" i="22"/>
  <c r="AK259" i="22"/>
  <c r="AK255" i="22"/>
  <c r="AK251" i="22"/>
  <c r="AK247" i="22"/>
  <c r="AK243" i="22"/>
  <c r="AK239" i="22"/>
  <c r="AK235" i="22"/>
  <c r="AK231" i="22"/>
  <c r="AK227" i="22"/>
  <c r="AK223" i="22"/>
  <c r="AK219" i="22"/>
  <c r="AK266" i="22"/>
  <c r="AK262" i="22"/>
  <c r="AK258" i="22"/>
  <c r="AK254" i="22"/>
  <c r="AK250" i="22"/>
  <c r="AK246" i="22"/>
  <c r="AK242" i="22"/>
  <c r="AK238" i="22"/>
  <c r="AK234" i="22"/>
  <c r="AK230" i="22"/>
  <c r="AK226" i="22"/>
  <c r="AK222" i="22"/>
  <c r="AK218" i="22"/>
  <c r="AK265" i="22"/>
  <c r="AK261" i="22"/>
  <c r="AK257" i="22"/>
  <c r="AK253" i="22"/>
  <c r="AK249" i="22"/>
  <c r="AK245" i="22"/>
  <c r="AK241" i="22"/>
  <c r="AK237" i="22"/>
  <c r="AK233" i="22"/>
  <c r="AK229" i="22"/>
  <c r="AK225" i="22"/>
  <c r="AK221" i="22"/>
  <c r="AK217" i="22"/>
  <c r="AK213" i="22"/>
  <c r="AK209" i="22"/>
  <c r="AK205" i="22"/>
  <c r="AK201" i="22"/>
  <c r="AK197" i="22"/>
  <c r="AK193" i="22"/>
  <c r="AK189" i="22"/>
  <c r="AK185" i="22"/>
  <c r="AK181" i="22"/>
  <c r="AK177" i="22"/>
  <c r="AK173" i="22"/>
  <c r="AK169" i="22"/>
  <c r="AK165" i="22"/>
  <c r="AK216" i="22"/>
  <c r="AK212" i="22"/>
  <c r="AK208" i="22"/>
  <c r="AK204" i="22"/>
  <c r="AK200" i="22"/>
  <c r="AK196" i="22"/>
  <c r="AK192" i="22"/>
  <c r="AK188" i="22"/>
  <c r="AK184" i="22"/>
  <c r="AK180" i="22"/>
  <c r="AK176" i="22"/>
  <c r="AK172" i="22"/>
  <c r="AK168" i="22"/>
  <c r="AK215" i="22"/>
  <c r="AK211" i="22"/>
  <c r="AK207" i="22"/>
  <c r="AK203" i="22"/>
  <c r="AK199" i="22"/>
  <c r="AK195" i="22"/>
  <c r="AK191" i="22"/>
  <c r="AK187" i="22"/>
  <c r="AK183" i="22"/>
  <c r="AK179" i="22"/>
  <c r="AK175" i="22"/>
  <c r="AK171" i="22"/>
  <c r="AK167" i="22"/>
  <c r="AK214" i="22"/>
  <c r="AK210" i="22"/>
  <c r="AK206" i="22"/>
  <c r="AK202" i="22"/>
  <c r="AK198" i="22"/>
  <c r="AK194" i="22"/>
  <c r="AK190" i="22"/>
  <c r="AK186" i="22"/>
  <c r="AK182" i="22"/>
  <c r="AK178" i="22"/>
  <c r="AK174" i="22"/>
  <c r="AK170" i="22"/>
  <c r="AK166" i="22"/>
  <c r="AK161" i="22"/>
  <c r="AK157" i="22"/>
  <c r="AK153" i="22"/>
  <c r="AK149" i="22"/>
  <c r="AK145" i="22"/>
  <c r="AK141" i="22"/>
  <c r="AK137" i="22"/>
  <c r="AK133" i="22"/>
  <c r="AK129" i="22"/>
  <c r="AK125" i="22"/>
  <c r="AK121" i="22"/>
  <c r="AK117" i="22"/>
  <c r="AK113" i="22"/>
  <c r="AK164" i="22"/>
  <c r="AK160" i="22"/>
  <c r="AK156" i="22"/>
  <c r="AK152" i="22"/>
  <c r="AK148" i="22"/>
  <c r="AK144" i="22"/>
  <c r="AK140" i="22"/>
  <c r="AK136" i="22"/>
  <c r="AK132" i="22"/>
  <c r="AK128" i="22"/>
  <c r="AK124" i="22"/>
  <c r="AK120" i="22"/>
  <c r="AK116" i="22"/>
  <c r="AK112" i="22"/>
  <c r="AK163" i="22"/>
  <c r="AK159" i="22"/>
  <c r="AK155" i="22"/>
  <c r="AK151" i="22"/>
  <c r="AK147" i="22"/>
  <c r="AK143" i="22"/>
  <c r="AK139" i="22"/>
  <c r="AK135" i="22"/>
  <c r="AK131" i="22"/>
  <c r="AK127" i="22"/>
  <c r="AK123" i="22"/>
  <c r="AK119" i="22"/>
  <c r="AK115" i="22"/>
  <c r="AK162" i="22"/>
  <c r="AK158" i="22"/>
  <c r="AK154" i="22"/>
  <c r="AK150" i="22"/>
  <c r="AK146" i="22"/>
  <c r="AK142" i="22"/>
  <c r="AK138" i="22"/>
  <c r="AK134" i="22"/>
  <c r="AK130" i="22"/>
  <c r="AK126" i="22"/>
  <c r="AK122" i="22"/>
  <c r="AK118" i="22"/>
  <c r="AK114" i="22"/>
  <c r="AK108" i="22"/>
  <c r="AK104" i="22"/>
  <c r="AK100" i="22"/>
  <c r="AK96" i="22"/>
  <c r="AK92" i="22"/>
  <c r="AK88" i="22"/>
  <c r="AK84" i="22"/>
  <c r="AK80" i="22"/>
  <c r="AK76" i="22"/>
  <c r="AK72" i="22"/>
  <c r="AK68" i="22"/>
  <c r="AK64" i="22"/>
  <c r="AK60" i="22"/>
  <c r="AK111" i="22"/>
  <c r="AK107" i="22"/>
  <c r="AK103" i="22"/>
  <c r="AK99" i="22"/>
  <c r="AK95" i="22"/>
  <c r="AK91" i="22"/>
  <c r="AK87" i="22"/>
  <c r="AK83" i="22"/>
  <c r="AK79" i="22"/>
  <c r="AK75" i="22"/>
  <c r="AK71" i="22"/>
  <c r="AK67" i="22"/>
  <c r="AK63" i="22"/>
  <c r="AK110" i="22"/>
  <c r="AK106" i="22"/>
  <c r="AK102" i="22"/>
  <c r="AK98" i="22"/>
  <c r="AK94" i="22"/>
  <c r="AK90" i="22"/>
  <c r="AK86" i="22"/>
  <c r="AK82" i="22"/>
  <c r="AK78" i="22"/>
  <c r="AK74" i="22"/>
  <c r="AK70" i="22"/>
  <c r="AK66" i="22"/>
  <c r="AK62" i="22"/>
  <c r="AK109" i="22"/>
  <c r="AK105" i="22"/>
  <c r="AK101" i="22"/>
  <c r="AK97" i="22"/>
  <c r="AK93" i="22"/>
  <c r="AK89" i="22"/>
  <c r="AK85" i="22"/>
  <c r="AK81" i="22"/>
  <c r="AK77" i="22"/>
  <c r="AK73" i="22"/>
  <c r="AK69" i="22"/>
  <c r="AK65" i="22"/>
  <c r="AK61" i="22"/>
  <c r="AK56" i="22"/>
  <c r="AK52" i="22"/>
  <c r="AK48" i="22"/>
  <c r="AK44" i="22"/>
  <c r="AK40" i="22"/>
  <c r="AK36" i="22"/>
  <c r="AK32" i="22"/>
  <c r="AK28" i="22"/>
  <c r="AK24" i="22"/>
  <c r="AK20" i="22"/>
  <c r="AK16" i="22"/>
  <c r="AK12" i="22"/>
  <c r="AK8" i="22"/>
  <c r="AK59" i="22"/>
  <c r="AK55" i="22"/>
  <c r="AK51" i="22"/>
  <c r="AK47" i="22"/>
  <c r="AK43" i="22"/>
  <c r="AK39" i="22"/>
  <c r="AK35" i="22"/>
  <c r="AK31" i="22"/>
  <c r="AK27" i="22"/>
  <c r="AK23" i="22"/>
  <c r="AK19" i="22"/>
  <c r="AK15" i="22"/>
  <c r="AK11" i="22"/>
  <c r="AK58" i="22"/>
  <c r="AK54" i="22"/>
  <c r="AK50" i="22"/>
  <c r="AK46" i="22"/>
  <c r="AK42" i="22"/>
  <c r="AK38" i="22"/>
  <c r="AK34" i="22"/>
  <c r="AK30" i="22"/>
  <c r="AK26" i="22"/>
  <c r="AK22" i="22"/>
  <c r="AK18" i="22"/>
  <c r="AK14" i="22"/>
  <c r="AK10" i="22"/>
  <c r="AK57" i="22"/>
  <c r="AK53" i="22"/>
  <c r="AK49" i="22"/>
  <c r="AK45" i="22"/>
  <c r="AK41" i="22"/>
  <c r="AK37" i="22"/>
  <c r="AK33" i="22"/>
  <c r="AK29" i="22"/>
  <c r="AK25" i="22"/>
  <c r="AK21" i="22"/>
  <c r="AK17" i="22"/>
  <c r="AK13" i="22"/>
  <c r="AK9" i="22"/>
  <c r="AS287" i="22"/>
  <c r="AS279" i="22"/>
  <c r="AS271" i="22"/>
  <c r="AS263" i="22"/>
  <c r="AS255" i="22"/>
  <c r="AS247" i="22"/>
  <c r="AS239" i="22"/>
  <c r="AS231" i="22"/>
  <c r="AS223" i="22"/>
  <c r="AS215" i="22"/>
  <c r="AS207" i="22"/>
  <c r="AS199" i="22"/>
  <c r="AS191" i="22"/>
  <c r="AS183" i="22"/>
  <c r="AS175" i="22"/>
  <c r="AS167" i="22"/>
  <c r="AS159" i="22"/>
  <c r="AS151" i="22"/>
  <c r="AS143" i="22"/>
  <c r="AS135" i="22"/>
  <c r="AS127" i="22"/>
  <c r="AS119" i="22"/>
  <c r="AS111" i="22"/>
  <c r="AS103" i="22"/>
  <c r="AS95" i="22"/>
  <c r="AS284" i="22"/>
  <c r="AS276" i="22"/>
  <c r="AS268" i="22"/>
  <c r="AS260" i="22"/>
  <c r="AS252" i="22"/>
  <c r="AS244" i="22"/>
  <c r="AS236" i="22"/>
  <c r="AS228" i="22"/>
  <c r="AS220" i="22"/>
  <c r="AS212" i="22"/>
  <c r="AS204" i="22"/>
  <c r="AS196" i="22"/>
  <c r="AS188" i="22"/>
  <c r="AS180" i="22"/>
  <c r="AS172" i="22"/>
  <c r="AS164" i="22"/>
  <c r="AS156" i="22"/>
  <c r="AS148" i="22"/>
  <c r="AS140" i="22"/>
  <c r="AS132" i="22"/>
  <c r="AS124" i="22"/>
  <c r="AS116" i="22"/>
  <c r="AS108" i="22"/>
  <c r="AS100" i="22"/>
  <c r="AS92" i="22"/>
  <c r="AS84" i="22"/>
  <c r="AS289" i="22"/>
  <c r="AS281" i="22"/>
  <c r="AS273" i="22"/>
  <c r="AS265" i="22"/>
  <c r="AS257" i="22"/>
  <c r="AS249" i="22"/>
  <c r="AS241" i="22"/>
  <c r="AS233" i="22"/>
  <c r="AS225" i="22"/>
  <c r="AS217" i="22"/>
  <c r="AS209" i="22"/>
  <c r="AS201" i="22"/>
  <c r="AS193" i="22"/>
  <c r="AS185" i="22"/>
  <c r="AS177" i="22"/>
  <c r="AS169" i="22"/>
  <c r="AS161" i="22"/>
  <c r="AS153" i="22"/>
  <c r="AS145" i="22"/>
  <c r="AS137" i="22"/>
  <c r="AS129" i="22"/>
  <c r="AS121" i="22"/>
  <c r="AS113" i="22"/>
  <c r="AS105" i="22"/>
  <c r="AS97" i="22"/>
  <c r="AS89" i="22"/>
  <c r="AS81" i="22"/>
  <c r="AS286" i="22"/>
  <c r="AS278" i="22"/>
  <c r="AS270" i="22"/>
  <c r="AS262" i="22"/>
  <c r="AS254" i="22"/>
  <c r="AS246" i="22"/>
  <c r="AS238" i="22"/>
  <c r="AS230" i="22"/>
  <c r="AS222" i="22"/>
  <c r="AS214" i="22"/>
  <c r="AS206" i="22"/>
  <c r="AS198" i="22"/>
  <c r="AS190" i="22"/>
  <c r="AS182" i="22"/>
  <c r="AS174" i="22"/>
  <c r="AS166" i="22"/>
  <c r="AS158" i="22"/>
  <c r="AS150" i="22"/>
  <c r="AS142" i="22"/>
  <c r="AS134" i="22"/>
  <c r="AS126" i="22"/>
  <c r="AS118" i="22"/>
  <c r="AS110" i="22"/>
  <c r="AS102" i="22"/>
  <c r="AS94" i="22"/>
  <c r="AS86" i="22"/>
  <c r="AS78" i="22"/>
  <c r="AS283" i="22"/>
  <c r="AS275" i="22"/>
  <c r="AS267" i="22"/>
  <c r="AS259" i="22"/>
  <c r="AS251" i="22"/>
  <c r="AS243" i="22"/>
  <c r="AS235" i="22"/>
  <c r="AS227" i="22"/>
  <c r="AS219" i="22"/>
  <c r="AS211" i="22"/>
  <c r="AS203" i="22"/>
  <c r="AS195" i="22"/>
  <c r="AS187" i="22"/>
  <c r="AS179" i="22"/>
  <c r="AS171" i="22"/>
  <c r="AS163" i="22"/>
  <c r="AS155" i="22"/>
  <c r="AS147" i="22"/>
  <c r="AS139" i="22"/>
  <c r="AS131" i="22"/>
  <c r="AS123" i="22"/>
  <c r="AS115" i="22"/>
  <c r="AS107" i="22"/>
  <c r="AS99" i="22"/>
  <c r="AS91" i="22"/>
  <c r="AS83" i="22"/>
  <c r="AS288" i="22"/>
  <c r="AS280" i="22"/>
  <c r="AS272" i="22"/>
  <c r="AS264" i="22"/>
  <c r="AS256" i="22"/>
  <c r="AS248" i="22"/>
  <c r="AS240" i="22"/>
  <c r="AS232" i="22"/>
  <c r="AS224" i="22"/>
  <c r="AS216" i="22"/>
  <c r="AS208" i="22"/>
  <c r="AS200" i="22"/>
  <c r="AS192" i="22"/>
  <c r="AS184" i="22"/>
  <c r="AS176" i="22"/>
  <c r="AS168" i="22"/>
  <c r="AS160" i="22"/>
  <c r="AS152" i="22"/>
  <c r="AS144" i="22"/>
  <c r="AS136" i="22"/>
  <c r="AS128" i="22"/>
  <c r="AS120" i="22"/>
  <c r="AS112" i="22"/>
  <c r="AS104" i="22"/>
  <c r="AS96" i="22"/>
  <c r="AS88" i="22"/>
  <c r="AS80" i="22"/>
  <c r="AS72" i="22"/>
  <c r="AS285" i="22"/>
  <c r="AS277" i="22"/>
  <c r="AS269" i="22"/>
  <c r="AS261" i="22"/>
  <c r="AS253" i="22"/>
  <c r="AS245" i="22"/>
  <c r="AS237" i="22"/>
  <c r="AS229" i="22"/>
  <c r="AS221" i="22"/>
  <c r="AS213" i="22"/>
  <c r="AS205" i="22"/>
  <c r="AS197" i="22"/>
  <c r="AS189" i="22"/>
  <c r="AS181" i="22"/>
  <c r="AS173" i="22"/>
  <c r="AS165" i="22"/>
  <c r="AS157" i="22"/>
  <c r="AS149" i="22"/>
  <c r="AS141" i="22"/>
  <c r="AS133" i="22"/>
  <c r="AS125" i="22"/>
  <c r="AS117" i="22"/>
  <c r="AS109" i="22"/>
  <c r="AS101" i="22"/>
  <c r="AS93" i="22"/>
  <c r="AS85" i="22"/>
  <c r="AS77" i="22"/>
  <c r="AS69" i="22"/>
  <c r="AS282" i="22"/>
  <c r="AS274" i="22"/>
  <c r="AS266" i="22"/>
  <c r="AS258" i="22"/>
  <c r="AS250" i="22"/>
  <c r="AS242" i="22"/>
  <c r="AS234" i="22"/>
  <c r="AS226" i="22"/>
  <c r="AS218" i="22"/>
  <c r="AS210" i="22"/>
  <c r="AS202" i="22"/>
  <c r="AS194" i="22"/>
  <c r="AS186" i="22"/>
  <c r="AS178" i="22"/>
  <c r="AS170" i="22"/>
  <c r="AS162" i="22"/>
  <c r="AS154" i="22"/>
  <c r="AS146" i="22"/>
  <c r="AS138" i="22"/>
  <c r="AS130" i="22"/>
  <c r="AS122" i="22"/>
  <c r="AS114" i="22"/>
  <c r="AS106" i="22"/>
  <c r="AS98" i="22"/>
  <c r="AS90" i="22"/>
  <c r="AS82" i="22"/>
  <c r="AS74" i="22"/>
  <c r="AS66" i="22"/>
  <c r="AS87" i="22"/>
  <c r="AS76" i="22"/>
  <c r="AS71" i="22"/>
  <c r="AS58" i="22"/>
  <c r="AS50" i="22"/>
  <c r="AS42" i="22"/>
  <c r="AS34" i="22"/>
  <c r="AS26" i="22"/>
  <c r="AS18" i="22"/>
  <c r="AS10" i="22"/>
  <c r="AS67" i="22"/>
  <c r="AS63" i="22"/>
  <c r="AS55" i="22"/>
  <c r="AS47" i="22"/>
  <c r="AS39" i="22"/>
  <c r="AS31" i="22"/>
  <c r="AS23" i="22"/>
  <c r="AS15" i="22"/>
  <c r="AS7" i="22"/>
  <c r="AS75" i="22"/>
  <c r="AS60" i="22"/>
  <c r="AS52" i="22"/>
  <c r="AS44" i="22"/>
  <c r="AS36" i="22"/>
  <c r="AS28" i="22"/>
  <c r="AS20" i="22"/>
  <c r="AS12" i="22"/>
  <c r="AS4" i="22"/>
  <c r="AS70" i="22"/>
  <c r="AS57" i="22"/>
  <c r="AS49" i="22"/>
  <c r="AS41" i="22"/>
  <c r="AS33" i="22"/>
  <c r="AS25" i="22"/>
  <c r="AS17" i="22"/>
  <c r="AS9" i="22"/>
  <c r="AS79" i="22"/>
  <c r="AS65" i="22"/>
  <c r="AS62" i="22"/>
  <c r="AS54" i="22"/>
  <c r="AS46" i="22"/>
  <c r="AS38" i="22"/>
  <c r="AS30" i="22"/>
  <c r="AS22" i="22"/>
  <c r="AS14" i="22"/>
  <c r="AS6" i="22"/>
  <c r="AS73" i="22"/>
  <c r="AS59" i="22"/>
  <c r="AS51" i="22"/>
  <c r="AS43" i="22"/>
  <c r="AS35" i="22"/>
  <c r="AS27" i="22"/>
  <c r="AS19" i="22"/>
  <c r="AS11" i="22"/>
  <c r="AS68" i="22"/>
  <c r="AS56" i="22"/>
  <c r="AS48" i="22"/>
  <c r="AS40" i="22"/>
  <c r="AS32" i="22"/>
  <c r="AS24" i="22"/>
  <c r="AS16" i="22"/>
  <c r="AS8" i="22"/>
  <c r="AS64" i="22"/>
  <c r="AS61" i="22"/>
  <c r="AS53" i="22"/>
  <c r="AS45" i="22"/>
  <c r="AS37" i="22"/>
  <c r="AS29" i="22"/>
  <c r="AS21" i="22"/>
  <c r="AS13" i="22"/>
  <c r="AS5" i="22"/>
  <c r="P4" i="22"/>
  <c r="AN4" i="22"/>
  <c r="J5" i="22"/>
  <c r="B6" i="22"/>
  <c r="AJ6" i="22"/>
  <c r="AR6" i="22"/>
  <c r="S7" i="22"/>
  <c r="B8" i="22"/>
  <c r="AO8" i="22"/>
  <c r="AF288" i="22"/>
  <c r="AF286" i="22"/>
  <c r="AF284" i="22"/>
  <c r="AF282" i="22"/>
  <c r="AF280" i="22"/>
  <c r="AF278" i="22"/>
  <c r="AF276" i="22"/>
  <c r="AF274" i="22"/>
  <c r="AF272" i="22"/>
  <c r="AF270" i="22"/>
  <c r="AF268" i="22"/>
  <c r="AF266" i="22"/>
  <c r="AF264" i="22"/>
  <c r="AF262" i="22"/>
  <c r="AF260" i="22"/>
  <c r="AF258" i="22"/>
  <c r="AF256" i="22"/>
  <c r="AF254" i="22"/>
  <c r="AF252" i="22"/>
  <c r="AF250" i="22"/>
  <c r="AF248" i="22"/>
  <c r="AF246" i="22"/>
  <c r="AF244" i="22"/>
  <c r="AF242" i="22"/>
  <c r="AF240" i="22"/>
  <c r="AF238" i="22"/>
  <c r="AF236" i="22"/>
  <c r="AF234" i="22"/>
  <c r="AF232" i="22"/>
  <c r="AF230" i="22"/>
  <c r="AF228" i="22"/>
  <c r="AF226" i="22"/>
  <c r="AF224" i="22"/>
  <c r="AF222" i="22"/>
  <c r="AF220" i="22"/>
  <c r="AF218" i="22"/>
  <c r="AF216" i="22"/>
  <c r="AF214" i="22"/>
  <c r="AF212" i="22"/>
  <c r="AF210" i="22"/>
  <c r="AF208" i="22"/>
  <c r="AF206" i="22"/>
  <c r="AF204" i="22"/>
  <c r="AF202" i="22"/>
  <c r="AF200" i="22"/>
  <c r="AF198" i="22"/>
  <c r="AF196" i="22"/>
  <c r="AF194" i="22"/>
  <c r="AF192" i="22"/>
  <c r="AF190" i="22"/>
  <c r="AF188" i="22"/>
  <c r="AF186" i="22"/>
  <c r="AF184" i="22"/>
  <c r="AF182" i="22"/>
  <c r="AF180" i="22"/>
  <c r="AF178" i="22"/>
  <c r="AF176" i="22"/>
  <c r="AF174" i="22"/>
  <c r="AF289" i="22"/>
  <c r="AF287" i="22"/>
  <c r="AF285" i="22"/>
  <c r="AF283" i="22"/>
  <c r="AF281" i="22"/>
  <c r="AF279" i="22"/>
  <c r="AF277" i="22"/>
  <c r="AF275" i="22"/>
  <c r="AF273" i="22"/>
  <c r="AF271" i="22"/>
  <c r="AF269" i="22"/>
  <c r="AF267" i="22"/>
  <c r="AF265" i="22"/>
  <c r="AF263" i="22"/>
  <c r="AF261" i="22"/>
  <c r="AF259" i="22"/>
  <c r="AF257" i="22"/>
  <c r="AF255" i="22"/>
  <c r="AF253" i="22"/>
  <c r="AF251" i="22"/>
  <c r="AF249" i="22"/>
  <c r="AF247" i="22"/>
  <c r="AF245" i="22"/>
  <c r="AF243" i="22"/>
  <c r="AF241" i="22"/>
  <c r="AF239" i="22"/>
  <c r="AF237" i="22"/>
  <c r="AF235" i="22"/>
  <c r="AF233" i="22"/>
  <c r="AF231" i="22"/>
  <c r="AF229" i="22"/>
  <c r="AF227" i="22"/>
  <c r="AF225" i="22"/>
  <c r="AF223" i="22"/>
  <c r="AF221" i="22"/>
  <c r="AF219" i="22"/>
  <c r="AF217" i="22"/>
  <c r="AF215" i="22"/>
  <c r="AF213" i="22"/>
  <c r="AF211" i="22"/>
  <c r="AF209" i="22"/>
  <c r="AF207" i="22"/>
  <c r="AF205" i="22"/>
  <c r="AF203" i="22"/>
  <c r="AF201" i="22"/>
  <c r="AF199" i="22"/>
  <c r="AF197" i="22"/>
  <c r="AF195" i="22"/>
  <c r="AF193" i="22"/>
  <c r="AF191" i="22"/>
  <c r="AF189" i="22"/>
  <c r="AF187" i="22"/>
  <c r="AF185" i="22"/>
  <c r="AF183" i="22"/>
  <c r="AF173" i="22"/>
  <c r="AF181" i="22"/>
  <c r="AF175" i="22"/>
  <c r="AF172" i="22"/>
  <c r="AF170" i="22"/>
  <c r="AF168" i="22"/>
  <c r="AF166" i="22"/>
  <c r="AF164" i="22"/>
  <c r="AF162" i="22"/>
  <c r="AF160" i="22"/>
  <c r="AF158" i="22"/>
  <c r="AF156" i="22"/>
  <c r="AF154" i="22"/>
  <c r="AF152" i="22"/>
  <c r="AF150" i="22"/>
  <c r="AF148" i="22"/>
  <c r="AF146" i="22"/>
  <c r="AF144" i="22"/>
  <c r="AF142" i="22"/>
  <c r="AF140" i="22"/>
  <c r="AF138" i="22"/>
  <c r="AF136" i="22"/>
  <c r="AF134" i="22"/>
  <c r="AF132" i="22"/>
  <c r="AF130" i="22"/>
  <c r="AF128" i="22"/>
  <c r="AF126" i="22"/>
  <c r="AF124" i="22"/>
  <c r="AF122" i="22"/>
  <c r="AF120" i="22"/>
  <c r="AF118" i="22"/>
  <c r="AF116" i="22"/>
  <c r="AF114" i="22"/>
  <c r="AF112" i="22"/>
  <c r="AF110" i="22"/>
  <c r="AF108" i="22"/>
  <c r="AF106" i="22"/>
  <c r="AF104" i="22"/>
  <c r="AF102" i="22"/>
  <c r="AF100" i="22"/>
  <c r="AF98" i="22"/>
  <c r="AF96" i="22"/>
  <c r="AF94" i="22"/>
  <c r="AF92" i="22"/>
  <c r="AF90" i="22"/>
  <c r="AF88" i="22"/>
  <c r="AF86" i="22"/>
  <c r="AF177" i="22"/>
  <c r="AF179" i="22"/>
  <c r="AF171" i="22"/>
  <c r="AF169" i="22"/>
  <c r="AF167" i="22"/>
  <c r="AF165" i="22"/>
  <c r="AF163" i="22"/>
  <c r="AF161" i="22"/>
  <c r="AF159" i="22"/>
  <c r="AF157" i="22"/>
  <c r="AF155" i="22"/>
  <c r="AF153" i="22"/>
  <c r="AF151" i="22"/>
  <c r="AF149" i="22"/>
  <c r="AF147" i="22"/>
  <c r="AF145" i="22"/>
  <c r="AF143" i="22"/>
  <c r="AF141" i="22"/>
  <c r="AF139" i="22"/>
  <c r="AF137" i="22"/>
  <c r="AF135" i="22"/>
  <c r="AF133" i="22"/>
  <c r="AF131" i="22"/>
  <c r="AF129" i="22"/>
  <c r="AF127" i="22"/>
  <c r="AF125" i="22"/>
  <c r="AF123" i="22"/>
  <c r="AF121" i="22"/>
  <c r="AF119" i="22"/>
  <c r="AF117" i="22"/>
  <c r="AF115" i="22"/>
  <c r="AF113" i="22"/>
  <c r="AF111" i="22"/>
  <c r="AF109" i="22"/>
  <c r="AF107" i="22"/>
  <c r="AF105" i="22"/>
  <c r="AF103" i="22"/>
  <c r="AF101" i="22"/>
  <c r="AF99" i="22"/>
  <c r="AF97" i="22"/>
  <c r="AF95" i="22"/>
  <c r="AF93" i="22"/>
  <c r="AF91" i="22"/>
  <c r="AF89" i="22"/>
  <c r="AF87" i="22"/>
  <c r="AF85" i="22"/>
  <c r="AF83" i="22"/>
  <c r="AF81" i="22"/>
  <c r="AF79" i="22"/>
  <c r="AF77" i="22"/>
  <c r="AF75" i="22"/>
  <c r="AF73" i="22"/>
  <c r="AF71" i="22"/>
  <c r="AF69" i="22"/>
  <c r="AF67" i="22"/>
  <c r="AF65" i="22"/>
  <c r="AF63" i="22"/>
  <c r="AF61" i="22"/>
  <c r="AF59" i="22"/>
  <c r="AF57" i="22"/>
  <c r="AF55" i="22"/>
  <c r="AF53" i="22"/>
  <c r="AF51" i="22"/>
  <c r="AF49" i="22"/>
  <c r="AF47" i="22"/>
  <c r="AF45" i="22"/>
  <c r="AF43" i="22"/>
  <c r="AF41" i="22"/>
  <c r="AF39" i="22"/>
  <c r="AF37" i="22"/>
  <c r="AF84" i="22"/>
  <c r="AF68" i="22"/>
  <c r="AF52" i="22"/>
  <c r="AF38" i="22"/>
  <c r="AF29" i="22"/>
  <c r="AF82" i="22"/>
  <c r="AF66" i="22"/>
  <c r="AF50" i="22"/>
  <c r="AF42" i="22"/>
  <c r="AF34" i="22"/>
  <c r="AF31" i="22"/>
  <c r="AF80" i="22"/>
  <c r="AF64" i="22"/>
  <c r="AF48" i="22"/>
  <c r="AF78" i="22"/>
  <c r="AF62" i="22"/>
  <c r="AF46" i="22"/>
  <c r="AF33" i="22"/>
  <c r="AF26" i="22"/>
  <c r="AF24" i="22"/>
  <c r="AF22" i="22"/>
  <c r="AF20" i="22"/>
  <c r="AF18" i="22"/>
  <c r="AF16" i="22"/>
  <c r="AF14" i="22"/>
  <c r="AF12" i="22"/>
  <c r="AF10" i="22"/>
  <c r="AF8" i="22"/>
  <c r="AF6" i="22"/>
  <c r="AF4" i="22"/>
  <c r="AF76" i="22"/>
  <c r="AF60" i="22"/>
  <c r="AF40" i="22"/>
  <c r="AF36" i="22"/>
  <c r="AF28" i="22"/>
  <c r="AF74" i="22"/>
  <c r="AF58" i="22"/>
  <c r="AF35" i="22"/>
  <c r="AF30" i="22"/>
  <c r="AF72" i="22"/>
  <c r="AF56" i="22"/>
  <c r="AF44" i="22"/>
  <c r="AF70" i="22"/>
  <c r="AF54" i="22"/>
  <c r="AF32" i="22"/>
  <c r="AF27" i="22"/>
  <c r="AF25" i="22"/>
  <c r="AF23" i="22"/>
  <c r="AF21" i="22"/>
  <c r="AF19" i="22"/>
  <c r="AF17" i="22"/>
  <c r="AF15" i="22"/>
  <c r="AF13" i="22"/>
  <c r="AF11" i="22"/>
  <c r="AF9" i="22"/>
  <c r="AF7" i="22"/>
  <c r="AF5" i="22"/>
  <c r="D286" i="22"/>
  <c r="D282" i="22"/>
  <c r="D278" i="22"/>
  <c r="D274" i="22"/>
  <c r="D270" i="22"/>
  <c r="D266" i="22"/>
  <c r="D262" i="22"/>
  <c r="D258" i="22"/>
  <c r="D254" i="22"/>
  <c r="D250" i="22"/>
  <c r="D287" i="22"/>
  <c r="D283" i="22"/>
  <c r="D279" i="22"/>
  <c r="D275" i="22"/>
  <c r="D271" i="22"/>
  <c r="D267" i="22"/>
  <c r="D263" i="22"/>
  <c r="D259" i="22"/>
  <c r="D255" i="22"/>
  <c r="D288" i="22"/>
  <c r="D284" i="22"/>
  <c r="D280" i="22"/>
  <c r="D276" i="22"/>
  <c r="D272" i="22"/>
  <c r="D268" i="22"/>
  <c r="D264" i="22"/>
  <c r="D260" i="22"/>
  <c r="D256" i="22"/>
  <c r="D252" i="22"/>
  <c r="D289" i="22"/>
  <c r="D285" i="22"/>
  <c r="D281" i="22"/>
  <c r="D277" i="22"/>
  <c r="D273" i="22"/>
  <c r="D269" i="22"/>
  <c r="D265" i="22"/>
  <c r="D261" i="22"/>
  <c r="D257" i="22"/>
  <c r="D253" i="22"/>
  <c r="D248" i="22"/>
  <c r="D245" i="22"/>
  <c r="D241" i="22"/>
  <c r="D237" i="22"/>
  <c r="D233" i="22"/>
  <c r="D229" i="22"/>
  <c r="D225" i="22"/>
  <c r="D221" i="22"/>
  <c r="D217" i="22"/>
  <c r="D213" i="22"/>
  <c r="D209" i="22"/>
  <c r="D205" i="22"/>
  <c r="D201" i="22"/>
  <c r="D197" i="22"/>
  <c r="D193" i="22"/>
  <c r="D189" i="22"/>
  <c r="D185" i="22"/>
  <c r="D181" i="22"/>
  <c r="D177" i="22"/>
  <c r="D173" i="22"/>
  <c r="D169" i="22"/>
  <c r="D165" i="22"/>
  <c r="D161" i="22"/>
  <c r="D157" i="22"/>
  <c r="D153" i="22"/>
  <c r="D149" i="22"/>
  <c r="D145" i="22"/>
  <c r="D141" i="22"/>
  <c r="D242" i="22"/>
  <c r="D238" i="22"/>
  <c r="D234" i="22"/>
  <c r="D230" i="22"/>
  <c r="D226" i="22"/>
  <c r="D222" i="22"/>
  <c r="D218" i="22"/>
  <c r="D214" i="22"/>
  <c r="D210" i="22"/>
  <c r="D206" i="22"/>
  <c r="D202" i="22"/>
  <c r="D198" i="22"/>
  <c r="D194" i="22"/>
  <c r="D190" i="22"/>
  <c r="D186" i="22"/>
  <c r="D182" i="22"/>
  <c r="D178" i="22"/>
  <c r="D174" i="22"/>
  <c r="D170" i="22"/>
  <c r="D166" i="22"/>
  <c r="D162" i="22"/>
  <c r="D158" i="22"/>
  <c r="D154" i="22"/>
  <c r="D150" i="22"/>
  <c r="D146" i="22"/>
  <c r="D142" i="22"/>
  <c r="D138" i="22"/>
  <c r="D249" i="22"/>
  <c r="D246" i="22"/>
  <c r="D251" i="22"/>
  <c r="D243" i="22"/>
  <c r="D239" i="22"/>
  <c r="D235" i="22"/>
  <c r="D231" i="22"/>
  <c r="D227" i="22"/>
  <c r="D223" i="22"/>
  <c r="D219" i="22"/>
  <c r="D215" i="22"/>
  <c r="D211" i="22"/>
  <c r="D207" i="22"/>
  <c r="D203" i="22"/>
  <c r="D199" i="22"/>
  <c r="D195" i="22"/>
  <c r="D191" i="22"/>
  <c r="D187" i="22"/>
  <c r="D183" i="22"/>
  <c r="D179" i="22"/>
  <c r="D175" i="22"/>
  <c r="D171" i="22"/>
  <c r="D167" i="22"/>
  <c r="D163" i="22"/>
  <c r="D159" i="22"/>
  <c r="D155" i="22"/>
  <c r="D151" i="22"/>
  <c r="D147" i="22"/>
  <c r="D143" i="22"/>
  <c r="D247" i="22"/>
  <c r="D244" i="22"/>
  <c r="D240" i="22"/>
  <c r="D236" i="22"/>
  <c r="D232" i="22"/>
  <c r="D228" i="22"/>
  <c r="D224" i="22"/>
  <c r="D220" i="22"/>
  <c r="D216" i="22"/>
  <c r="D212" i="22"/>
  <c r="D208" i="22"/>
  <c r="D204" i="22"/>
  <c r="D200" i="22"/>
  <c r="D196" i="22"/>
  <c r="D192" i="22"/>
  <c r="D188" i="22"/>
  <c r="D184" i="22"/>
  <c r="D180" i="22"/>
  <c r="D176" i="22"/>
  <c r="D172" i="22"/>
  <c r="D168" i="22"/>
  <c r="D164" i="22"/>
  <c r="D160" i="22"/>
  <c r="D156" i="22"/>
  <c r="D152" i="22"/>
  <c r="D148" i="22"/>
  <c r="D144" i="22"/>
  <c r="D140" i="22"/>
  <c r="D139" i="22"/>
  <c r="D134" i="22"/>
  <c r="D130" i="22"/>
  <c r="D126" i="22"/>
  <c r="D122" i="22"/>
  <c r="D118" i="22"/>
  <c r="D114" i="22"/>
  <c r="D110" i="22"/>
  <c r="D106" i="22"/>
  <c r="D102" i="22"/>
  <c r="D98" i="22"/>
  <c r="D94" i="22"/>
  <c r="D90" i="22"/>
  <c r="D86" i="22"/>
  <c r="D82" i="22"/>
  <c r="D78" i="22"/>
  <c r="D74" i="22"/>
  <c r="D70" i="22"/>
  <c r="D66" i="22"/>
  <c r="D62" i="22"/>
  <c r="D58" i="22"/>
  <c r="D54" i="22"/>
  <c r="D50" i="22"/>
  <c r="D46" i="22"/>
  <c r="D42" i="22"/>
  <c r="D38" i="22"/>
  <c r="D34" i="22"/>
  <c r="D30" i="22"/>
  <c r="D26" i="22"/>
  <c r="D22" i="22"/>
  <c r="D18" i="22"/>
  <c r="D14" i="22"/>
  <c r="D10" i="22"/>
  <c r="D6" i="22"/>
  <c r="D135" i="22"/>
  <c r="D131" i="22"/>
  <c r="D127" i="22"/>
  <c r="D123" i="22"/>
  <c r="D119" i="22"/>
  <c r="D115" i="22"/>
  <c r="D111" i="22"/>
  <c r="D107" i="22"/>
  <c r="D103" i="22"/>
  <c r="D99" i="22"/>
  <c r="D95" i="22"/>
  <c r="D91" i="22"/>
  <c r="D87" i="22"/>
  <c r="D83" i="22"/>
  <c r="D79" i="22"/>
  <c r="D75" i="22"/>
  <c r="D71" i="22"/>
  <c r="D67" i="22"/>
  <c r="D63" i="22"/>
  <c r="D59" i="22"/>
  <c r="D55" i="22"/>
  <c r="D51" i="22"/>
  <c r="D47" i="22"/>
  <c r="D43" i="22"/>
  <c r="D39" i="22"/>
  <c r="D35" i="22"/>
  <c r="D31" i="22"/>
  <c r="D27" i="22"/>
  <c r="D23" i="22"/>
  <c r="D19" i="22"/>
  <c r="D15" i="22"/>
  <c r="D11" i="22"/>
  <c r="D7" i="22"/>
  <c r="D137" i="22"/>
  <c r="D132" i="22"/>
  <c r="D128" i="22"/>
  <c r="D124" i="22"/>
  <c r="D120" i="22"/>
  <c r="D116" i="22"/>
  <c r="D112" i="22"/>
  <c r="D108" i="22"/>
  <c r="D104" i="22"/>
  <c r="D100" i="22"/>
  <c r="D96" i="22"/>
  <c r="D92" i="22"/>
  <c r="D88" i="22"/>
  <c r="D84" i="22"/>
  <c r="D80" i="22"/>
  <c r="D76" i="22"/>
  <c r="D72" i="22"/>
  <c r="D68" i="22"/>
  <c r="D64" i="22"/>
  <c r="D60" i="22"/>
  <c r="D56" i="22"/>
  <c r="D52" i="22"/>
  <c r="D48" i="22"/>
  <c r="D44" i="22"/>
  <c r="D40" i="22"/>
  <c r="D36" i="22"/>
  <c r="D32" i="22"/>
  <c r="D28" i="22"/>
  <c r="D24" i="22"/>
  <c r="D20" i="22"/>
  <c r="D16" i="22"/>
  <c r="D12" i="22"/>
  <c r="D8" i="22"/>
  <c r="D4" i="22"/>
  <c r="D136" i="22"/>
  <c r="D133" i="22"/>
  <c r="D129" i="22"/>
  <c r="D125" i="22"/>
  <c r="D121" i="22"/>
  <c r="D117" i="22"/>
  <c r="D113" i="22"/>
  <c r="D109" i="22"/>
  <c r="D105" i="22"/>
  <c r="D101" i="22"/>
  <c r="D97" i="22"/>
  <c r="D93" i="22"/>
  <c r="D89" i="22"/>
  <c r="D85" i="22"/>
  <c r="D81" i="22"/>
  <c r="D77" i="22"/>
  <c r="D73" i="22"/>
  <c r="D69" i="22"/>
  <c r="D65" i="22"/>
  <c r="D61" i="22"/>
  <c r="D57" i="22"/>
  <c r="D53" i="22"/>
  <c r="D49" i="22"/>
  <c r="D45" i="22"/>
  <c r="D41" i="22"/>
  <c r="D37" i="22"/>
  <c r="D33" i="22"/>
  <c r="D29" i="22"/>
  <c r="D25" i="22"/>
  <c r="D21" i="22"/>
  <c r="D17" i="22"/>
  <c r="D13" i="22"/>
  <c r="D9" i="22"/>
  <c r="D5" i="22"/>
  <c r="T289" i="22"/>
  <c r="T285" i="22"/>
  <c r="T281" i="22"/>
  <c r="T277" i="22"/>
  <c r="T273" i="22"/>
  <c r="T269" i="22"/>
  <c r="T288" i="22"/>
  <c r="T284" i="22"/>
  <c r="T280" i="22"/>
  <c r="T276" i="22"/>
  <c r="T272" i="22"/>
  <c r="T287" i="22"/>
  <c r="T283" i="22"/>
  <c r="T279" i="22"/>
  <c r="T275" i="22"/>
  <c r="T271" i="22"/>
  <c r="T286" i="22"/>
  <c r="T282" i="22"/>
  <c r="T278" i="22"/>
  <c r="T274" i="22"/>
  <c r="T270" i="22"/>
  <c r="T268" i="22"/>
  <c r="T264" i="22"/>
  <c r="T260" i="22"/>
  <c r="T256" i="22"/>
  <c r="T252" i="22"/>
  <c r="T248" i="22"/>
  <c r="T244" i="22"/>
  <c r="T240" i="22"/>
  <c r="T236" i="22"/>
  <c r="T232" i="22"/>
  <c r="T228" i="22"/>
  <c r="T224" i="22"/>
  <c r="T220" i="22"/>
  <c r="T267" i="22"/>
  <c r="T263" i="22"/>
  <c r="T259" i="22"/>
  <c r="T255" i="22"/>
  <c r="T251" i="22"/>
  <c r="T247" i="22"/>
  <c r="T243" i="22"/>
  <c r="T239" i="22"/>
  <c r="T235" i="22"/>
  <c r="T231" i="22"/>
  <c r="T227" i="22"/>
  <c r="T223" i="22"/>
  <c r="T219" i="22"/>
  <c r="T266" i="22"/>
  <c r="T262" i="22"/>
  <c r="T258" i="22"/>
  <c r="T254" i="22"/>
  <c r="T250" i="22"/>
  <c r="T246" i="22"/>
  <c r="T242" i="22"/>
  <c r="T238" i="22"/>
  <c r="T234" i="22"/>
  <c r="T230" i="22"/>
  <c r="T226" i="22"/>
  <c r="T222" i="22"/>
  <c r="T218" i="22"/>
  <c r="T265" i="22"/>
  <c r="T261" i="22"/>
  <c r="T257" i="22"/>
  <c r="T253" i="22"/>
  <c r="T249" i="22"/>
  <c r="T245" i="22"/>
  <c r="T241" i="22"/>
  <c r="T237" i="22"/>
  <c r="T233" i="22"/>
  <c r="T229" i="22"/>
  <c r="T225" i="22"/>
  <c r="T221" i="22"/>
  <c r="T214" i="22"/>
  <c r="T210" i="22"/>
  <c r="T206" i="22"/>
  <c r="T202" i="22"/>
  <c r="T198" i="22"/>
  <c r="T194" i="22"/>
  <c r="T190" i="22"/>
  <c r="T186" i="22"/>
  <c r="T182" i="22"/>
  <c r="T178" i="22"/>
  <c r="T174" i="22"/>
  <c r="T170" i="22"/>
  <c r="T166" i="22"/>
  <c r="T217" i="22"/>
  <c r="T213" i="22"/>
  <c r="T209" i="22"/>
  <c r="T205" i="22"/>
  <c r="T201" i="22"/>
  <c r="T197" i="22"/>
  <c r="T193" i="22"/>
  <c r="T189" i="22"/>
  <c r="T185" i="22"/>
  <c r="T181" i="22"/>
  <c r="T177" i="22"/>
  <c r="T173" i="22"/>
  <c r="T169" i="22"/>
  <c r="T165" i="22"/>
  <c r="T216" i="22"/>
  <c r="T212" i="22"/>
  <c r="T208" i="22"/>
  <c r="T204" i="22"/>
  <c r="T200" i="22"/>
  <c r="T196" i="22"/>
  <c r="T192" i="22"/>
  <c r="T188" i="22"/>
  <c r="T184" i="22"/>
  <c r="T180" i="22"/>
  <c r="T176" i="22"/>
  <c r="T172" i="22"/>
  <c r="T168" i="22"/>
  <c r="T215" i="22"/>
  <c r="T211" i="22"/>
  <c r="T207" i="22"/>
  <c r="T203" i="22"/>
  <c r="T199" i="22"/>
  <c r="T195" i="22"/>
  <c r="T191" i="22"/>
  <c r="T187" i="22"/>
  <c r="T183" i="22"/>
  <c r="T179" i="22"/>
  <c r="T175" i="22"/>
  <c r="T171" i="22"/>
  <c r="T167" i="22"/>
  <c r="T162" i="22"/>
  <c r="T158" i="22"/>
  <c r="T154" i="22"/>
  <c r="T150" i="22"/>
  <c r="T146" i="22"/>
  <c r="T142" i="22"/>
  <c r="T138" i="22"/>
  <c r="T134" i="22"/>
  <c r="T130" i="22"/>
  <c r="T126" i="22"/>
  <c r="T122" i="22"/>
  <c r="T118" i="22"/>
  <c r="T114" i="22"/>
  <c r="T161" i="22"/>
  <c r="T157" i="22"/>
  <c r="T153" i="22"/>
  <c r="T149" i="22"/>
  <c r="T145" i="22"/>
  <c r="T141" i="22"/>
  <c r="T137" i="22"/>
  <c r="T133" i="22"/>
  <c r="T129" i="22"/>
  <c r="T125" i="22"/>
  <c r="T121" i="22"/>
  <c r="T117" i="22"/>
  <c r="T113" i="22"/>
  <c r="T164" i="22"/>
  <c r="T160" i="22"/>
  <c r="T156" i="22"/>
  <c r="T152" i="22"/>
  <c r="T148" i="22"/>
  <c r="T144" i="22"/>
  <c r="T140" i="22"/>
  <c r="T136" i="22"/>
  <c r="T132" i="22"/>
  <c r="T128" i="22"/>
  <c r="T124" i="22"/>
  <c r="T120" i="22"/>
  <c r="T116" i="22"/>
  <c r="T163" i="22"/>
  <c r="T159" i="22"/>
  <c r="T155" i="22"/>
  <c r="T151" i="22"/>
  <c r="T147" i="22"/>
  <c r="T143" i="22"/>
  <c r="T139" i="22"/>
  <c r="T135" i="22"/>
  <c r="T131" i="22"/>
  <c r="T127" i="22"/>
  <c r="T123" i="22"/>
  <c r="T119" i="22"/>
  <c r="T115" i="22"/>
  <c r="T109" i="22"/>
  <c r="T105" i="22"/>
  <c r="T101" i="22"/>
  <c r="T97" i="22"/>
  <c r="T93" i="22"/>
  <c r="T89" i="22"/>
  <c r="T85" i="22"/>
  <c r="T81" i="22"/>
  <c r="T77" i="22"/>
  <c r="T73" i="22"/>
  <c r="T69" i="22"/>
  <c r="T65" i="22"/>
  <c r="T61" i="22"/>
  <c r="T112" i="22"/>
  <c r="T108" i="22"/>
  <c r="T104" i="22"/>
  <c r="T100" i="22"/>
  <c r="T96" i="22"/>
  <c r="T92" i="22"/>
  <c r="T88" i="22"/>
  <c r="T84" i="22"/>
  <c r="T80" i="22"/>
  <c r="T76" i="22"/>
  <c r="T72" i="22"/>
  <c r="T68" i="22"/>
  <c r="T64" i="22"/>
  <c r="T111" i="22"/>
  <c r="T107" i="22"/>
  <c r="T103" i="22"/>
  <c r="T99" i="22"/>
  <c r="T95" i="22"/>
  <c r="T91" i="22"/>
  <c r="T87" i="22"/>
  <c r="T83" i="22"/>
  <c r="T79" i="22"/>
  <c r="T75" i="22"/>
  <c r="T71" i="22"/>
  <c r="T67" i="22"/>
  <c r="T63" i="22"/>
  <c r="T110" i="22"/>
  <c r="T106" i="22"/>
  <c r="T102" i="22"/>
  <c r="T98" i="22"/>
  <c r="T94" i="22"/>
  <c r="T90" i="22"/>
  <c r="T86" i="22"/>
  <c r="T82" i="22"/>
  <c r="T78" i="22"/>
  <c r="T74" i="22"/>
  <c r="T70" i="22"/>
  <c r="T66" i="22"/>
  <c r="T62" i="22"/>
  <c r="T56" i="22"/>
  <c r="T52" i="22"/>
  <c r="T48" i="22"/>
  <c r="T44" i="22"/>
  <c r="T40" i="22"/>
  <c r="T36" i="22"/>
  <c r="T32" i="22"/>
  <c r="T28" i="22"/>
  <c r="T24" i="22"/>
  <c r="T20" i="22"/>
  <c r="T16" i="22"/>
  <c r="T12" i="22"/>
  <c r="T8" i="22"/>
  <c r="T60" i="22"/>
  <c r="T59" i="22"/>
  <c r="T55" i="22"/>
  <c r="T51" i="22"/>
  <c r="T47" i="22"/>
  <c r="T43" i="22"/>
  <c r="T39" i="22"/>
  <c r="T35" i="22"/>
  <c r="T31" i="22"/>
  <c r="T27" i="22"/>
  <c r="T23" i="22"/>
  <c r="T19" i="22"/>
  <c r="T15" i="22"/>
  <c r="T11" i="22"/>
  <c r="T58" i="22"/>
  <c r="T54" i="22"/>
  <c r="T50" i="22"/>
  <c r="T46" i="22"/>
  <c r="T42" i="22"/>
  <c r="T38" i="22"/>
  <c r="T34" i="22"/>
  <c r="T30" i="22"/>
  <c r="T26" i="22"/>
  <c r="T22" i="22"/>
  <c r="T18" i="22"/>
  <c r="T14" i="22"/>
  <c r="T10" i="22"/>
  <c r="T57" i="22"/>
  <c r="T53" i="22"/>
  <c r="T49" i="22"/>
  <c r="T45" i="22"/>
  <c r="T41" i="22"/>
  <c r="T37" i="22"/>
  <c r="T33" i="22"/>
  <c r="T29" i="22"/>
  <c r="T25" i="22"/>
  <c r="T21" i="22"/>
  <c r="T17" i="22"/>
  <c r="T13" i="22"/>
  <c r="T9" i="22"/>
  <c r="AJ289" i="22"/>
  <c r="AJ285" i="22"/>
  <c r="AJ281" i="22"/>
  <c r="AJ277" i="22"/>
  <c r="AJ273" i="22"/>
  <c r="AJ269" i="22"/>
  <c r="AJ288" i="22"/>
  <c r="AJ284" i="22"/>
  <c r="AJ280" i="22"/>
  <c r="AJ276" i="22"/>
  <c r="AJ272" i="22"/>
  <c r="AJ287" i="22"/>
  <c r="AJ283" i="22"/>
  <c r="AJ279" i="22"/>
  <c r="AJ275" i="22"/>
  <c r="AJ271" i="22"/>
  <c r="AJ286" i="22"/>
  <c r="AJ282" i="22"/>
  <c r="AJ278" i="22"/>
  <c r="AJ274" i="22"/>
  <c r="AJ270" i="22"/>
  <c r="AJ264" i="22"/>
  <c r="AJ260" i="22"/>
  <c r="AJ256" i="22"/>
  <c r="AJ252" i="22"/>
  <c r="AJ248" i="22"/>
  <c r="AJ244" i="22"/>
  <c r="AJ240" i="22"/>
  <c r="AJ236" i="22"/>
  <c r="AJ232" i="22"/>
  <c r="AJ228" i="22"/>
  <c r="AJ224" i="22"/>
  <c r="AJ220" i="22"/>
  <c r="AJ268" i="22"/>
  <c r="AJ267" i="22"/>
  <c r="AJ263" i="22"/>
  <c r="AJ259" i="22"/>
  <c r="AJ255" i="22"/>
  <c r="AJ251" i="22"/>
  <c r="AJ247" i="22"/>
  <c r="AJ243" i="22"/>
  <c r="AJ239" i="22"/>
  <c r="AJ235" i="22"/>
  <c r="AJ231" i="22"/>
  <c r="AJ227" i="22"/>
  <c r="AJ223" i="22"/>
  <c r="AJ219" i="22"/>
  <c r="AJ266" i="22"/>
  <c r="AJ262" i="22"/>
  <c r="AJ258" i="22"/>
  <c r="AJ254" i="22"/>
  <c r="AJ250" i="22"/>
  <c r="AJ246" i="22"/>
  <c r="AJ242" i="22"/>
  <c r="AJ238" i="22"/>
  <c r="AJ234" i="22"/>
  <c r="AJ230" i="22"/>
  <c r="AJ226" i="22"/>
  <c r="AJ222" i="22"/>
  <c r="AJ218" i="22"/>
  <c r="AJ265" i="22"/>
  <c r="AJ261" i="22"/>
  <c r="AJ257" i="22"/>
  <c r="AJ253" i="22"/>
  <c r="AJ249" i="22"/>
  <c r="AJ245" i="22"/>
  <c r="AJ241" i="22"/>
  <c r="AJ237" i="22"/>
  <c r="AJ233" i="22"/>
  <c r="AJ229" i="22"/>
  <c r="AJ225" i="22"/>
  <c r="AJ221" i="22"/>
  <c r="AJ214" i="22"/>
  <c r="AJ210" i="22"/>
  <c r="AJ206" i="22"/>
  <c r="AJ202" i="22"/>
  <c r="AJ198" i="22"/>
  <c r="AJ194" i="22"/>
  <c r="AJ190" i="22"/>
  <c r="AJ186" i="22"/>
  <c r="AJ182" i="22"/>
  <c r="AJ178" i="22"/>
  <c r="AJ174" i="22"/>
  <c r="AJ170" i="22"/>
  <c r="AJ166" i="22"/>
  <c r="AJ217" i="22"/>
  <c r="AJ213" i="22"/>
  <c r="AJ209" i="22"/>
  <c r="AJ205" i="22"/>
  <c r="AJ201" i="22"/>
  <c r="AJ197" i="22"/>
  <c r="AJ193" i="22"/>
  <c r="AJ189" i="22"/>
  <c r="AJ185" i="22"/>
  <c r="AJ181" i="22"/>
  <c r="AJ177" i="22"/>
  <c r="AJ173" i="22"/>
  <c r="AJ169" i="22"/>
  <c r="AJ165" i="22"/>
  <c r="AJ216" i="22"/>
  <c r="AJ212" i="22"/>
  <c r="AJ208" i="22"/>
  <c r="AJ204" i="22"/>
  <c r="AJ200" i="22"/>
  <c r="AJ196" i="22"/>
  <c r="AJ192" i="22"/>
  <c r="AJ188" i="22"/>
  <c r="AJ184" i="22"/>
  <c r="AJ180" i="22"/>
  <c r="AJ176" i="22"/>
  <c r="AJ172" i="22"/>
  <c r="AJ168" i="22"/>
  <c r="AJ215" i="22"/>
  <c r="AJ211" i="22"/>
  <c r="AJ207" i="22"/>
  <c r="AJ203" i="22"/>
  <c r="AJ199" i="22"/>
  <c r="AJ195" i="22"/>
  <c r="AJ191" i="22"/>
  <c r="AJ187" i="22"/>
  <c r="AJ183" i="22"/>
  <c r="AJ179" i="22"/>
  <c r="AJ175" i="22"/>
  <c r="AJ171" i="22"/>
  <c r="AJ167" i="22"/>
  <c r="AJ162" i="22"/>
  <c r="AJ158" i="22"/>
  <c r="AJ154" i="22"/>
  <c r="AJ150" i="22"/>
  <c r="AJ146" i="22"/>
  <c r="AJ142" i="22"/>
  <c r="AJ138" i="22"/>
  <c r="AJ134" i="22"/>
  <c r="AJ130" i="22"/>
  <c r="AJ126" i="22"/>
  <c r="AJ122" i="22"/>
  <c r="AJ118" i="22"/>
  <c r="AJ114" i="22"/>
  <c r="AJ161" i="22"/>
  <c r="AJ157" i="22"/>
  <c r="AJ153" i="22"/>
  <c r="AJ149" i="22"/>
  <c r="AJ145" i="22"/>
  <c r="AJ141" i="22"/>
  <c r="AJ137" i="22"/>
  <c r="AJ133" i="22"/>
  <c r="AJ129" i="22"/>
  <c r="AJ125" i="22"/>
  <c r="AJ121" i="22"/>
  <c r="AJ117" i="22"/>
  <c r="AJ113" i="22"/>
  <c r="AJ164" i="22"/>
  <c r="AJ160" i="22"/>
  <c r="AJ156" i="22"/>
  <c r="AJ152" i="22"/>
  <c r="AJ148" i="22"/>
  <c r="AJ144" i="22"/>
  <c r="AJ140" i="22"/>
  <c r="AJ136" i="22"/>
  <c r="AJ132" i="22"/>
  <c r="AJ128" i="22"/>
  <c r="AJ124" i="22"/>
  <c r="AJ120" i="22"/>
  <c r="AJ116" i="22"/>
  <c r="AJ163" i="22"/>
  <c r="AJ159" i="22"/>
  <c r="AJ155" i="22"/>
  <c r="AJ151" i="22"/>
  <c r="AJ147" i="22"/>
  <c r="AJ143" i="22"/>
  <c r="AJ139" i="22"/>
  <c r="AJ135" i="22"/>
  <c r="AJ131" i="22"/>
  <c r="AJ127" i="22"/>
  <c r="AJ123" i="22"/>
  <c r="AJ119" i="22"/>
  <c r="AJ115" i="22"/>
  <c r="AJ109" i="22"/>
  <c r="AJ105" i="22"/>
  <c r="AJ101" i="22"/>
  <c r="AJ97" i="22"/>
  <c r="AJ93" i="22"/>
  <c r="AJ89" i="22"/>
  <c r="AJ85" i="22"/>
  <c r="AJ81" i="22"/>
  <c r="AJ77" i="22"/>
  <c r="AJ73" i="22"/>
  <c r="AJ69" i="22"/>
  <c r="AJ65" i="22"/>
  <c r="AJ61" i="22"/>
  <c r="AJ108" i="22"/>
  <c r="AJ104" i="22"/>
  <c r="AJ100" i="22"/>
  <c r="AJ96" i="22"/>
  <c r="AJ92" i="22"/>
  <c r="AJ88" i="22"/>
  <c r="AJ84" i="22"/>
  <c r="AJ80" i="22"/>
  <c r="AJ76" i="22"/>
  <c r="AJ72" i="22"/>
  <c r="AJ68" i="22"/>
  <c r="AJ64" i="22"/>
  <c r="AJ60" i="22"/>
  <c r="AJ111" i="22"/>
  <c r="AJ107" i="22"/>
  <c r="AJ103" i="22"/>
  <c r="AJ99" i="22"/>
  <c r="AJ95" i="22"/>
  <c r="AJ91" i="22"/>
  <c r="AJ87" i="22"/>
  <c r="AJ83" i="22"/>
  <c r="AJ79" i="22"/>
  <c r="AJ75" i="22"/>
  <c r="AJ71" i="22"/>
  <c r="AJ67" i="22"/>
  <c r="AJ63" i="22"/>
  <c r="AJ112" i="22"/>
  <c r="AJ110" i="22"/>
  <c r="AJ106" i="22"/>
  <c r="AJ102" i="22"/>
  <c r="AJ98" i="22"/>
  <c r="AJ94" i="22"/>
  <c r="AJ90" i="22"/>
  <c r="AJ86" i="22"/>
  <c r="AJ82" i="22"/>
  <c r="AJ78" i="22"/>
  <c r="AJ74" i="22"/>
  <c r="AJ70" i="22"/>
  <c r="AJ66" i="22"/>
  <c r="AJ62" i="22"/>
  <c r="AJ56" i="22"/>
  <c r="AJ52" i="22"/>
  <c r="AJ48" i="22"/>
  <c r="AJ44" i="22"/>
  <c r="AJ40" i="22"/>
  <c r="AJ36" i="22"/>
  <c r="AJ32" i="22"/>
  <c r="AJ28" i="22"/>
  <c r="AJ24" i="22"/>
  <c r="AJ20" i="22"/>
  <c r="AJ16" i="22"/>
  <c r="AJ12" i="22"/>
  <c r="AJ8" i="22"/>
  <c r="AJ59" i="22"/>
  <c r="AJ55" i="22"/>
  <c r="AJ51" i="22"/>
  <c r="AJ47" i="22"/>
  <c r="AJ43" i="22"/>
  <c r="AJ39" i="22"/>
  <c r="AJ35" i="22"/>
  <c r="AJ31" i="22"/>
  <c r="AJ27" i="22"/>
  <c r="AJ23" i="22"/>
  <c r="AJ19" i="22"/>
  <c r="AJ15" i="22"/>
  <c r="AJ11" i="22"/>
  <c r="AJ58" i="22"/>
  <c r="AJ54" i="22"/>
  <c r="AJ50" i="22"/>
  <c r="AJ46" i="22"/>
  <c r="AJ42" i="22"/>
  <c r="AJ38" i="22"/>
  <c r="AJ34" i="22"/>
  <c r="AJ30" i="22"/>
  <c r="AJ26" i="22"/>
  <c r="AJ22" i="22"/>
  <c r="AJ18" i="22"/>
  <c r="AJ14" i="22"/>
  <c r="AJ10" i="22"/>
  <c r="AJ57" i="22"/>
  <c r="AJ53" i="22"/>
  <c r="AJ49" i="22"/>
  <c r="AJ45" i="22"/>
  <c r="AJ41" i="22"/>
  <c r="AJ37" i="22"/>
  <c r="AJ33" i="22"/>
  <c r="AJ29" i="22"/>
  <c r="AJ25" i="22"/>
  <c r="AJ21" i="22"/>
  <c r="AJ17" i="22"/>
  <c r="AJ13" i="22"/>
  <c r="AJ9" i="22"/>
  <c r="AD288" i="22"/>
  <c r="AD286" i="22"/>
  <c r="AD284" i="22"/>
  <c r="AD282" i="22"/>
  <c r="AD280" i="22"/>
  <c r="AD278" i="22"/>
  <c r="AD276" i="22"/>
  <c r="AD274" i="22"/>
  <c r="AD272" i="22"/>
  <c r="AD270" i="22"/>
  <c r="AD268" i="22"/>
  <c r="AD266" i="22"/>
  <c r="AD264" i="22"/>
  <c r="AD262" i="22"/>
  <c r="AD289" i="22"/>
  <c r="AD287" i="22"/>
  <c r="AD285" i="22"/>
  <c r="AD283" i="22"/>
  <c r="AD281" i="22"/>
  <c r="AD279" i="22"/>
  <c r="AD277" i="22"/>
  <c r="AD275" i="22"/>
  <c r="AD273" i="22"/>
  <c r="AD271" i="22"/>
  <c r="AD269" i="22"/>
  <c r="AD267" i="22"/>
  <c r="AD265" i="22"/>
  <c r="AD263" i="22"/>
  <c r="AD261" i="22"/>
  <c r="AD259" i="22"/>
  <c r="AD257" i="22"/>
  <c r="AD255" i="22"/>
  <c r="AD253" i="22"/>
  <c r="AD251" i="22"/>
  <c r="AD249" i="22"/>
  <c r="AD247" i="22"/>
  <c r="AD245" i="22"/>
  <c r="AD243" i="22"/>
  <c r="AD241" i="22"/>
  <c r="AD260" i="22"/>
  <c r="AD244" i="22"/>
  <c r="AD234" i="22"/>
  <c r="AD226" i="22"/>
  <c r="AD218" i="22"/>
  <c r="AD210" i="22"/>
  <c r="AD202" i="22"/>
  <c r="AD194" i="22"/>
  <c r="AD186" i="22"/>
  <c r="AD179" i="22"/>
  <c r="AD176" i="22"/>
  <c r="AD258" i="22"/>
  <c r="AD242" i="22"/>
  <c r="AD233" i="22"/>
  <c r="AD225" i="22"/>
  <c r="AD217" i="22"/>
  <c r="AD209" i="22"/>
  <c r="AD201" i="22"/>
  <c r="AD193" i="22"/>
  <c r="AD185" i="22"/>
  <c r="AD171" i="22"/>
  <c r="AD169" i="22"/>
  <c r="AD167" i="22"/>
  <c r="AD165" i="22"/>
  <c r="AD163" i="22"/>
  <c r="AD161" i="22"/>
  <c r="AD159" i="22"/>
  <c r="AD157" i="22"/>
  <c r="AD155" i="22"/>
  <c r="AD153" i="22"/>
  <c r="AD151" i="22"/>
  <c r="AD149" i="22"/>
  <c r="AD147" i="22"/>
  <c r="AD145" i="22"/>
  <c r="AD143" i="22"/>
  <c r="AD141" i="22"/>
  <c r="AD139" i="22"/>
  <c r="AD137" i="22"/>
  <c r="AD135" i="22"/>
  <c r="AD133" i="22"/>
  <c r="AD131" i="22"/>
  <c r="AD129" i="22"/>
  <c r="AD127" i="22"/>
  <c r="AD125" i="22"/>
  <c r="AD123" i="22"/>
  <c r="AD121" i="22"/>
  <c r="AD119" i="22"/>
  <c r="AD117" i="22"/>
  <c r="AD115" i="22"/>
  <c r="AD113" i="22"/>
  <c r="AD111" i="22"/>
  <c r="AD109" i="22"/>
  <c r="AD107" i="22"/>
  <c r="AD105" i="22"/>
  <c r="AD103" i="22"/>
  <c r="AD101" i="22"/>
  <c r="AD99" i="22"/>
  <c r="AD97" i="22"/>
  <c r="AD95" i="22"/>
  <c r="AD93" i="22"/>
  <c r="AD91" i="22"/>
  <c r="AD89" i="22"/>
  <c r="AD87" i="22"/>
  <c r="AD85" i="22"/>
  <c r="AD83" i="22"/>
  <c r="AD81" i="22"/>
  <c r="AD79" i="22"/>
  <c r="AD77" i="22"/>
  <c r="AD75" i="22"/>
  <c r="AD73" i="22"/>
  <c r="AD71" i="22"/>
  <c r="AD69" i="22"/>
  <c r="AD67" i="22"/>
  <c r="AD65" i="22"/>
  <c r="AD63" i="22"/>
  <c r="AD61" i="22"/>
  <c r="AD59" i="22"/>
  <c r="AD57" i="22"/>
  <c r="AD55" i="22"/>
  <c r="AD53" i="22"/>
  <c r="AD51" i="22"/>
  <c r="AD49" i="22"/>
  <c r="AD47" i="22"/>
  <c r="AD256" i="22"/>
  <c r="AD240" i="22"/>
  <c r="AD232" i="22"/>
  <c r="AD224" i="22"/>
  <c r="AD216" i="22"/>
  <c r="AD208" i="22"/>
  <c r="AD200" i="22"/>
  <c r="AD192" i="22"/>
  <c r="AD181" i="22"/>
  <c r="AD178" i="22"/>
  <c r="AD173" i="22"/>
  <c r="AD254" i="22"/>
  <c r="AD239" i="22"/>
  <c r="AD231" i="22"/>
  <c r="AD223" i="22"/>
  <c r="AD215" i="22"/>
  <c r="AD207" i="22"/>
  <c r="AD199" i="22"/>
  <c r="AD191" i="22"/>
  <c r="AD184" i="22"/>
  <c r="AD252" i="22"/>
  <c r="AD238" i="22"/>
  <c r="AD230" i="22"/>
  <c r="AD222" i="22"/>
  <c r="AD214" i="22"/>
  <c r="AD206" i="22"/>
  <c r="AD198" i="22"/>
  <c r="AD190" i="22"/>
  <c r="AD180" i="22"/>
  <c r="AD175" i="22"/>
  <c r="AD250" i="22"/>
  <c r="AD237" i="22"/>
  <c r="AD229" i="22"/>
  <c r="AD221" i="22"/>
  <c r="AD213" i="22"/>
  <c r="AD205" i="22"/>
  <c r="AD197" i="22"/>
  <c r="AD189" i="22"/>
  <c r="AD183" i="22"/>
  <c r="AD172" i="22"/>
  <c r="AD170" i="22"/>
  <c r="AD168" i="22"/>
  <c r="AD166" i="22"/>
  <c r="AD164" i="22"/>
  <c r="AD162" i="22"/>
  <c r="AD160" i="22"/>
  <c r="AD158" i="22"/>
  <c r="AD156" i="22"/>
  <c r="AD154" i="22"/>
  <c r="AD152" i="22"/>
  <c r="AD150" i="22"/>
  <c r="AD148" i="22"/>
  <c r="AD146" i="22"/>
  <c r="AD144" i="22"/>
  <c r="AD142" i="22"/>
  <c r="AD140" i="22"/>
  <c r="AD138" i="22"/>
  <c r="AD136" i="22"/>
  <c r="AD134" i="22"/>
  <c r="AD132" i="22"/>
  <c r="AD130" i="22"/>
  <c r="AD128" i="22"/>
  <c r="AD126" i="22"/>
  <c r="AD124" i="22"/>
  <c r="AD122" i="22"/>
  <c r="AD120" i="22"/>
  <c r="AD118" i="22"/>
  <c r="AD116" i="22"/>
  <c r="AD114" i="22"/>
  <c r="AD112" i="22"/>
  <c r="AD110" i="22"/>
  <c r="AD108" i="22"/>
  <c r="AD106" i="22"/>
  <c r="AD104" i="22"/>
  <c r="AD102" i="22"/>
  <c r="AD100" i="22"/>
  <c r="AD98" i="22"/>
  <c r="AD96" i="22"/>
  <c r="AD94" i="22"/>
  <c r="AD92" i="22"/>
  <c r="AD90" i="22"/>
  <c r="AD88" i="22"/>
  <c r="AD86" i="22"/>
  <c r="AD84" i="22"/>
  <c r="AD82" i="22"/>
  <c r="AD80" i="22"/>
  <c r="AD78" i="22"/>
  <c r="AD76" i="22"/>
  <c r="AD74" i="22"/>
  <c r="AD72" i="22"/>
  <c r="AD70" i="22"/>
  <c r="AD68" i="22"/>
  <c r="AD66" i="22"/>
  <c r="AD64" i="22"/>
  <c r="AD62" i="22"/>
  <c r="AD60" i="22"/>
  <c r="AD58" i="22"/>
  <c r="AD56" i="22"/>
  <c r="AD54" i="22"/>
  <c r="AD52" i="22"/>
  <c r="AD50" i="22"/>
  <c r="AD48" i="22"/>
  <c r="AD46" i="22"/>
  <c r="AD44" i="22"/>
  <c r="AD42" i="22"/>
  <c r="AD40" i="22"/>
  <c r="AD38" i="22"/>
  <c r="AD36" i="22"/>
  <c r="AD34" i="22"/>
  <c r="AD32" i="22"/>
  <c r="AD248" i="22"/>
  <c r="AD236" i="22"/>
  <c r="AD228" i="22"/>
  <c r="AD220" i="22"/>
  <c r="AD212" i="22"/>
  <c r="AD204" i="22"/>
  <c r="AD196" i="22"/>
  <c r="AD188" i="22"/>
  <c r="AD177" i="22"/>
  <c r="AD174" i="22"/>
  <c r="AD246" i="22"/>
  <c r="AD235" i="22"/>
  <c r="AD227" i="22"/>
  <c r="AD219" i="22"/>
  <c r="AD211" i="22"/>
  <c r="AD203" i="22"/>
  <c r="AD195" i="22"/>
  <c r="AD187" i="22"/>
  <c r="AD182" i="22"/>
  <c r="AD43" i="22"/>
  <c r="AD27" i="22"/>
  <c r="AD25" i="22"/>
  <c r="AD23" i="22"/>
  <c r="AD21" i="22"/>
  <c r="AD19" i="22"/>
  <c r="AD17" i="22"/>
  <c r="AD15" i="22"/>
  <c r="AD13" i="22"/>
  <c r="AD11" i="22"/>
  <c r="AD9" i="22"/>
  <c r="AD7" i="22"/>
  <c r="AD5" i="22"/>
  <c r="AD37" i="22"/>
  <c r="AD29" i="22"/>
  <c r="AD41" i="22"/>
  <c r="AD31" i="22"/>
  <c r="AD45" i="22"/>
  <c r="AD33" i="22"/>
  <c r="AD28" i="22"/>
  <c r="AD26" i="22"/>
  <c r="AD24" i="22"/>
  <c r="AD22" i="22"/>
  <c r="AD20" i="22"/>
  <c r="AD18" i="22"/>
  <c r="AD16" i="22"/>
  <c r="AD14" i="22"/>
  <c r="AD12" i="22"/>
  <c r="AD10" i="22"/>
  <c r="AD8" i="22"/>
  <c r="AD6" i="22"/>
  <c r="AD4" i="22"/>
  <c r="AD39" i="22"/>
  <c r="AD30" i="22"/>
  <c r="AD35" i="22"/>
  <c r="AL288" i="22"/>
  <c r="AL284" i="22"/>
  <c r="AL280" i="22"/>
  <c r="AL276" i="22"/>
  <c r="AL272" i="22"/>
  <c r="AL268" i="22"/>
  <c r="AL287" i="22"/>
  <c r="AL283" i="22"/>
  <c r="AL279" i="22"/>
  <c r="AL275" i="22"/>
  <c r="AL271" i="22"/>
  <c r="AL286" i="22"/>
  <c r="AL282" i="22"/>
  <c r="AL278" i="22"/>
  <c r="AL274" i="22"/>
  <c r="AL289" i="22"/>
  <c r="AL285" i="22"/>
  <c r="AL281" i="22"/>
  <c r="AL277" i="22"/>
  <c r="AL273" i="22"/>
  <c r="AL269" i="22"/>
  <c r="AL270" i="22"/>
  <c r="AL267" i="22"/>
  <c r="AL263" i="22"/>
  <c r="AL259" i="22"/>
  <c r="AL255" i="22"/>
  <c r="AL251" i="22"/>
  <c r="AL247" i="22"/>
  <c r="AL243" i="22"/>
  <c r="AL239" i="22"/>
  <c r="AL235" i="22"/>
  <c r="AL231" i="22"/>
  <c r="AL227" i="22"/>
  <c r="AL223" i="22"/>
  <c r="AL219" i="22"/>
  <c r="AL266" i="22"/>
  <c r="AL262" i="22"/>
  <c r="AL258" i="22"/>
  <c r="AL254" i="22"/>
  <c r="AL250" i="22"/>
  <c r="AL246" i="22"/>
  <c r="AL242" i="22"/>
  <c r="AL238" i="22"/>
  <c r="AL234" i="22"/>
  <c r="AL230" i="22"/>
  <c r="AL226" i="22"/>
  <c r="AL222" i="22"/>
  <c r="AL218" i="22"/>
  <c r="AL265" i="22"/>
  <c r="AL261" i="22"/>
  <c r="AL257" i="22"/>
  <c r="AL253" i="22"/>
  <c r="AL249" i="22"/>
  <c r="AL245" i="22"/>
  <c r="AL241" i="22"/>
  <c r="AL237" i="22"/>
  <c r="AL233" i="22"/>
  <c r="AL229" i="22"/>
  <c r="AL225" i="22"/>
  <c r="AL221" i="22"/>
  <c r="AL217" i="22"/>
  <c r="AL264" i="22"/>
  <c r="AL260" i="22"/>
  <c r="AL256" i="22"/>
  <c r="AL252" i="22"/>
  <c r="AL248" i="22"/>
  <c r="AL244" i="22"/>
  <c r="AL240" i="22"/>
  <c r="AL236" i="22"/>
  <c r="AL232" i="22"/>
  <c r="AL228" i="22"/>
  <c r="AL224" i="22"/>
  <c r="AL220" i="22"/>
  <c r="AL213" i="22"/>
  <c r="AL209" i="22"/>
  <c r="AL205" i="22"/>
  <c r="AL201" i="22"/>
  <c r="AL197" i="22"/>
  <c r="AL193" i="22"/>
  <c r="AL189" i="22"/>
  <c r="AL185" i="22"/>
  <c r="AL181" i="22"/>
  <c r="AL177" i="22"/>
  <c r="AL173" i="22"/>
  <c r="AL169" i="22"/>
  <c r="AL165" i="22"/>
  <c r="AL216" i="22"/>
  <c r="AL212" i="22"/>
  <c r="AL208" i="22"/>
  <c r="AL204" i="22"/>
  <c r="AL200" i="22"/>
  <c r="AL196" i="22"/>
  <c r="AL192" i="22"/>
  <c r="AL188" i="22"/>
  <c r="AL184" i="22"/>
  <c r="AL180" i="22"/>
  <c r="AL176" i="22"/>
  <c r="AL172" i="22"/>
  <c r="AL168" i="22"/>
  <c r="AL215" i="22"/>
  <c r="AL211" i="22"/>
  <c r="AL207" i="22"/>
  <c r="AL203" i="22"/>
  <c r="AL199" i="22"/>
  <c r="AL195" i="22"/>
  <c r="AL191" i="22"/>
  <c r="AL187" i="22"/>
  <c r="AL183" i="22"/>
  <c r="AL179" i="22"/>
  <c r="AL175" i="22"/>
  <c r="AL171" i="22"/>
  <c r="AL167" i="22"/>
  <c r="AL214" i="22"/>
  <c r="AL210" i="22"/>
  <c r="AL206" i="22"/>
  <c r="AL202" i="22"/>
  <c r="AL198" i="22"/>
  <c r="AL194" i="22"/>
  <c r="AL190" i="22"/>
  <c r="AL186" i="22"/>
  <c r="AL182" i="22"/>
  <c r="AL178" i="22"/>
  <c r="AL174" i="22"/>
  <c r="AL170" i="22"/>
  <c r="AL166" i="22"/>
  <c r="AL161" i="22"/>
  <c r="AL157" i="22"/>
  <c r="AL153" i="22"/>
  <c r="AL149" i="22"/>
  <c r="AL145" i="22"/>
  <c r="AL141" i="22"/>
  <c r="AL137" i="22"/>
  <c r="AL133" i="22"/>
  <c r="AL129" i="22"/>
  <c r="AL125" i="22"/>
  <c r="AL121" i="22"/>
  <c r="AL117" i="22"/>
  <c r="AL113" i="22"/>
  <c r="AL164" i="22"/>
  <c r="AL160" i="22"/>
  <c r="AL156" i="22"/>
  <c r="AL152" i="22"/>
  <c r="AL148" i="22"/>
  <c r="AL144" i="22"/>
  <c r="AL140" i="22"/>
  <c r="AL136" i="22"/>
  <c r="AL132" i="22"/>
  <c r="AL128" i="22"/>
  <c r="AL124" i="22"/>
  <c r="AL120" i="22"/>
  <c r="AL116" i="22"/>
  <c r="AL163" i="22"/>
  <c r="AL159" i="22"/>
  <c r="AL155" i="22"/>
  <c r="AL151" i="22"/>
  <c r="AL147" i="22"/>
  <c r="AL143" i="22"/>
  <c r="AL139" i="22"/>
  <c r="AL135" i="22"/>
  <c r="AL131" i="22"/>
  <c r="AL127" i="22"/>
  <c r="AL123" i="22"/>
  <c r="AL119" i="22"/>
  <c r="AL115" i="22"/>
  <c r="AL162" i="22"/>
  <c r="AL158" i="22"/>
  <c r="AL154" i="22"/>
  <c r="AL150" i="22"/>
  <c r="AL146" i="22"/>
  <c r="AL142" i="22"/>
  <c r="AL138" i="22"/>
  <c r="AL134" i="22"/>
  <c r="AL130" i="22"/>
  <c r="AL126" i="22"/>
  <c r="AL122" i="22"/>
  <c r="AL118" i="22"/>
  <c r="AL114" i="22"/>
  <c r="AL108" i="22"/>
  <c r="AL104" i="22"/>
  <c r="AL100" i="22"/>
  <c r="AL96" i="22"/>
  <c r="AL92" i="22"/>
  <c r="AL88" i="22"/>
  <c r="AL84" i="22"/>
  <c r="AL80" i="22"/>
  <c r="AL76" i="22"/>
  <c r="AL72" i="22"/>
  <c r="AL68" i="22"/>
  <c r="AL64" i="22"/>
  <c r="AL60" i="22"/>
  <c r="AL111" i="22"/>
  <c r="AL107" i="22"/>
  <c r="AL103" i="22"/>
  <c r="AL99" i="22"/>
  <c r="AL95" i="22"/>
  <c r="AL91" i="22"/>
  <c r="AL87" i="22"/>
  <c r="AL83" i="22"/>
  <c r="AL79" i="22"/>
  <c r="AL75" i="22"/>
  <c r="AL71" i="22"/>
  <c r="AL67" i="22"/>
  <c r="AL63" i="22"/>
  <c r="AL112" i="22"/>
  <c r="AL110" i="22"/>
  <c r="AL106" i="22"/>
  <c r="AL102" i="22"/>
  <c r="AL98" i="22"/>
  <c r="AL94" i="22"/>
  <c r="AL90" i="22"/>
  <c r="AL86" i="22"/>
  <c r="AL82" i="22"/>
  <c r="AL78" i="22"/>
  <c r="AL74" i="22"/>
  <c r="AL70" i="22"/>
  <c r="AL66" i="22"/>
  <c r="AL62" i="22"/>
  <c r="AL109" i="22"/>
  <c r="AL105" i="22"/>
  <c r="AL101" i="22"/>
  <c r="AL97" i="22"/>
  <c r="AL93" i="22"/>
  <c r="AL89" i="22"/>
  <c r="AL85" i="22"/>
  <c r="AL81" i="22"/>
  <c r="AL77" i="22"/>
  <c r="AL73" i="22"/>
  <c r="AL69" i="22"/>
  <c r="AL65" i="22"/>
  <c r="AL61" i="22"/>
  <c r="AL59" i="22"/>
  <c r="AL55" i="22"/>
  <c r="AL51" i="22"/>
  <c r="AL47" i="22"/>
  <c r="AL43" i="22"/>
  <c r="AL39" i="22"/>
  <c r="AL35" i="22"/>
  <c r="AL31" i="22"/>
  <c r="AL27" i="22"/>
  <c r="AL23" i="22"/>
  <c r="AL19" i="22"/>
  <c r="AL15" i="22"/>
  <c r="AL11" i="22"/>
  <c r="AL58" i="22"/>
  <c r="AL54" i="22"/>
  <c r="AL50" i="22"/>
  <c r="AL46" i="22"/>
  <c r="AL42" i="22"/>
  <c r="AL38" i="22"/>
  <c r="AL34" i="22"/>
  <c r="AL30" i="22"/>
  <c r="AL26" i="22"/>
  <c r="AL22" i="22"/>
  <c r="AL18" i="22"/>
  <c r="AL14" i="22"/>
  <c r="AL10" i="22"/>
  <c r="AL57" i="22"/>
  <c r="AL53" i="22"/>
  <c r="AL49" i="22"/>
  <c r="AL45" i="22"/>
  <c r="AL41" i="22"/>
  <c r="AL37" i="22"/>
  <c r="AL33" i="22"/>
  <c r="AL29" i="22"/>
  <c r="AL25" i="22"/>
  <c r="AL21" i="22"/>
  <c r="AL17" i="22"/>
  <c r="AL13" i="22"/>
  <c r="AL9" i="22"/>
  <c r="AL56" i="22"/>
  <c r="AL52" i="22"/>
  <c r="AL48" i="22"/>
  <c r="AL44" i="22"/>
  <c r="AL40" i="22"/>
  <c r="AL36" i="22"/>
  <c r="AL32" i="22"/>
  <c r="AL28" i="22"/>
  <c r="AL24" i="22"/>
  <c r="AL20" i="22"/>
  <c r="AL16" i="22"/>
  <c r="AL12" i="22"/>
  <c r="AL8" i="22"/>
  <c r="AT284" i="22"/>
  <c r="AT276" i="22"/>
  <c r="AT268" i="22"/>
  <c r="AT260" i="22"/>
  <c r="AT252" i="22"/>
  <c r="AT244" i="22"/>
  <c r="AT236" i="22"/>
  <c r="AT228" i="22"/>
  <c r="AT220" i="22"/>
  <c r="AT212" i="22"/>
  <c r="AT204" i="22"/>
  <c r="AT196" i="22"/>
  <c r="AT188" i="22"/>
  <c r="AT180" i="22"/>
  <c r="AT172" i="22"/>
  <c r="AT164" i="22"/>
  <c r="AT156" i="22"/>
  <c r="AT148" i="22"/>
  <c r="AT140" i="22"/>
  <c r="AT132" i="22"/>
  <c r="AT124" i="22"/>
  <c r="AT116" i="22"/>
  <c r="AT108" i="22"/>
  <c r="AT100" i="22"/>
  <c r="AT92" i="22"/>
  <c r="AT289" i="22"/>
  <c r="AT281" i="22"/>
  <c r="AT273" i="22"/>
  <c r="AT265" i="22"/>
  <c r="AT257" i="22"/>
  <c r="AT249" i="22"/>
  <c r="AT241" i="22"/>
  <c r="AT233" i="22"/>
  <c r="AT225" i="22"/>
  <c r="AT217" i="22"/>
  <c r="AT209" i="22"/>
  <c r="AT201" i="22"/>
  <c r="AT193" i="22"/>
  <c r="AT185" i="22"/>
  <c r="AT177" i="22"/>
  <c r="AT169" i="22"/>
  <c r="AT161" i="22"/>
  <c r="AT153" i="22"/>
  <c r="AT145" i="22"/>
  <c r="AT137" i="22"/>
  <c r="AT129" i="22"/>
  <c r="AT121" i="22"/>
  <c r="AT113" i="22"/>
  <c r="AT105" i="22"/>
  <c r="AT97" i="22"/>
  <c r="AT89" i="22"/>
  <c r="AT286" i="22"/>
  <c r="AT278" i="22"/>
  <c r="AT270" i="22"/>
  <c r="AT262" i="22"/>
  <c r="AT254" i="22"/>
  <c r="AT246" i="22"/>
  <c r="AT238" i="22"/>
  <c r="AT230" i="22"/>
  <c r="AT222" i="22"/>
  <c r="AT214" i="22"/>
  <c r="AT206" i="22"/>
  <c r="AT198" i="22"/>
  <c r="AT190" i="22"/>
  <c r="AT182" i="22"/>
  <c r="AT174" i="22"/>
  <c r="AT166" i="22"/>
  <c r="AT158" i="22"/>
  <c r="AT150" i="22"/>
  <c r="AT142" i="22"/>
  <c r="AT134" i="22"/>
  <c r="AT126" i="22"/>
  <c r="AT118" i="22"/>
  <c r="AT110" i="22"/>
  <c r="AT102" i="22"/>
  <c r="AT94" i="22"/>
  <c r="AT86" i="22"/>
  <c r="AT283" i="22"/>
  <c r="AT275" i="22"/>
  <c r="AT267" i="22"/>
  <c r="AT259" i="22"/>
  <c r="AT251" i="22"/>
  <c r="AT243" i="22"/>
  <c r="AT235" i="22"/>
  <c r="AT227" i="22"/>
  <c r="AT219" i="22"/>
  <c r="AT211" i="22"/>
  <c r="AT203" i="22"/>
  <c r="AT195" i="22"/>
  <c r="AT187" i="22"/>
  <c r="AT179" i="22"/>
  <c r="AT171" i="22"/>
  <c r="AT163" i="22"/>
  <c r="AT155" i="22"/>
  <c r="AT147" i="22"/>
  <c r="AT139" i="22"/>
  <c r="AT131" i="22"/>
  <c r="AT123" i="22"/>
  <c r="AT115" i="22"/>
  <c r="AT107" i="22"/>
  <c r="AT99" i="22"/>
  <c r="AT91" i="22"/>
  <c r="AT83" i="22"/>
  <c r="AT75" i="22"/>
  <c r="AT288" i="22"/>
  <c r="AT280" i="22"/>
  <c r="AT272" i="22"/>
  <c r="AT264" i="22"/>
  <c r="AT256" i="22"/>
  <c r="AT248" i="22"/>
  <c r="AT240" i="22"/>
  <c r="AT232" i="22"/>
  <c r="AT224" i="22"/>
  <c r="AT216" i="22"/>
  <c r="AT208" i="22"/>
  <c r="AT200" i="22"/>
  <c r="AT192" i="22"/>
  <c r="AT184" i="22"/>
  <c r="AT176" i="22"/>
  <c r="AT168" i="22"/>
  <c r="AT160" i="22"/>
  <c r="AT152" i="22"/>
  <c r="AT144" i="22"/>
  <c r="AT136" i="22"/>
  <c r="AT128" i="22"/>
  <c r="AT120" i="22"/>
  <c r="AT112" i="22"/>
  <c r="AT104" i="22"/>
  <c r="AT96" i="22"/>
  <c r="AT88" i="22"/>
  <c r="AT80" i="22"/>
  <c r="AT285" i="22"/>
  <c r="AT277" i="22"/>
  <c r="AT269" i="22"/>
  <c r="AT261" i="22"/>
  <c r="AT253" i="22"/>
  <c r="AT245" i="22"/>
  <c r="AT237" i="22"/>
  <c r="AT229" i="22"/>
  <c r="AT221" i="22"/>
  <c r="AT213" i="22"/>
  <c r="AT205" i="22"/>
  <c r="AT197" i="22"/>
  <c r="AT189" i="22"/>
  <c r="AT181" i="22"/>
  <c r="AT173" i="22"/>
  <c r="AT165" i="22"/>
  <c r="AT157" i="22"/>
  <c r="AT149" i="22"/>
  <c r="AT141" i="22"/>
  <c r="AT133" i="22"/>
  <c r="AT125" i="22"/>
  <c r="AT117" i="22"/>
  <c r="AT109" i="22"/>
  <c r="AT101" i="22"/>
  <c r="AT93" i="22"/>
  <c r="AT85" i="22"/>
  <c r="AT77" i="22"/>
  <c r="AT69" i="22"/>
  <c r="AT282" i="22"/>
  <c r="AT274" i="22"/>
  <c r="AT266" i="22"/>
  <c r="AT258" i="22"/>
  <c r="AT250" i="22"/>
  <c r="AT242" i="22"/>
  <c r="AT234" i="22"/>
  <c r="AT226" i="22"/>
  <c r="AT218" i="22"/>
  <c r="AT210" i="22"/>
  <c r="AT202" i="22"/>
  <c r="AT194" i="22"/>
  <c r="AT186" i="22"/>
  <c r="AT178" i="22"/>
  <c r="AT170" i="22"/>
  <c r="AT162" i="22"/>
  <c r="AT154" i="22"/>
  <c r="AT146" i="22"/>
  <c r="AT138" i="22"/>
  <c r="AT130" i="22"/>
  <c r="AT122" i="22"/>
  <c r="AT114" i="22"/>
  <c r="AT106" i="22"/>
  <c r="AT98" i="22"/>
  <c r="AT90" i="22"/>
  <c r="AT82" i="22"/>
  <c r="AT74" i="22"/>
  <c r="AT66" i="22"/>
  <c r="AT287" i="22"/>
  <c r="AT279" i="22"/>
  <c r="AT271" i="22"/>
  <c r="AT263" i="22"/>
  <c r="AT255" i="22"/>
  <c r="AT247" i="22"/>
  <c r="AT239" i="22"/>
  <c r="AT231" i="22"/>
  <c r="AT223" i="22"/>
  <c r="AT215" i="22"/>
  <c r="AT207" i="22"/>
  <c r="AT199" i="22"/>
  <c r="AT191" i="22"/>
  <c r="AT183" i="22"/>
  <c r="AT175" i="22"/>
  <c r="AT167" i="22"/>
  <c r="AT159" i="22"/>
  <c r="AT151" i="22"/>
  <c r="AT143" i="22"/>
  <c r="AT135" i="22"/>
  <c r="AT127" i="22"/>
  <c r="AT119" i="22"/>
  <c r="AT111" i="22"/>
  <c r="AT103" i="22"/>
  <c r="AT95" i="22"/>
  <c r="AT87" i="22"/>
  <c r="AT79" i="22"/>
  <c r="AT71" i="22"/>
  <c r="AT67" i="22"/>
  <c r="AT63" i="22"/>
  <c r="AT55" i="22"/>
  <c r="AT47" i="22"/>
  <c r="AT39" i="22"/>
  <c r="AT31" i="22"/>
  <c r="AT23" i="22"/>
  <c r="AT15" i="22"/>
  <c r="AT7" i="22"/>
  <c r="AT84" i="22"/>
  <c r="AT60" i="22"/>
  <c r="AT52" i="22"/>
  <c r="AT44" i="22"/>
  <c r="AT36" i="22"/>
  <c r="AT28" i="22"/>
  <c r="AT20" i="22"/>
  <c r="AT12" i="22"/>
  <c r="AT4" i="22"/>
  <c r="AT70" i="22"/>
  <c r="AT57" i="22"/>
  <c r="AT49" i="22"/>
  <c r="AT41" i="22"/>
  <c r="AT33" i="22"/>
  <c r="AT25" i="22"/>
  <c r="AT17" i="22"/>
  <c r="AT9" i="22"/>
  <c r="AT81" i="22"/>
  <c r="AT65" i="22"/>
  <c r="AT62" i="22"/>
  <c r="AT54" i="22"/>
  <c r="AT46" i="22"/>
  <c r="AT38" i="22"/>
  <c r="AT30" i="22"/>
  <c r="AT22" i="22"/>
  <c r="AT14" i="22"/>
  <c r="AT6" i="22"/>
  <c r="AT73" i="22"/>
  <c r="AT59" i="22"/>
  <c r="AT51" i="22"/>
  <c r="AT43" i="22"/>
  <c r="AT35" i="22"/>
  <c r="AT27" i="22"/>
  <c r="AT19" i="22"/>
  <c r="AT11" i="22"/>
  <c r="AT68" i="22"/>
  <c r="AT56" i="22"/>
  <c r="AT48" i="22"/>
  <c r="AT40" i="22"/>
  <c r="AT32" i="22"/>
  <c r="AT24" i="22"/>
  <c r="AT16" i="22"/>
  <c r="AT8" i="22"/>
  <c r="AT78" i="22"/>
  <c r="AT64" i="22"/>
  <c r="AT61" i="22"/>
  <c r="AT53" i="22"/>
  <c r="AT45" i="22"/>
  <c r="AT37" i="22"/>
  <c r="AT29" i="22"/>
  <c r="AT21" i="22"/>
  <c r="AT13" i="22"/>
  <c r="AT5" i="22"/>
  <c r="AT76" i="22"/>
  <c r="AT72" i="22"/>
  <c r="AT58" i="22"/>
  <c r="AT50" i="22"/>
  <c r="AT42" i="22"/>
  <c r="AT34" i="22"/>
  <c r="AT26" i="22"/>
  <c r="AT18" i="22"/>
  <c r="AT10" i="22"/>
  <c r="Q4" i="22"/>
  <c r="AC4" i="22"/>
  <c r="AO4" i="22"/>
  <c r="K5" i="22"/>
  <c r="AA5" i="22"/>
  <c r="I6" i="22"/>
  <c r="U6" i="22"/>
  <c r="AK6" i="22"/>
  <c r="T7" i="22"/>
  <c r="AK7" i="22"/>
  <c r="K8" i="22"/>
  <c r="AQ8" i="22"/>
  <c r="AB287" i="22"/>
  <c r="AB283" i="22"/>
  <c r="AB279" i="22"/>
  <c r="AB275" i="22"/>
  <c r="AB271" i="22"/>
  <c r="AB286" i="22"/>
  <c r="AB282" i="22"/>
  <c r="AB278" i="22"/>
  <c r="AB274" i="22"/>
  <c r="AB270" i="22"/>
  <c r="AB289" i="22"/>
  <c r="AB285" i="22"/>
  <c r="AB281" i="22"/>
  <c r="AB277" i="22"/>
  <c r="AB273" i="22"/>
  <c r="AB288" i="22"/>
  <c r="AB284" i="22"/>
  <c r="AB280" i="22"/>
  <c r="AB276" i="22"/>
  <c r="AB272" i="22"/>
  <c r="AB268" i="22"/>
  <c r="AB266" i="22"/>
  <c r="AB262" i="22"/>
  <c r="AB258" i="22"/>
  <c r="AB254" i="22"/>
  <c r="AB250" i="22"/>
  <c r="AB246" i="22"/>
  <c r="AB242" i="22"/>
  <c r="AB238" i="22"/>
  <c r="AB234" i="22"/>
  <c r="AB230" i="22"/>
  <c r="AB226" i="22"/>
  <c r="AB222" i="22"/>
  <c r="AB218" i="22"/>
  <c r="AB265" i="22"/>
  <c r="AB261" i="22"/>
  <c r="AB257" i="22"/>
  <c r="AB253" i="22"/>
  <c r="AB249" i="22"/>
  <c r="AB245" i="22"/>
  <c r="AB241" i="22"/>
  <c r="AB237" i="22"/>
  <c r="AB233" i="22"/>
  <c r="AB229" i="22"/>
  <c r="AB225" i="22"/>
  <c r="AB221" i="22"/>
  <c r="AB217" i="22"/>
  <c r="AB269" i="22"/>
  <c r="AB264" i="22"/>
  <c r="AB260" i="22"/>
  <c r="AB256" i="22"/>
  <c r="AB252" i="22"/>
  <c r="AB248" i="22"/>
  <c r="AB244" i="22"/>
  <c r="AB240" i="22"/>
  <c r="AB236" i="22"/>
  <c r="AB232" i="22"/>
  <c r="AB228" i="22"/>
  <c r="AB224" i="22"/>
  <c r="AB220" i="22"/>
  <c r="AB267" i="22"/>
  <c r="AB263" i="22"/>
  <c r="AB259" i="22"/>
  <c r="AB255" i="22"/>
  <c r="AB251" i="22"/>
  <c r="AB247" i="22"/>
  <c r="AB243" i="22"/>
  <c r="AB239" i="22"/>
  <c r="AB235" i="22"/>
  <c r="AB231" i="22"/>
  <c r="AB227" i="22"/>
  <c r="AB223" i="22"/>
  <c r="AB219" i="22"/>
  <c r="AB216" i="22"/>
  <c r="AB212" i="22"/>
  <c r="AB208" i="22"/>
  <c r="AB204" i="22"/>
  <c r="AB200" i="22"/>
  <c r="AB196" i="22"/>
  <c r="AB192" i="22"/>
  <c r="AB188" i="22"/>
  <c r="AB184" i="22"/>
  <c r="AB180" i="22"/>
  <c r="AB176" i="22"/>
  <c r="AB172" i="22"/>
  <c r="AB168" i="22"/>
  <c r="AB215" i="22"/>
  <c r="AB211" i="22"/>
  <c r="AB207" i="22"/>
  <c r="AB203" i="22"/>
  <c r="AB199" i="22"/>
  <c r="AB195" i="22"/>
  <c r="AB191" i="22"/>
  <c r="AB187" i="22"/>
  <c r="AB183" i="22"/>
  <c r="AB179" i="22"/>
  <c r="AB175" i="22"/>
  <c r="AB171" i="22"/>
  <c r="AB167" i="22"/>
  <c r="AB214" i="22"/>
  <c r="AB210" i="22"/>
  <c r="AB206" i="22"/>
  <c r="AB202" i="22"/>
  <c r="AB198" i="22"/>
  <c r="AB194" i="22"/>
  <c r="AB190" i="22"/>
  <c r="AB186" i="22"/>
  <c r="AB182" i="22"/>
  <c r="AB178" i="22"/>
  <c r="AB174" i="22"/>
  <c r="AB170" i="22"/>
  <c r="AB166" i="22"/>
  <c r="AB213" i="22"/>
  <c r="AB209" i="22"/>
  <c r="AB205" i="22"/>
  <c r="AB201" i="22"/>
  <c r="AB197" i="22"/>
  <c r="AB193" i="22"/>
  <c r="AB189" i="22"/>
  <c r="AB185" i="22"/>
  <c r="AB181" i="22"/>
  <c r="AB177" i="22"/>
  <c r="AB173" i="22"/>
  <c r="AB169" i="22"/>
  <c r="AB165" i="22"/>
  <c r="AB164" i="22"/>
  <c r="AB160" i="22"/>
  <c r="AB156" i="22"/>
  <c r="AB152" i="22"/>
  <c r="AB148" i="22"/>
  <c r="AB144" i="22"/>
  <c r="AB140" i="22"/>
  <c r="AB136" i="22"/>
  <c r="AB132" i="22"/>
  <c r="AB128" i="22"/>
  <c r="AB124" i="22"/>
  <c r="AB120" i="22"/>
  <c r="AB116" i="22"/>
  <c r="AB163" i="22"/>
  <c r="AB159" i="22"/>
  <c r="AB155" i="22"/>
  <c r="AB151" i="22"/>
  <c r="AB147" i="22"/>
  <c r="AB143" i="22"/>
  <c r="AB139" i="22"/>
  <c r="AB135" i="22"/>
  <c r="AB131" i="22"/>
  <c r="AB127" i="22"/>
  <c r="AB123" i="22"/>
  <c r="AB119" i="22"/>
  <c r="AB115" i="22"/>
  <c r="AB162" i="22"/>
  <c r="AB158" i="22"/>
  <c r="AB154" i="22"/>
  <c r="AB150" i="22"/>
  <c r="AB146" i="22"/>
  <c r="AB142" i="22"/>
  <c r="AB138" i="22"/>
  <c r="AB134" i="22"/>
  <c r="AB130" i="22"/>
  <c r="AB126" i="22"/>
  <c r="AB122" i="22"/>
  <c r="AB118" i="22"/>
  <c r="AB114" i="22"/>
  <c r="AB161" i="22"/>
  <c r="AB157" i="22"/>
  <c r="AB153" i="22"/>
  <c r="AB149" i="22"/>
  <c r="AB145" i="22"/>
  <c r="AB141" i="22"/>
  <c r="AB137" i="22"/>
  <c r="AB133" i="22"/>
  <c r="AB129" i="22"/>
  <c r="AB125" i="22"/>
  <c r="AB121" i="22"/>
  <c r="AB117" i="22"/>
  <c r="AB113" i="22"/>
  <c r="AB111" i="22"/>
  <c r="AB107" i="22"/>
  <c r="AB103" i="22"/>
  <c r="AB99" i="22"/>
  <c r="AB95" i="22"/>
  <c r="AB91" i="22"/>
  <c r="AB87" i="22"/>
  <c r="AB83" i="22"/>
  <c r="AB79" i="22"/>
  <c r="AB75" i="22"/>
  <c r="AB71" i="22"/>
  <c r="AB67" i="22"/>
  <c r="AB63" i="22"/>
  <c r="AB110" i="22"/>
  <c r="AB106" i="22"/>
  <c r="AB102" i="22"/>
  <c r="AB98" i="22"/>
  <c r="AB94" i="22"/>
  <c r="AB90" i="22"/>
  <c r="AB86" i="22"/>
  <c r="AB82" i="22"/>
  <c r="AB78" i="22"/>
  <c r="AB74" i="22"/>
  <c r="AB70" i="22"/>
  <c r="AB66" i="22"/>
  <c r="AB62" i="22"/>
  <c r="AB109" i="22"/>
  <c r="AB105" i="22"/>
  <c r="AB101" i="22"/>
  <c r="AB97" i="22"/>
  <c r="AB93" i="22"/>
  <c r="AB89" i="22"/>
  <c r="AB85" i="22"/>
  <c r="AB81" i="22"/>
  <c r="AB77" i="22"/>
  <c r="AB73" i="22"/>
  <c r="AB69" i="22"/>
  <c r="AB65" i="22"/>
  <c r="AB61" i="22"/>
  <c r="AB112" i="22"/>
  <c r="AB108" i="22"/>
  <c r="AB104" i="22"/>
  <c r="AB100" i="22"/>
  <c r="AB96" i="22"/>
  <c r="AB92" i="22"/>
  <c r="AB88" i="22"/>
  <c r="AB84" i="22"/>
  <c r="AB80" i="22"/>
  <c r="AB76" i="22"/>
  <c r="AB72" i="22"/>
  <c r="AB68" i="22"/>
  <c r="AB64" i="22"/>
  <c r="AB60" i="22"/>
  <c r="AB58" i="22"/>
  <c r="AB54" i="22"/>
  <c r="AB50" i="22"/>
  <c r="AB46" i="22"/>
  <c r="AB42" i="22"/>
  <c r="AB38" i="22"/>
  <c r="AB34" i="22"/>
  <c r="AB30" i="22"/>
  <c r="AB26" i="22"/>
  <c r="AB22" i="22"/>
  <c r="AB18" i="22"/>
  <c r="AB14" i="22"/>
  <c r="AB10" i="22"/>
  <c r="AB57" i="22"/>
  <c r="AB53" i="22"/>
  <c r="AB49" i="22"/>
  <c r="AB45" i="22"/>
  <c r="AB41" i="22"/>
  <c r="AB37" i="22"/>
  <c r="AB33" i="22"/>
  <c r="AB29" i="22"/>
  <c r="AB25" i="22"/>
  <c r="AB21" i="22"/>
  <c r="AB17" i="22"/>
  <c r="AB13" i="22"/>
  <c r="AB9" i="22"/>
  <c r="AB56" i="22"/>
  <c r="AB52" i="22"/>
  <c r="AB48" i="22"/>
  <c r="AB44" i="22"/>
  <c r="AB40" i="22"/>
  <c r="AB36" i="22"/>
  <c r="AB32" i="22"/>
  <c r="AB28" i="22"/>
  <c r="AB24" i="22"/>
  <c r="AB20" i="22"/>
  <c r="AB16" i="22"/>
  <c r="AB12" i="22"/>
  <c r="AB8" i="22"/>
  <c r="AB59" i="22"/>
  <c r="AB55" i="22"/>
  <c r="AB51" i="22"/>
  <c r="AB47" i="22"/>
  <c r="AB43" i="22"/>
  <c r="AB39" i="22"/>
  <c r="AB35" i="22"/>
  <c r="AB31" i="22"/>
  <c r="AB27" i="22"/>
  <c r="AB23" i="22"/>
  <c r="AB19" i="22"/>
  <c r="AB15" i="22"/>
  <c r="AB11" i="22"/>
  <c r="F287" i="22"/>
  <c r="F283" i="22"/>
  <c r="F279" i="22"/>
  <c r="F275" i="22"/>
  <c r="F271" i="22"/>
  <c r="F267" i="22"/>
  <c r="F263" i="22"/>
  <c r="F259" i="22"/>
  <c r="F255" i="22"/>
  <c r="F251" i="22"/>
  <c r="F288" i="22"/>
  <c r="F284" i="22"/>
  <c r="F280" i="22"/>
  <c r="F276" i="22"/>
  <c r="F272" i="22"/>
  <c r="F268" i="22"/>
  <c r="F264" i="22"/>
  <c r="F260" i="22"/>
  <c r="F256" i="22"/>
  <c r="F252" i="22"/>
  <c r="F289" i="22"/>
  <c r="F285" i="22"/>
  <c r="F281" i="22"/>
  <c r="F277" i="22"/>
  <c r="F273" i="22"/>
  <c r="F269" i="22"/>
  <c r="F265" i="22"/>
  <c r="F261" i="22"/>
  <c r="F257" i="22"/>
  <c r="F253" i="22"/>
  <c r="F286" i="22"/>
  <c r="F282" i="22"/>
  <c r="F278" i="22"/>
  <c r="F274" i="22"/>
  <c r="F270" i="22"/>
  <c r="F266" i="22"/>
  <c r="F262" i="22"/>
  <c r="F258" i="22"/>
  <c r="F254" i="22"/>
  <c r="F242" i="22"/>
  <c r="F238" i="22"/>
  <c r="F234" i="22"/>
  <c r="F230" i="22"/>
  <c r="F226" i="22"/>
  <c r="F222" i="22"/>
  <c r="F218" i="22"/>
  <c r="F214" i="22"/>
  <c r="F210" i="22"/>
  <c r="F206" i="22"/>
  <c r="F202" i="22"/>
  <c r="F198" i="22"/>
  <c r="F194" i="22"/>
  <c r="F190" i="22"/>
  <c r="F186" i="22"/>
  <c r="F182" i="22"/>
  <c r="F178" i="22"/>
  <c r="F174" i="22"/>
  <c r="F170" i="22"/>
  <c r="F166" i="22"/>
  <c r="F162" i="22"/>
  <c r="F158" i="22"/>
  <c r="F154" i="22"/>
  <c r="F150" i="22"/>
  <c r="F146" i="22"/>
  <c r="F142" i="22"/>
  <c r="F246" i="22"/>
  <c r="F249" i="22"/>
  <c r="F243" i="22"/>
  <c r="F239" i="22"/>
  <c r="F235" i="22"/>
  <c r="F231" i="22"/>
  <c r="F227" i="22"/>
  <c r="F223" i="22"/>
  <c r="F219" i="22"/>
  <c r="F215" i="22"/>
  <c r="F211" i="22"/>
  <c r="F207" i="22"/>
  <c r="F203" i="22"/>
  <c r="F199" i="22"/>
  <c r="F195" i="22"/>
  <c r="F191" i="22"/>
  <c r="F187" i="22"/>
  <c r="F183" i="22"/>
  <c r="F179" i="22"/>
  <c r="F175" i="22"/>
  <c r="F171" i="22"/>
  <c r="F167" i="22"/>
  <c r="F163" i="22"/>
  <c r="F159" i="22"/>
  <c r="F155" i="22"/>
  <c r="F151" i="22"/>
  <c r="F147" i="22"/>
  <c r="F143" i="22"/>
  <c r="F139" i="22"/>
  <c r="F135" i="22"/>
  <c r="F247" i="22"/>
  <c r="F244" i="22"/>
  <c r="F240" i="22"/>
  <c r="F236" i="22"/>
  <c r="F232" i="22"/>
  <c r="F228" i="22"/>
  <c r="F224" i="22"/>
  <c r="F220" i="22"/>
  <c r="F216" i="22"/>
  <c r="F212" i="22"/>
  <c r="F208" i="22"/>
  <c r="F204" i="22"/>
  <c r="F200" i="22"/>
  <c r="F196" i="22"/>
  <c r="F192" i="22"/>
  <c r="F188" i="22"/>
  <c r="F184" i="22"/>
  <c r="F180" i="22"/>
  <c r="F176" i="22"/>
  <c r="F172" i="22"/>
  <c r="F168" i="22"/>
  <c r="F164" i="22"/>
  <c r="F160" i="22"/>
  <c r="F156" i="22"/>
  <c r="F152" i="22"/>
  <c r="F148" i="22"/>
  <c r="F144" i="22"/>
  <c r="F140" i="22"/>
  <c r="F250" i="22"/>
  <c r="F248" i="22"/>
  <c r="F245" i="22"/>
  <c r="F241" i="22"/>
  <c r="F237" i="22"/>
  <c r="F233" i="22"/>
  <c r="F229" i="22"/>
  <c r="F225" i="22"/>
  <c r="F221" i="22"/>
  <c r="F217" i="22"/>
  <c r="F213" i="22"/>
  <c r="F209" i="22"/>
  <c r="F205" i="22"/>
  <c r="F201" i="22"/>
  <c r="F197" i="22"/>
  <c r="F193" i="22"/>
  <c r="F189" i="22"/>
  <c r="F185" i="22"/>
  <c r="F181" i="22"/>
  <c r="F177" i="22"/>
  <c r="F173" i="22"/>
  <c r="F169" i="22"/>
  <c r="F165" i="22"/>
  <c r="F161" i="22"/>
  <c r="F157" i="22"/>
  <c r="F153" i="22"/>
  <c r="F149" i="22"/>
  <c r="F145" i="22"/>
  <c r="F141" i="22"/>
  <c r="F137" i="22"/>
  <c r="F138" i="22"/>
  <c r="F131" i="22"/>
  <c r="F127" i="22"/>
  <c r="F123" i="22"/>
  <c r="F119" i="22"/>
  <c r="F115" i="22"/>
  <c r="F111" i="22"/>
  <c r="F107" i="22"/>
  <c r="F103" i="22"/>
  <c r="F99" i="22"/>
  <c r="F95" i="22"/>
  <c r="F91" i="22"/>
  <c r="F87" i="22"/>
  <c r="F83" i="22"/>
  <c r="F79" i="22"/>
  <c r="F75" i="22"/>
  <c r="F71" i="22"/>
  <c r="F67" i="22"/>
  <c r="F63" i="22"/>
  <c r="F59" i="22"/>
  <c r="F55" i="22"/>
  <c r="F51" i="22"/>
  <c r="F47" i="22"/>
  <c r="F43" i="22"/>
  <c r="F39" i="22"/>
  <c r="F35" i="22"/>
  <c r="F31" i="22"/>
  <c r="F27" i="22"/>
  <c r="F23" i="22"/>
  <c r="F19" i="22"/>
  <c r="F15" i="22"/>
  <c r="F11" i="22"/>
  <c r="F7" i="22"/>
  <c r="F132" i="22"/>
  <c r="F128" i="22"/>
  <c r="F124" i="22"/>
  <c r="F120" i="22"/>
  <c r="F116" i="22"/>
  <c r="F112" i="22"/>
  <c r="F108" i="22"/>
  <c r="F104" i="22"/>
  <c r="F100" i="22"/>
  <c r="F96" i="22"/>
  <c r="F92" i="22"/>
  <c r="F88" i="22"/>
  <c r="F84" i="22"/>
  <c r="F80" i="22"/>
  <c r="F76" i="22"/>
  <c r="F72" i="22"/>
  <c r="F68" i="22"/>
  <c r="F64" i="22"/>
  <c r="F60" i="22"/>
  <c r="F56" i="22"/>
  <c r="F52" i="22"/>
  <c r="F48" i="22"/>
  <c r="F44" i="22"/>
  <c r="F40" i="22"/>
  <c r="F36" i="22"/>
  <c r="F32" i="22"/>
  <c r="F28" i="22"/>
  <c r="F24" i="22"/>
  <c r="F20" i="22"/>
  <c r="F16" i="22"/>
  <c r="F12" i="22"/>
  <c r="F8" i="22"/>
  <c r="F4" i="22"/>
  <c r="F136" i="22"/>
  <c r="F133" i="22"/>
  <c r="F129" i="22"/>
  <c r="F125" i="22"/>
  <c r="F121" i="22"/>
  <c r="F117" i="22"/>
  <c r="F113" i="22"/>
  <c r="F109" i="22"/>
  <c r="F105" i="22"/>
  <c r="F101" i="22"/>
  <c r="F97" i="22"/>
  <c r="F93" i="22"/>
  <c r="F89" i="22"/>
  <c r="F85" i="22"/>
  <c r="F81" i="22"/>
  <c r="F77" i="22"/>
  <c r="F73" i="22"/>
  <c r="F69" i="22"/>
  <c r="F65" i="22"/>
  <c r="F61" i="22"/>
  <c r="F57" i="22"/>
  <c r="F53" i="22"/>
  <c r="F49" i="22"/>
  <c r="F45" i="22"/>
  <c r="F41" i="22"/>
  <c r="F37" i="22"/>
  <c r="F33" i="22"/>
  <c r="F29" i="22"/>
  <c r="F25" i="22"/>
  <c r="F21" i="22"/>
  <c r="F17" i="22"/>
  <c r="F13" i="22"/>
  <c r="F9" i="22"/>
  <c r="F5" i="22"/>
  <c r="F134" i="22"/>
  <c r="F130" i="22"/>
  <c r="F126" i="22"/>
  <c r="F122" i="22"/>
  <c r="F118" i="22"/>
  <c r="F114" i="22"/>
  <c r="F110" i="22"/>
  <c r="F106" i="22"/>
  <c r="F102" i="22"/>
  <c r="F98" i="22"/>
  <c r="F94" i="22"/>
  <c r="F90" i="22"/>
  <c r="F86" i="22"/>
  <c r="F82" i="22"/>
  <c r="F78" i="22"/>
  <c r="F74" i="22"/>
  <c r="F70" i="22"/>
  <c r="F66" i="22"/>
  <c r="F62" i="22"/>
  <c r="F58" i="22"/>
  <c r="F54" i="22"/>
  <c r="F50" i="22"/>
  <c r="F46" i="22"/>
  <c r="F42" i="22"/>
  <c r="F38" i="22"/>
  <c r="F34" i="22"/>
  <c r="F30" i="22"/>
  <c r="F26" i="22"/>
  <c r="F22" i="22"/>
  <c r="F18" i="22"/>
  <c r="F14" i="22"/>
  <c r="F10" i="22"/>
  <c r="F6" i="22"/>
  <c r="N288" i="22"/>
  <c r="N286" i="22"/>
  <c r="N284" i="22"/>
  <c r="N282" i="22"/>
  <c r="N289" i="22"/>
  <c r="N287" i="22"/>
  <c r="N285" i="22"/>
  <c r="N283" i="22"/>
  <c r="N281" i="22"/>
  <c r="N276" i="22"/>
  <c r="N274" i="22"/>
  <c r="N272" i="22"/>
  <c r="N270" i="22"/>
  <c r="N268" i="22"/>
  <c r="N266" i="22"/>
  <c r="N264" i="22"/>
  <c r="N262" i="22"/>
  <c r="N260" i="22"/>
  <c r="N258" i="22"/>
  <c r="N256" i="22"/>
  <c r="N254" i="22"/>
  <c r="N252" i="22"/>
  <c r="N250" i="22"/>
  <c r="N248" i="22"/>
  <c r="N246" i="22"/>
  <c r="N244" i="22"/>
  <c r="N242" i="22"/>
  <c r="N240" i="22"/>
  <c r="N238" i="22"/>
  <c r="N236" i="22"/>
  <c r="N234" i="22"/>
  <c r="N232" i="22"/>
  <c r="N230" i="22"/>
  <c r="N228" i="22"/>
  <c r="N226" i="22"/>
  <c r="N224" i="22"/>
  <c r="N222" i="22"/>
  <c r="N220" i="22"/>
  <c r="N218" i="22"/>
  <c r="N216" i="22"/>
  <c r="N214" i="22"/>
  <c r="N212" i="22"/>
  <c r="N210" i="22"/>
  <c r="N208" i="22"/>
  <c r="N206" i="22"/>
  <c r="N204" i="22"/>
  <c r="N202" i="22"/>
  <c r="N200" i="22"/>
  <c r="N198" i="22"/>
  <c r="N196" i="22"/>
  <c r="N194" i="22"/>
  <c r="N192" i="22"/>
  <c r="N190" i="22"/>
  <c r="N188" i="22"/>
  <c r="N186" i="22"/>
  <c r="N184" i="22"/>
  <c r="N182" i="22"/>
  <c r="N180" i="22"/>
  <c r="N178" i="22"/>
  <c r="N176" i="22"/>
  <c r="N174" i="22"/>
  <c r="N172" i="22"/>
  <c r="N170" i="22"/>
  <c r="N168" i="22"/>
  <c r="N166" i="22"/>
  <c r="N164" i="22"/>
  <c r="N162" i="22"/>
  <c r="N160" i="22"/>
  <c r="N158" i="22"/>
  <c r="N156" i="22"/>
  <c r="N154" i="22"/>
  <c r="N152" i="22"/>
  <c r="N150" i="22"/>
  <c r="N148" i="22"/>
  <c r="N146" i="22"/>
  <c r="N144" i="22"/>
  <c r="N142" i="22"/>
  <c r="N140" i="22"/>
  <c r="N138" i="22"/>
  <c r="N136" i="22"/>
  <c r="N134" i="22"/>
  <c r="N132" i="22"/>
  <c r="N130" i="22"/>
  <c r="N128" i="22"/>
  <c r="N126" i="22"/>
  <c r="N124" i="22"/>
  <c r="N122" i="22"/>
  <c r="N120" i="22"/>
  <c r="N118" i="22"/>
  <c r="N116" i="22"/>
  <c r="N114" i="22"/>
  <c r="N112" i="22"/>
  <c r="N278" i="22"/>
  <c r="N280" i="22"/>
  <c r="N277" i="22"/>
  <c r="N275" i="22"/>
  <c r="N273" i="22"/>
  <c r="N271" i="22"/>
  <c r="N269" i="22"/>
  <c r="N267" i="22"/>
  <c r="N265" i="22"/>
  <c r="N263" i="22"/>
  <c r="N261" i="22"/>
  <c r="N259" i="22"/>
  <c r="N257" i="22"/>
  <c r="N255" i="22"/>
  <c r="N253" i="22"/>
  <c r="N251" i="22"/>
  <c r="N249" i="22"/>
  <c r="N247" i="22"/>
  <c r="N245" i="22"/>
  <c r="N243" i="22"/>
  <c r="N241" i="22"/>
  <c r="N239" i="22"/>
  <c r="N237" i="22"/>
  <c r="N235" i="22"/>
  <c r="N233" i="22"/>
  <c r="N231" i="22"/>
  <c r="N229" i="22"/>
  <c r="N227" i="22"/>
  <c r="N225" i="22"/>
  <c r="N223" i="22"/>
  <c r="N221" i="22"/>
  <c r="N219" i="22"/>
  <c r="N217" i="22"/>
  <c r="N215" i="22"/>
  <c r="N213" i="22"/>
  <c r="N211" i="22"/>
  <c r="N209" i="22"/>
  <c r="N207" i="22"/>
  <c r="N205" i="22"/>
  <c r="N203" i="22"/>
  <c r="N201" i="22"/>
  <c r="N199" i="22"/>
  <c r="N197" i="22"/>
  <c r="N195" i="22"/>
  <c r="N193" i="22"/>
  <c r="N191" i="22"/>
  <c r="N189" i="22"/>
  <c r="N187" i="22"/>
  <c r="N185" i="22"/>
  <c r="N183" i="22"/>
  <c r="N181" i="22"/>
  <c r="N179" i="22"/>
  <c r="N177" i="22"/>
  <c r="N175" i="22"/>
  <c r="N173" i="22"/>
  <c r="N171" i="22"/>
  <c r="N169" i="22"/>
  <c r="N167" i="22"/>
  <c r="N165" i="22"/>
  <c r="N163" i="22"/>
  <c r="N161" i="22"/>
  <c r="N159" i="22"/>
  <c r="N157" i="22"/>
  <c r="N155" i="22"/>
  <c r="N153" i="22"/>
  <c r="N151" i="22"/>
  <c r="N149" i="22"/>
  <c r="N147" i="22"/>
  <c r="N145" i="22"/>
  <c r="N143" i="22"/>
  <c r="N141" i="22"/>
  <c r="N139" i="22"/>
  <c r="N137" i="22"/>
  <c r="N135" i="22"/>
  <c r="N133" i="22"/>
  <c r="N131" i="22"/>
  <c r="N129" i="22"/>
  <c r="N127" i="22"/>
  <c r="N125" i="22"/>
  <c r="N123" i="22"/>
  <c r="N121" i="22"/>
  <c r="N119" i="22"/>
  <c r="N117" i="22"/>
  <c r="N115" i="22"/>
  <c r="N279" i="22"/>
  <c r="N113" i="22"/>
  <c r="N110" i="22"/>
  <c r="N108" i="22"/>
  <c r="N106" i="22"/>
  <c r="N104" i="22"/>
  <c r="N102" i="22"/>
  <c r="N100" i="22"/>
  <c r="N98" i="22"/>
  <c r="N96" i="22"/>
  <c r="N94" i="22"/>
  <c r="N92" i="22"/>
  <c r="N90" i="22"/>
  <c r="N88" i="22"/>
  <c r="N86" i="22"/>
  <c r="N84" i="22"/>
  <c r="N82" i="22"/>
  <c r="N80" i="22"/>
  <c r="N78" i="22"/>
  <c r="N76" i="22"/>
  <c r="N74" i="22"/>
  <c r="N72" i="22"/>
  <c r="N70" i="22"/>
  <c r="N68" i="22"/>
  <c r="N66" i="22"/>
  <c r="N64" i="22"/>
  <c r="N62" i="22"/>
  <c r="N60" i="22"/>
  <c r="N58" i="22"/>
  <c r="N56" i="22"/>
  <c r="N54" i="22"/>
  <c r="N52" i="22"/>
  <c r="N50" i="22"/>
  <c r="N48" i="22"/>
  <c r="N46" i="22"/>
  <c r="N44" i="22"/>
  <c r="N42" i="22"/>
  <c r="N40" i="22"/>
  <c r="N38" i="22"/>
  <c r="N36" i="22"/>
  <c r="N34" i="22"/>
  <c r="N32" i="22"/>
  <c r="N30" i="22"/>
  <c r="N28" i="22"/>
  <c r="N26" i="22"/>
  <c r="N24" i="22"/>
  <c r="N22" i="22"/>
  <c r="N20" i="22"/>
  <c r="N18" i="22"/>
  <c r="N16" i="22"/>
  <c r="N14" i="22"/>
  <c r="N12" i="22"/>
  <c r="N10" i="22"/>
  <c r="N8" i="22"/>
  <c r="N6" i="22"/>
  <c r="N4" i="22"/>
  <c r="N111" i="22"/>
  <c r="N109" i="22"/>
  <c r="N107" i="22"/>
  <c r="N105" i="22"/>
  <c r="N103" i="22"/>
  <c r="N101" i="22"/>
  <c r="N99" i="22"/>
  <c r="N97" i="22"/>
  <c r="N95" i="22"/>
  <c r="N93" i="22"/>
  <c r="N91" i="22"/>
  <c r="N89" i="22"/>
  <c r="N87" i="22"/>
  <c r="N85" i="22"/>
  <c r="N83" i="22"/>
  <c r="N81" i="22"/>
  <c r="N79" i="22"/>
  <c r="N77" i="22"/>
  <c r="N75" i="22"/>
  <c r="N73" i="22"/>
  <c r="N71" i="22"/>
  <c r="N69" i="22"/>
  <c r="N67" i="22"/>
  <c r="N65" i="22"/>
  <c r="N63" i="22"/>
  <c r="N61" i="22"/>
  <c r="N59" i="22"/>
  <c r="N57" i="22"/>
  <c r="N55" i="22"/>
  <c r="N53" i="22"/>
  <c r="N51" i="22"/>
  <c r="N49" i="22"/>
  <c r="N47" i="22"/>
  <c r="N45" i="22"/>
  <c r="N43" i="22"/>
  <c r="N41" i="22"/>
  <c r="N39" i="22"/>
  <c r="N37" i="22"/>
  <c r="N35" i="22"/>
  <c r="N33" i="22"/>
  <c r="N31" i="22"/>
  <c r="N29" i="22"/>
  <c r="N27" i="22"/>
  <c r="N25" i="22"/>
  <c r="N23" i="22"/>
  <c r="N21" i="22"/>
  <c r="N19" i="22"/>
  <c r="N17" i="22"/>
  <c r="N15" i="22"/>
  <c r="N13" i="22"/>
  <c r="N11" i="22"/>
  <c r="N9" i="22"/>
  <c r="N7" i="22"/>
  <c r="N5" i="22"/>
  <c r="V288" i="22"/>
  <c r="V284" i="22"/>
  <c r="V280" i="22"/>
  <c r="V276" i="22"/>
  <c r="V272" i="22"/>
  <c r="V287" i="22"/>
  <c r="V283" i="22"/>
  <c r="V279" i="22"/>
  <c r="V275" i="22"/>
  <c r="V271" i="22"/>
  <c r="V286" i="22"/>
  <c r="V282" i="22"/>
  <c r="V278" i="22"/>
  <c r="V274" i="22"/>
  <c r="V289" i="22"/>
  <c r="V285" i="22"/>
  <c r="V281" i="22"/>
  <c r="V277" i="22"/>
  <c r="V273" i="22"/>
  <c r="V269" i="22"/>
  <c r="V267" i="22"/>
  <c r="V263" i="22"/>
  <c r="V259" i="22"/>
  <c r="V255" i="22"/>
  <c r="V251" i="22"/>
  <c r="V247" i="22"/>
  <c r="V243" i="22"/>
  <c r="V239" i="22"/>
  <c r="V235" i="22"/>
  <c r="V231" i="22"/>
  <c r="V227" i="22"/>
  <c r="V223" i="22"/>
  <c r="V219" i="22"/>
  <c r="V270" i="22"/>
  <c r="V266" i="22"/>
  <c r="V262" i="22"/>
  <c r="V258" i="22"/>
  <c r="V254" i="22"/>
  <c r="V250" i="22"/>
  <c r="V246" i="22"/>
  <c r="V242" i="22"/>
  <c r="V238" i="22"/>
  <c r="V234" i="22"/>
  <c r="V230" i="22"/>
  <c r="V226" i="22"/>
  <c r="V222" i="22"/>
  <c r="V218" i="22"/>
  <c r="V265" i="22"/>
  <c r="V261" i="22"/>
  <c r="V257" i="22"/>
  <c r="V253" i="22"/>
  <c r="V249" i="22"/>
  <c r="V245" i="22"/>
  <c r="V241" i="22"/>
  <c r="V237" i="22"/>
  <c r="V233" i="22"/>
  <c r="V229" i="22"/>
  <c r="V225" i="22"/>
  <c r="V221" i="22"/>
  <c r="V217" i="22"/>
  <c r="V268" i="22"/>
  <c r="V264" i="22"/>
  <c r="V260" i="22"/>
  <c r="V256" i="22"/>
  <c r="V252" i="22"/>
  <c r="V248" i="22"/>
  <c r="V244" i="22"/>
  <c r="V240" i="22"/>
  <c r="V236" i="22"/>
  <c r="V232" i="22"/>
  <c r="V228" i="22"/>
  <c r="V224" i="22"/>
  <c r="V220" i="22"/>
  <c r="V213" i="22"/>
  <c r="V209" i="22"/>
  <c r="V205" i="22"/>
  <c r="V201" i="22"/>
  <c r="V197" i="22"/>
  <c r="V193" i="22"/>
  <c r="V189" i="22"/>
  <c r="V185" i="22"/>
  <c r="V181" i="22"/>
  <c r="V177" i="22"/>
  <c r="V173" i="22"/>
  <c r="V169" i="22"/>
  <c r="V165" i="22"/>
  <c r="V216" i="22"/>
  <c r="V212" i="22"/>
  <c r="V208" i="22"/>
  <c r="V204" i="22"/>
  <c r="V200" i="22"/>
  <c r="V196" i="22"/>
  <c r="V192" i="22"/>
  <c r="V188" i="22"/>
  <c r="V184" i="22"/>
  <c r="V180" i="22"/>
  <c r="V176" i="22"/>
  <c r="V172" i="22"/>
  <c r="V168" i="22"/>
  <c r="V215" i="22"/>
  <c r="V211" i="22"/>
  <c r="V207" i="22"/>
  <c r="V203" i="22"/>
  <c r="V199" i="22"/>
  <c r="V195" i="22"/>
  <c r="V191" i="22"/>
  <c r="V187" i="22"/>
  <c r="V183" i="22"/>
  <c r="V179" i="22"/>
  <c r="V175" i="22"/>
  <c r="V171" i="22"/>
  <c r="V167" i="22"/>
  <c r="V214" i="22"/>
  <c r="V210" i="22"/>
  <c r="V206" i="22"/>
  <c r="V202" i="22"/>
  <c r="V198" i="22"/>
  <c r="V194" i="22"/>
  <c r="V190" i="22"/>
  <c r="V186" i="22"/>
  <c r="V182" i="22"/>
  <c r="V178" i="22"/>
  <c r="V174" i="22"/>
  <c r="V170" i="22"/>
  <c r="V166" i="22"/>
  <c r="V161" i="22"/>
  <c r="V157" i="22"/>
  <c r="V153" i="22"/>
  <c r="V149" i="22"/>
  <c r="V145" i="22"/>
  <c r="V141" i="22"/>
  <c r="V137" i="22"/>
  <c r="V133" i="22"/>
  <c r="V129" i="22"/>
  <c r="V125" i="22"/>
  <c r="V121" i="22"/>
  <c r="V117" i="22"/>
  <c r="V113" i="22"/>
  <c r="V164" i="22"/>
  <c r="V160" i="22"/>
  <c r="V156" i="22"/>
  <c r="V152" i="22"/>
  <c r="V148" i="22"/>
  <c r="V144" i="22"/>
  <c r="V140" i="22"/>
  <c r="V136" i="22"/>
  <c r="V132" i="22"/>
  <c r="V128" i="22"/>
  <c r="V124" i="22"/>
  <c r="V120" i="22"/>
  <c r="V116" i="22"/>
  <c r="V163" i="22"/>
  <c r="V159" i="22"/>
  <c r="V155" i="22"/>
  <c r="V151" i="22"/>
  <c r="V147" i="22"/>
  <c r="V143" i="22"/>
  <c r="V139" i="22"/>
  <c r="V135" i="22"/>
  <c r="V131" i="22"/>
  <c r="V127" i="22"/>
  <c r="V123" i="22"/>
  <c r="V119" i="22"/>
  <c r="V115" i="22"/>
  <c r="V162" i="22"/>
  <c r="V158" i="22"/>
  <c r="V154" i="22"/>
  <c r="V150" i="22"/>
  <c r="V146" i="22"/>
  <c r="V142" i="22"/>
  <c r="V138" i="22"/>
  <c r="V134" i="22"/>
  <c r="V130" i="22"/>
  <c r="V126" i="22"/>
  <c r="V122" i="22"/>
  <c r="V118" i="22"/>
  <c r="V114" i="22"/>
  <c r="V112" i="22"/>
  <c r="V108" i="22"/>
  <c r="V104" i="22"/>
  <c r="V100" i="22"/>
  <c r="V96" i="22"/>
  <c r="V92" i="22"/>
  <c r="V88" i="22"/>
  <c r="V84" i="22"/>
  <c r="V80" i="22"/>
  <c r="V76" i="22"/>
  <c r="V72" i="22"/>
  <c r="V68" i="22"/>
  <c r="V64" i="22"/>
  <c r="V60" i="22"/>
  <c r="V111" i="22"/>
  <c r="V107" i="22"/>
  <c r="V103" i="22"/>
  <c r="V99" i="22"/>
  <c r="V95" i="22"/>
  <c r="V91" i="22"/>
  <c r="V87" i="22"/>
  <c r="V83" i="22"/>
  <c r="V79" i="22"/>
  <c r="V75" i="22"/>
  <c r="V71" i="22"/>
  <c r="V67" i="22"/>
  <c r="V63" i="22"/>
  <c r="V110" i="22"/>
  <c r="V106" i="22"/>
  <c r="V102" i="22"/>
  <c r="V98" i="22"/>
  <c r="V94" i="22"/>
  <c r="V90" i="22"/>
  <c r="V86" i="22"/>
  <c r="V82" i="22"/>
  <c r="V78" i="22"/>
  <c r="V74" i="22"/>
  <c r="V70" i="22"/>
  <c r="V66" i="22"/>
  <c r="V62" i="22"/>
  <c r="V109" i="22"/>
  <c r="V105" i="22"/>
  <c r="V101" i="22"/>
  <c r="V97" i="22"/>
  <c r="V93" i="22"/>
  <c r="V89" i="22"/>
  <c r="V85" i="22"/>
  <c r="V81" i="22"/>
  <c r="V77" i="22"/>
  <c r="V73" i="22"/>
  <c r="V69" i="22"/>
  <c r="V65" i="22"/>
  <c r="V61" i="22"/>
  <c r="V59" i="22"/>
  <c r="V55" i="22"/>
  <c r="V51" i="22"/>
  <c r="V47" i="22"/>
  <c r="V43" i="22"/>
  <c r="V39" i="22"/>
  <c r="V35" i="22"/>
  <c r="V31" i="22"/>
  <c r="V27" i="22"/>
  <c r="V23" i="22"/>
  <c r="V19" i="22"/>
  <c r="V15" i="22"/>
  <c r="V11" i="22"/>
  <c r="V58" i="22"/>
  <c r="V54" i="22"/>
  <c r="V50" i="22"/>
  <c r="V46" i="22"/>
  <c r="V42" i="22"/>
  <c r="V38" i="22"/>
  <c r="V34" i="22"/>
  <c r="V30" i="22"/>
  <c r="V26" i="22"/>
  <c r="V22" i="22"/>
  <c r="V18" i="22"/>
  <c r="V14" i="22"/>
  <c r="V10" i="22"/>
  <c r="V57" i="22"/>
  <c r="V53" i="22"/>
  <c r="V49" i="22"/>
  <c r="V45" i="22"/>
  <c r="V41" i="22"/>
  <c r="V37" i="22"/>
  <c r="V33" i="22"/>
  <c r="V29" i="22"/>
  <c r="V25" i="22"/>
  <c r="V21" i="22"/>
  <c r="V17" i="22"/>
  <c r="V13" i="22"/>
  <c r="V9" i="22"/>
  <c r="V56" i="22"/>
  <c r="V52" i="22"/>
  <c r="V48" i="22"/>
  <c r="V44" i="22"/>
  <c r="V40" i="22"/>
  <c r="V36" i="22"/>
  <c r="V32" i="22"/>
  <c r="V28" i="22"/>
  <c r="V24" i="22"/>
  <c r="V20" i="22"/>
  <c r="V16" i="22"/>
  <c r="V12" i="22"/>
  <c r="V8" i="22"/>
  <c r="G287" i="22"/>
  <c r="G283" i="22"/>
  <c r="G279" i="22"/>
  <c r="G275" i="22"/>
  <c r="G271" i="22"/>
  <c r="G267" i="22"/>
  <c r="G263" i="22"/>
  <c r="G259" i="22"/>
  <c r="G255" i="22"/>
  <c r="G288" i="22"/>
  <c r="G284" i="22"/>
  <c r="G280" i="22"/>
  <c r="G276" i="22"/>
  <c r="G272" i="22"/>
  <c r="G268" i="22"/>
  <c r="G264" i="22"/>
  <c r="G260" i="22"/>
  <c r="G256" i="22"/>
  <c r="G252" i="22"/>
  <c r="G248" i="22"/>
  <c r="G289" i="22"/>
  <c r="G285" i="22"/>
  <c r="G281" i="22"/>
  <c r="G277" i="22"/>
  <c r="G273" i="22"/>
  <c r="G269" i="22"/>
  <c r="G265" i="22"/>
  <c r="G261" i="22"/>
  <c r="G257" i="22"/>
  <c r="G253" i="22"/>
  <c r="G286" i="22"/>
  <c r="G282" i="22"/>
  <c r="G278" i="22"/>
  <c r="G274" i="22"/>
  <c r="G270" i="22"/>
  <c r="G266" i="22"/>
  <c r="G262" i="22"/>
  <c r="G258" i="22"/>
  <c r="G254" i="22"/>
  <c r="G250" i="22"/>
  <c r="G242" i="22"/>
  <c r="G238" i="22"/>
  <c r="G234" i="22"/>
  <c r="G230" i="22"/>
  <c r="G226" i="22"/>
  <c r="G222" i="22"/>
  <c r="G218" i="22"/>
  <c r="G214" i="22"/>
  <c r="G210" i="22"/>
  <c r="G206" i="22"/>
  <c r="G202" i="22"/>
  <c r="G198" i="22"/>
  <c r="G194" i="22"/>
  <c r="G190" i="22"/>
  <c r="G186" i="22"/>
  <c r="G182" i="22"/>
  <c r="G178" i="22"/>
  <c r="G174" i="22"/>
  <c r="G170" i="22"/>
  <c r="G166" i="22"/>
  <c r="G162" i="22"/>
  <c r="G158" i="22"/>
  <c r="G154" i="22"/>
  <c r="G150" i="22"/>
  <c r="G146" i="22"/>
  <c r="G142" i="22"/>
  <c r="G138" i="22"/>
  <c r="G246" i="22"/>
  <c r="G249" i="22"/>
  <c r="G243" i="22"/>
  <c r="G239" i="22"/>
  <c r="G235" i="22"/>
  <c r="G231" i="22"/>
  <c r="G227" i="22"/>
  <c r="G223" i="22"/>
  <c r="G219" i="22"/>
  <c r="G215" i="22"/>
  <c r="G211" i="22"/>
  <c r="G207" i="22"/>
  <c r="G203" i="22"/>
  <c r="G199" i="22"/>
  <c r="G195" i="22"/>
  <c r="G191" i="22"/>
  <c r="G187" i="22"/>
  <c r="G183" i="22"/>
  <c r="G179" i="22"/>
  <c r="G175" i="22"/>
  <c r="G171" i="22"/>
  <c r="G167" i="22"/>
  <c r="G163" i="22"/>
  <c r="G159" i="22"/>
  <c r="G155" i="22"/>
  <c r="G151" i="22"/>
  <c r="G147" i="22"/>
  <c r="G143" i="22"/>
  <c r="G139" i="22"/>
  <c r="G251" i="22"/>
  <c r="G247" i="22"/>
  <c r="G244" i="22"/>
  <c r="G240" i="22"/>
  <c r="G236" i="22"/>
  <c r="G232" i="22"/>
  <c r="G228" i="22"/>
  <c r="G224" i="22"/>
  <c r="G220" i="22"/>
  <c r="G216" i="22"/>
  <c r="G212" i="22"/>
  <c r="G208" i="22"/>
  <c r="G204" i="22"/>
  <c r="G200" i="22"/>
  <c r="G196" i="22"/>
  <c r="G192" i="22"/>
  <c r="G188" i="22"/>
  <c r="G184" i="22"/>
  <c r="G180" i="22"/>
  <c r="G176" i="22"/>
  <c r="G172" i="22"/>
  <c r="G168" i="22"/>
  <c r="G164" i="22"/>
  <c r="G160" i="22"/>
  <c r="G156" i="22"/>
  <c r="G152" i="22"/>
  <c r="G148" i="22"/>
  <c r="G144" i="22"/>
  <c r="G140" i="22"/>
  <c r="G136" i="22"/>
  <c r="G245" i="22"/>
  <c r="G241" i="22"/>
  <c r="G237" i="22"/>
  <c r="G233" i="22"/>
  <c r="G229" i="22"/>
  <c r="G225" i="22"/>
  <c r="G221" i="22"/>
  <c r="G217" i="22"/>
  <c r="G213" i="22"/>
  <c r="G209" i="22"/>
  <c r="G205" i="22"/>
  <c r="G201" i="22"/>
  <c r="G197" i="22"/>
  <c r="G193" i="22"/>
  <c r="G189" i="22"/>
  <c r="G185" i="22"/>
  <c r="G181" i="22"/>
  <c r="G177" i="22"/>
  <c r="G173" i="22"/>
  <c r="G169" i="22"/>
  <c r="G165" i="22"/>
  <c r="G161" i="22"/>
  <c r="G157" i="22"/>
  <c r="G153" i="22"/>
  <c r="G149" i="22"/>
  <c r="G145" i="22"/>
  <c r="G141" i="22"/>
  <c r="G131" i="22"/>
  <c r="G127" i="22"/>
  <c r="G123" i="22"/>
  <c r="G119" i="22"/>
  <c r="G115" i="22"/>
  <c r="G111" i="22"/>
  <c r="G107" i="22"/>
  <c r="G103" i="22"/>
  <c r="G99" i="22"/>
  <c r="G95" i="22"/>
  <c r="G91" i="22"/>
  <c r="G87" i="22"/>
  <c r="G83" i="22"/>
  <c r="G79" i="22"/>
  <c r="G75" i="22"/>
  <c r="G71" i="22"/>
  <c r="G67" i="22"/>
  <c r="G63" i="22"/>
  <c r="G59" i="22"/>
  <c r="G55" i="22"/>
  <c r="G51" i="22"/>
  <c r="G47" i="22"/>
  <c r="G43" i="22"/>
  <c r="G39" i="22"/>
  <c r="G35" i="22"/>
  <c r="G31" i="22"/>
  <c r="G27" i="22"/>
  <c r="G23" i="22"/>
  <c r="G19" i="22"/>
  <c r="G15" i="22"/>
  <c r="G11" i="22"/>
  <c r="G7" i="22"/>
  <c r="G135" i="22"/>
  <c r="G132" i="22"/>
  <c r="G128" i="22"/>
  <c r="G124" i="22"/>
  <c r="G120" i="22"/>
  <c r="G116" i="22"/>
  <c r="G112" i="22"/>
  <c r="G108" i="22"/>
  <c r="G104" i="22"/>
  <c r="G100" i="22"/>
  <c r="G96" i="22"/>
  <c r="G92" i="22"/>
  <c r="G88" i="22"/>
  <c r="G84" i="22"/>
  <c r="G80" i="22"/>
  <c r="G76" i="22"/>
  <c r="G72" i="22"/>
  <c r="G68" i="22"/>
  <c r="G64" i="22"/>
  <c r="G60" i="22"/>
  <c r="G56" i="22"/>
  <c r="G52" i="22"/>
  <c r="G48" i="22"/>
  <c r="G44" i="22"/>
  <c r="G40" i="22"/>
  <c r="G36" i="22"/>
  <c r="G32" i="22"/>
  <c r="G28" i="22"/>
  <c r="G24" i="22"/>
  <c r="G20" i="22"/>
  <c r="G16" i="22"/>
  <c r="G12" i="22"/>
  <c r="G8" i="22"/>
  <c r="G4" i="22"/>
  <c r="G137" i="22"/>
  <c r="G133" i="22"/>
  <c r="G129" i="22"/>
  <c r="G125" i="22"/>
  <c r="G121" i="22"/>
  <c r="G117" i="22"/>
  <c r="G113" i="22"/>
  <c r="G109" i="22"/>
  <c r="G105" i="22"/>
  <c r="G101" i="22"/>
  <c r="G97" i="22"/>
  <c r="G93" i="22"/>
  <c r="G89" i="22"/>
  <c r="G85" i="22"/>
  <c r="G81" i="22"/>
  <c r="G77" i="22"/>
  <c r="G73" i="22"/>
  <c r="G69" i="22"/>
  <c r="G65" i="22"/>
  <c r="G61" i="22"/>
  <c r="G57" i="22"/>
  <c r="G53" i="22"/>
  <c r="G49" i="22"/>
  <c r="G45" i="22"/>
  <c r="G41" i="22"/>
  <c r="G37" i="22"/>
  <c r="G33" i="22"/>
  <c r="G29" i="22"/>
  <c r="G25" i="22"/>
  <c r="G21" i="22"/>
  <c r="G17" i="22"/>
  <c r="G13" i="22"/>
  <c r="G9" i="22"/>
  <c r="G5" i="22"/>
  <c r="G134" i="22"/>
  <c r="G130" i="22"/>
  <c r="G126" i="22"/>
  <c r="G122" i="22"/>
  <c r="G118" i="22"/>
  <c r="G114" i="22"/>
  <c r="G110" i="22"/>
  <c r="G106" i="22"/>
  <c r="G102" i="22"/>
  <c r="G98" i="22"/>
  <c r="G94" i="22"/>
  <c r="G90" i="22"/>
  <c r="G86" i="22"/>
  <c r="G82" i="22"/>
  <c r="G78" i="22"/>
  <c r="G74" i="22"/>
  <c r="G70" i="22"/>
  <c r="G66" i="22"/>
  <c r="G62" i="22"/>
  <c r="G58" i="22"/>
  <c r="G54" i="22"/>
  <c r="G50" i="22"/>
  <c r="G46" i="22"/>
  <c r="G42" i="22"/>
  <c r="G38" i="22"/>
  <c r="G34" i="22"/>
  <c r="G30" i="22"/>
  <c r="G26" i="22"/>
  <c r="G22" i="22"/>
  <c r="G18" i="22"/>
  <c r="G14" i="22"/>
  <c r="G10" i="22"/>
  <c r="G6" i="22"/>
  <c r="W289" i="22"/>
  <c r="W287" i="22"/>
  <c r="W285" i="22"/>
  <c r="W283" i="22"/>
  <c r="W281" i="22"/>
  <c r="W279" i="22"/>
  <c r="W277" i="22"/>
  <c r="W275" i="22"/>
  <c r="W273" i="22"/>
  <c r="W271" i="22"/>
  <c r="W269" i="22"/>
  <c r="W267" i="22"/>
  <c r="W265" i="22"/>
  <c r="W263" i="22"/>
  <c r="W261" i="22"/>
  <c r="W259" i="22"/>
  <c r="W257" i="22"/>
  <c r="W255" i="22"/>
  <c r="W253" i="22"/>
  <c r="W251" i="22"/>
  <c r="W249" i="22"/>
  <c r="W247" i="22"/>
  <c r="W245" i="22"/>
  <c r="W243" i="22"/>
  <c r="W241" i="22"/>
  <c r="W239" i="22"/>
  <c r="W237" i="22"/>
  <c r="W235" i="22"/>
  <c r="W233" i="22"/>
  <c r="W231" i="22"/>
  <c r="W229" i="22"/>
  <c r="W227" i="22"/>
  <c r="W225" i="22"/>
  <c r="W223" i="22"/>
  <c r="W221" i="22"/>
  <c r="W219" i="22"/>
  <c r="W217" i="22"/>
  <c r="W215" i="22"/>
  <c r="W213" i="22"/>
  <c r="W211" i="22"/>
  <c r="W209" i="22"/>
  <c r="W207" i="22"/>
  <c r="W205" i="22"/>
  <c r="W203" i="22"/>
  <c r="W201" i="22"/>
  <c r="W199" i="22"/>
  <c r="W197" i="22"/>
  <c r="W195" i="22"/>
  <c r="W193" i="22"/>
  <c r="W191" i="22"/>
  <c r="W189" i="22"/>
  <c r="W187" i="22"/>
  <c r="W185" i="22"/>
  <c r="W183" i="22"/>
  <c r="W181" i="22"/>
  <c r="W179" i="22"/>
  <c r="W177" i="22"/>
  <c r="W175" i="22"/>
  <c r="W173" i="22"/>
  <c r="W171" i="22"/>
  <c r="W288" i="22"/>
  <c r="W286" i="22"/>
  <c r="W284" i="22"/>
  <c r="W282" i="22"/>
  <c r="W280" i="22"/>
  <c r="W278" i="22"/>
  <c r="W276" i="22"/>
  <c r="W274" i="22"/>
  <c r="W272" i="22"/>
  <c r="W270" i="22"/>
  <c r="W268" i="22"/>
  <c r="W266" i="22"/>
  <c r="W264" i="22"/>
  <c r="W262" i="22"/>
  <c r="W260" i="22"/>
  <c r="W258" i="22"/>
  <c r="W256" i="22"/>
  <c r="W254" i="22"/>
  <c r="W252" i="22"/>
  <c r="W250" i="22"/>
  <c r="W248" i="22"/>
  <c r="W246" i="22"/>
  <c r="W244" i="22"/>
  <c r="W242" i="22"/>
  <c r="W240" i="22"/>
  <c r="W238" i="22"/>
  <c r="W236" i="22"/>
  <c r="W234" i="22"/>
  <c r="W232" i="22"/>
  <c r="W230" i="22"/>
  <c r="W228" i="22"/>
  <c r="W226" i="22"/>
  <c r="W224" i="22"/>
  <c r="W222" i="22"/>
  <c r="W220" i="22"/>
  <c r="W218" i="22"/>
  <c r="W216" i="22"/>
  <c r="W214" i="22"/>
  <c r="W212" i="22"/>
  <c r="W210" i="22"/>
  <c r="W208" i="22"/>
  <c r="W206" i="22"/>
  <c r="W204" i="22"/>
  <c r="W202" i="22"/>
  <c r="W200" i="22"/>
  <c r="W198" i="22"/>
  <c r="W196" i="22"/>
  <c r="W194" i="22"/>
  <c r="W192" i="22"/>
  <c r="W190" i="22"/>
  <c r="W188" i="22"/>
  <c r="W186" i="22"/>
  <c r="W184" i="22"/>
  <c r="W182" i="22"/>
  <c r="W180" i="22"/>
  <c r="W178" i="22"/>
  <c r="W176" i="22"/>
  <c r="W174" i="22"/>
  <c r="W172" i="22"/>
  <c r="W170" i="22"/>
  <c r="W168" i="22"/>
  <c r="W166" i="22"/>
  <c r="W164" i="22"/>
  <c r="W162" i="22"/>
  <c r="W160" i="22"/>
  <c r="W167" i="22"/>
  <c r="W163" i="22"/>
  <c r="W159" i="22"/>
  <c r="W157" i="22"/>
  <c r="W155" i="22"/>
  <c r="W153" i="22"/>
  <c r="W151" i="22"/>
  <c r="W149" i="22"/>
  <c r="W147" i="22"/>
  <c r="W145" i="22"/>
  <c r="W143" i="22"/>
  <c r="W141" i="22"/>
  <c r="W139" i="22"/>
  <c r="W137" i="22"/>
  <c r="W135" i="22"/>
  <c r="W133" i="22"/>
  <c r="W131" i="22"/>
  <c r="W129" i="22"/>
  <c r="W127" i="22"/>
  <c r="W125" i="22"/>
  <c r="W123" i="22"/>
  <c r="W121" i="22"/>
  <c r="W119" i="22"/>
  <c r="W117" i="22"/>
  <c r="W115" i="22"/>
  <c r="W113" i="22"/>
  <c r="W111" i="22"/>
  <c r="W109" i="22"/>
  <c r="W107" i="22"/>
  <c r="W105" i="22"/>
  <c r="W103" i="22"/>
  <c r="W101" i="22"/>
  <c r="W99" i="22"/>
  <c r="W97" i="22"/>
  <c r="W95" i="22"/>
  <c r="W93" i="22"/>
  <c r="W91" i="22"/>
  <c r="W89" i="22"/>
  <c r="W87" i="22"/>
  <c r="W85" i="22"/>
  <c r="W83" i="22"/>
  <c r="W81" i="22"/>
  <c r="W79" i="22"/>
  <c r="W77" i="22"/>
  <c r="W75" i="22"/>
  <c r="W73" i="22"/>
  <c r="W71" i="22"/>
  <c r="W69" i="22"/>
  <c r="W67" i="22"/>
  <c r="W65" i="22"/>
  <c r="W63" i="22"/>
  <c r="W61" i="22"/>
  <c r="W59" i="22"/>
  <c r="W57" i="22"/>
  <c r="W55" i="22"/>
  <c r="W53" i="22"/>
  <c r="W51" i="22"/>
  <c r="W49" i="22"/>
  <c r="W47" i="22"/>
  <c r="W45" i="22"/>
  <c r="W43" i="22"/>
  <c r="W41" i="22"/>
  <c r="W39" i="22"/>
  <c r="W37" i="22"/>
  <c r="W35" i="22"/>
  <c r="W33" i="22"/>
  <c r="W31" i="22"/>
  <c r="W29" i="22"/>
  <c r="W27" i="22"/>
  <c r="W25" i="22"/>
  <c r="W23" i="22"/>
  <c r="W21" i="22"/>
  <c r="W19" i="22"/>
  <c r="W17" i="22"/>
  <c r="W15" i="22"/>
  <c r="W13" i="22"/>
  <c r="W11" i="22"/>
  <c r="W9" i="22"/>
  <c r="W7" i="22"/>
  <c r="W5" i="22"/>
  <c r="W169" i="22"/>
  <c r="W165" i="22"/>
  <c r="W161" i="22"/>
  <c r="W158" i="22"/>
  <c r="W156" i="22"/>
  <c r="W154" i="22"/>
  <c r="W152" i="22"/>
  <c r="W150" i="22"/>
  <c r="W148" i="22"/>
  <c r="W146" i="22"/>
  <c r="W144" i="22"/>
  <c r="W142" i="22"/>
  <c r="W140" i="22"/>
  <c r="W138" i="22"/>
  <c r="W136" i="22"/>
  <c r="W134" i="22"/>
  <c r="W132" i="22"/>
  <c r="W130" i="22"/>
  <c r="W128" i="22"/>
  <c r="W126" i="22"/>
  <c r="W124" i="22"/>
  <c r="W122" i="22"/>
  <c r="W120" i="22"/>
  <c r="W118" i="22"/>
  <c r="W116" i="22"/>
  <c r="W114" i="22"/>
  <c r="W112" i="22"/>
  <c r="W110" i="22"/>
  <c r="W108" i="22"/>
  <c r="W106" i="22"/>
  <c r="W104" i="22"/>
  <c r="W102" i="22"/>
  <c r="W100" i="22"/>
  <c r="W98" i="22"/>
  <c r="W96" i="22"/>
  <c r="W94" i="22"/>
  <c r="W92" i="22"/>
  <c r="W90" i="22"/>
  <c r="W88" i="22"/>
  <c r="W86" i="22"/>
  <c r="W84" i="22"/>
  <c r="W82" i="22"/>
  <c r="W80" i="22"/>
  <c r="W78" i="22"/>
  <c r="W76" i="22"/>
  <c r="W74" i="22"/>
  <c r="W72" i="22"/>
  <c r="W70" i="22"/>
  <c r="W68" i="22"/>
  <c r="W66" i="22"/>
  <c r="W64" i="22"/>
  <c r="W62" i="22"/>
  <c r="W60" i="22"/>
  <c r="W58" i="22"/>
  <c r="W56" i="22"/>
  <c r="W54" i="22"/>
  <c r="W52" i="22"/>
  <c r="W50" i="22"/>
  <c r="W48" i="22"/>
  <c r="W46" i="22"/>
  <c r="W44" i="22"/>
  <c r="W42" i="22"/>
  <c r="W40" i="22"/>
  <c r="W38" i="22"/>
  <c r="W36" i="22"/>
  <c r="W34" i="22"/>
  <c r="W32" i="22"/>
  <c r="W30" i="22"/>
  <c r="W28" i="22"/>
  <c r="W26" i="22"/>
  <c r="W24" i="22"/>
  <c r="W22" i="22"/>
  <c r="W20" i="22"/>
  <c r="W18" i="22"/>
  <c r="W16" i="22"/>
  <c r="W14" i="22"/>
  <c r="W12" i="22"/>
  <c r="W10" i="22"/>
  <c r="W8" i="22"/>
  <c r="W6" i="22"/>
  <c r="W4" i="22"/>
  <c r="AE288" i="22"/>
  <c r="AE286" i="22"/>
  <c r="AE284" i="22"/>
  <c r="AE282" i="22"/>
  <c r="AE280" i="22"/>
  <c r="AE278" i="22"/>
  <c r="AE276" i="22"/>
  <c r="AE274" i="22"/>
  <c r="AE272" i="22"/>
  <c r="AE270" i="22"/>
  <c r="AE268" i="22"/>
  <c r="AE266" i="22"/>
  <c r="AE264" i="22"/>
  <c r="AE262" i="22"/>
  <c r="AE260" i="22"/>
  <c r="AE258" i="22"/>
  <c r="AE256" i="22"/>
  <c r="AE254" i="22"/>
  <c r="AE252" i="22"/>
  <c r="AE250" i="22"/>
  <c r="AE248" i="22"/>
  <c r="AE246" i="22"/>
  <c r="AE244" i="22"/>
  <c r="AE242" i="22"/>
  <c r="AE240" i="22"/>
  <c r="AE238" i="22"/>
  <c r="AE236" i="22"/>
  <c r="AE234" i="22"/>
  <c r="AE232" i="22"/>
  <c r="AE230" i="22"/>
  <c r="AE228" i="22"/>
  <c r="AE226" i="22"/>
  <c r="AE224" i="22"/>
  <c r="AE222" i="22"/>
  <c r="AE220" i="22"/>
  <c r="AE218" i="22"/>
  <c r="AE216" i="22"/>
  <c r="AE214" i="22"/>
  <c r="AE212" i="22"/>
  <c r="AE210" i="22"/>
  <c r="AE208" i="22"/>
  <c r="AE206" i="22"/>
  <c r="AE204" i="22"/>
  <c r="AE202" i="22"/>
  <c r="AE200" i="22"/>
  <c r="AE198" i="22"/>
  <c r="AE196" i="22"/>
  <c r="AE194" i="22"/>
  <c r="AE192" i="22"/>
  <c r="AE190" i="22"/>
  <c r="AE188" i="22"/>
  <c r="AE186" i="22"/>
  <c r="AE289" i="22"/>
  <c r="AE287" i="22"/>
  <c r="AE285" i="22"/>
  <c r="AE283" i="22"/>
  <c r="AE281" i="22"/>
  <c r="AE279" i="22"/>
  <c r="AE277" i="22"/>
  <c r="AE275" i="22"/>
  <c r="AE273" i="22"/>
  <c r="AE271" i="22"/>
  <c r="AE269" i="22"/>
  <c r="AE267" i="22"/>
  <c r="AE265" i="22"/>
  <c r="AE263" i="22"/>
  <c r="AE261" i="22"/>
  <c r="AE259" i="22"/>
  <c r="AE257" i="22"/>
  <c r="AE255" i="22"/>
  <c r="AE253" i="22"/>
  <c r="AE251" i="22"/>
  <c r="AE249" i="22"/>
  <c r="AE247" i="22"/>
  <c r="AE245" i="22"/>
  <c r="AE243" i="22"/>
  <c r="AE241" i="22"/>
  <c r="AE239" i="22"/>
  <c r="AE237" i="22"/>
  <c r="AE235" i="22"/>
  <c r="AE233" i="22"/>
  <c r="AE231" i="22"/>
  <c r="AE229" i="22"/>
  <c r="AE227" i="22"/>
  <c r="AE225" i="22"/>
  <c r="AE223" i="22"/>
  <c r="AE221" i="22"/>
  <c r="AE219" i="22"/>
  <c r="AE217" i="22"/>
  <c r="AE215" i="22"/>
  <c r="AE213" i="22"/>
  <c r="AE211" i="22"/>
  <c r="AE209" i="22"/>
  <c r="AE207" i="22"/>
  <c r="AE205" i="22"/>
  <c r="AE203" i="22"/>
  <c r="AE201" i="22"/>
  <c r="AE199" i="22"/>
  <c r="AE197" i="22"/>
  <c r="AE195" i="22"/>
  <c r="AE193" i="22"/>
  <c r="AE191" i="22"/>
  <c r="AE189" i="22"/>
  <c r="AE187" i="22"/>
  <c r="AE185" i="22"/>
  <c r="AE183" i="22"/>
  <c r="AE181" i="22"/>
  <c r="AE171" i="22"/>
  <c r="AE169" i="22"/>
  <c r="AE167" i="22"/>
  <c r="AE165" i="22"/>
  <c r="AE163" i="22"/>
  <c r="AE161" i="22"/>
  <c r="AE159" i="22"/>
  <c r="AE157" i="22"/>
  <c r="AE155" i="22"/>
  <c r="AE153" i="22"/>
  <c r="AE151" i="22"/>
  <c r="AE149" i="22"/>
  <c r="AE147" i="22"/>
  <c r="AE145" i="22"/>
  <c r="AE143" i="22"/>
  <c r="AE141" i="22"/>
  <c r="AE139" i="22"/>
  <c r="AE137" i="22"/>
  <c r="AE135" i="22"/>
  <c r="AE133" i="22"/>
  <c r="AE131" i="22"/>
  <c r="AE129" i="22"/>
  <c r="AE127" i="22"/>
  <c r="AE125" i="22"/>
  <c r="AE123" i="22"/>
  <c r="AE121" i="22"/>
  <c r="AE119" i="22"/>
  <c r="AE117" i="22"/>
  <c r="AE115" i="22"/>
  <c r="AE113" i="22"/>
  <c r="AE111" i="22"/>
  <c r="AE109" i="22"/>
  <c r="AE107" i="22"/>
  <c r="AE105" i="22"/>
  <c r="AE103" i="22"/>
  <c r="AE101" i="22"/>
  <c r="AE99" i="22"/>
  <c r="AE97" i="22"/>
  <c r="AE95" i="22"/>
  <c r="AE93" i="22"/>
  <c r="AE91" i="22"/>
  <c r="AE89" i="22"/>
  <c r="AE87" i="22"/>
  <c r="AE85" i="22"/>
  <c r="AE83" i="22"/>
  <c r="AE81" i="22"/>
  <c r="AE79" i="22"/>
  <c r="AE77" i="22"/>
  <c r="AE75" i="22"/>
  <c r="AE73" i="22"/>
  <c r="AE71" i="22"/>
  <c r="AE69" i="22"/>
  <c r="AE67" i="22"/>
  <c r="AE65" i="22"/>
  <c r="AE63" i="22"/>
  <c r="AE61" i="22"/>
  <c r="AE59" i="22"/>
  <c r="AE57" i="22"/>
  <c r="AE55" i="22"/>
  <c r="AE53" i="22"/>
  <c r="AE51" i="22"/>
  <c r="AE49" i="22"/>
  <c r="AE47" i="22"/>
  <c r="AE178" i="22"/>
  <c r="AE173" i="22"/>
  <c r="AE184" i="22"/>
  <c r="AE180" i="22"/>
  <c r="AE175" i="22"/>
  <c r="AE172" i="22"/>
  <c r="AE170" i="22"/>
  <c r="AE168" i="22"/>
  <c r="AE166" i="22"/>
  <c r="AE164" i="22"/>
  <c r="AE162" i="22"/>
  <c r="AE160" i="22"/>
  <c r="AE158" i="22"/>
  <c r="AE156" i="22"/>
  <c r="AE154" i="22"/>
  <c r="AE152" i="22"/>
  <c r="AE150" i="22"/>
  <c r="AE148" i="22"/>
  <c r="AE146" i="22"/>
  <c r="AE144" i="22"/>
  <c r="AE142" i="22"/>
  <c r="AE140" i="22"/>
  <c r="AE138" i="22"/>
  <c r="AE136" i="22"/>
  <c r="AE134" i="22"/>
  <c r="AE132" i="22"/>
  <c r="AE130" i="22"/>
  <c r="AE128" i="22"/>
  <c r="AE126" i="22"/>
  <c r="AE124" i="22"/>
  <c r="AE122" i="22"/>
  <c r="AE120" i="22"/>
  <c r="AE118" i="22"/>
  <c r="AE116" i="22"/>
  <c r="AE114" i="22"/>
  <c r="AE112" i="22"/>
  <c r="AE110" i="22"/>
  <c r="AE108" i="22"/>
  <c r="AE106" i="22"/>
  <c r="AE104" i="22"/>
  <c r="AE102" i="22"/>
  <c r="AE100" i="22"/>
  <c r="AE98" i="22"/>
  <c r="AE96" i="22"/>
  <c r="AE94" i="22"/>
  <c r="AE92" i="22"/>
  <c r="AE90" i="22"/>
  <c r="AE88" i="22"/>
  <c r="AE86" i="22"/>
  <c r="AE84" i="22"/>
  <c r="AE82" i="22"/>
  <c r="AE80" i="22"/>
  <c r="AE78" i="22"/>
  <c r="AE76" i="22"/>
  <c r="AE74" i="22"/>
  <c r="AE72" i="22"/>
  <c r="AE70" i="22"/>
  <c r="AE68" i="22"/>
  <c r="AE66" i="22"/>
  <c r="AE64" i="22"/>
  <c r="AE62" i="22"/>
  <c r="AE60" i="22"/>
  <c r="AE58" i="22"/>
  <c r="AE56" i="22"/>
  <c r="AE54" i="22"/>
  <c r="AE52" i="22"/>
  <c r="AE50" i="22"/>
  <c r="AE48" i="22"/>
  <c r="AE46" i="22"/>
  <c r="AE44" i="22"/>
  <c r="AE42" i="22"/>
  <c r="AE40" i="22"/>
  <c r="AE38" i="22"/>
  <c r="AE36" i="22"/>
  <c r="AE34" i="22"/>
  <c r="AE32" i="22"/>
  <c r="AE30" i="22"/>
  <c r="AE28" i="22"/>
  <c r="AE177" i="22"/>
  <c r="AE174" i="22"/>
  <c r="AE182" i="22"/>
  <c r="AE179" i="22"/>
  <c r="AE176" i="22"/>
  <c r="AE27" i="22"/>
  <c r="AE25" i="22"/>
  <c r="AE23" i="22"/>
  <c r="AE21" i="22"/>
  <c r="AE19" i="22"/>
  <c r="AE17" i="22"/>
  <c r="AE15" i="22"/>
  <c r="AE13" i="22"/>
  <c r="AE11" i="22"/>
  <c r="AE9" i="22"/>
  <c r="AE7" i="22"/>
  <c r="AE5" i="22"/>
  <c r="AE37" i="22"/>
  <c r="AE29" i="22"/>
  <c r="AE41" i="22"/>
  <c r="AE31" i="22"/>
  <c r="AE45" i="22"/>
  <c r="AE33" i="22"/>
  <c r="AE26" i="22"/>
  <c r="AE24" i="22"/>
  <c r="AE22" i="22"/>
  <c r="AE20" i="22"/>
  <c r="AE18" i="22"/>
  <c r="AE16" i="22"/>
  <c r="AE14" i="22"/>
  <c r="AE12" i="22"/>
  <c r="AE10" i="22"/>
  <c r="AE8" i="22"/>
  <c r="AE6" i="22"/>
  <c r="AE4" i="22"/>
  <c r="AE39" i="22"/>
  <c r="AE35" i="22"/>
  <c r="AE43" i="22"/>
  <c r="AM287" i="22"/>
  <c r="AM283" i="22"/>
  <c r="AM279" i="22"/>
  <c r="AM275" i="22"/>
  <c r="AM271" i="22"/>
  <c r="AM286" i="22"/>
  <c r="AM282" i="22"/>
  <c r="AM278" i="22"/>
  <c r="AM274" i="22"/>
  <c r="AM270" i="22"/>
  <c r="AM289" i="22"/>
  <c r="AM285" i="22"/>
  <c r="AM281" i="22"/>
  <c r="AM277" i="22"/>
  <c r="AM273" i="22"/>
  <c r="AM269" i="22"/>
  <c r="AM288" i="22"/>
  <c r="AM284" i="22"/>
  <c r="AM280" i="22"/>
  <c r="AM276" i="22"/>
  <c r="AM272" i="22"/>
  <c r="AM268" i="22"/>
  <c r="AM267" i="22"/>
  <c r="AM263" i="22"/>
  <c r="AM259" i="22"/>
  <c r="AM255" i="22"/>
  <c r="AM251" i="22"/>
  <c r="AM247" i="22"/>
  <c r="AM243" i="22"/>
  <c r="AM239" i="22"/>
  <c r="AM235" i="22"/>
  <c r="AM231" i="22"/>
  <c r="AM227" i="22"/>
  <c r="AM223" i="22"/>
  <c r="AM219" i="22"/>
  <c r="AM266" i="22"/>
  <c r="AM262" i="22"/>
  <c r="AM258" i="22"/>
  <c r="AM254" i="22"/>
  <c r="AM250" i="22"/>
  <c r="AM246" i="22"/>
  <c r="AM242" i="22"/>
  <c r="AM238" i="22"/>
  <c r="AM234" i="22"/>
  <c r="AM230" i="22"/>
  <c r="AM226" i="22"/>
  <c r="AM222" i="22"/>
  <c r="AM218" i="22"/>
  <c r="AM265" i="22"/>
  <c r="AM261" i="22"/>
  <c r="AM257" i="22"/>
  <c r="AM253" i="22"/>
  <c r="AM249" i="22"/>
  <c r="AM245" i="22"/>
  <c r="AM241" i="22"/>
  <c r="AM237" i="22"/>
  <c r="AM233" i="22"/>
  <c r="AM229" i="22"/>
  <c r="AM225" i="22"/>
  <c r="AM221" i="22"/>
  <c r="AM217" i="22"/>
  <c r="AM264" i="22"/>
  <c r="AM260" i="22"/>
  <c r="AM256" i="22"/>
  <c r="AM252" i="22"/>
  <c r="AM248" i="22"/>
  <c r="AM244" i="22"/>
  <c r="AM240" i="22"/>
  <c r="AM236" i="22"/>
  <c r="AM232" i="22"/>
  <c r="AM228" i="22"/>
  <c r="AM224" i="22"/>
  <c r="AM220" i="22"/>
  <c r="AM216" i="22"/>
  <c r="AM212" i="22"/>
  <c r="AM208" i="22"/>
  <c r="AM204" i="22"/>
  <c r="AM200" i="22"/>
  <c r="AM196" i="22"/>
  <c r="AM192" i="22"/>
  <c r="AM188" i="22"/>
  <c r="AM184" i="22"/>
  <c r="AM180" i="22"/>
  <c r="AM176" i="22"/>
  <c r="AM172" i="22"/>
  <c r="AM168" i="22"/>
  <c r="AM215" i="22"/>
  <c r="AM211" i="22"/>
  <c r="AM207" i="22"/>
  <c r="AM203" i="22"/>
  <c r="AM199" i="22"/>
  <c r="AM195" i="22"/>
  <c r="AM191" i="22"/>
  <c r="AM187" i="22"/>
  <c r="AM183" i="22"/>
  <c r="AM179" i="22"/>
  <c r="AM175" i="22"/>
  <c r="AM171" i="22"/>
  <c r="AM167" i="22"/>
  <c r="AM214" i="22"/>
  <c r="AM210" i="22"/>
  <c r="AM206" i="22"/>
  <c r="AM202" i="22"/>
  <c r="AM198" i="22"/>
  <c r="AM194" i="22"/>
  <c r="AM190" i="22"/>
  <c r="AM186" i="22"/>
  <c r="AM182" i="22"/>
  <c r="AM178" i="22"/>
  <c r="AM174" i="22"/>
  <c r="AM170" i="22"/>
  <c r="AM166" i="22"/>
  <c r="AM213" i="22"/>
  <c r="AM209" i="22"/>
  <c r="AM205" i="22"/>
  <c r="AM201" i="22"/>
  <c r="AM197" i="22"/>
  <c r="AM193" i="22"/>
  <c r="AM189" i="22"/>
  <c r="AM185" i="22"/>
  <c r="AM181" i="22"/>
  <c r="AM177" i="22"/>
  <c r="AM173" i="22"/>
  <c r="AM169" i="22"/>
  <c r="AM165" i="22"/>
  <c r="AM164" i="22"/>
  <c r="AM160" i="22"/>
  <c r="AM156" i="22"/>
  <c r="AM152" i="22"/>
  <c r="AM148" i="22"/>
  <c r="AM144" i="22"/>
  <c r="AM140" i="22"/>
  <c r="AM136" i="22"/>
  <c r="AM132" i="22"/>
  <c r="AM128" i="22"/>
  <c r="AM124" i="22"/>
  <c r="AM120" i="22"/>
  <c r="AM116" i="22"/>
  <c r="AM112" i="22"/>
  <c r="AM163" i="22"/>
  <c r="AM159" i="22"/>
  <c r="AM155" i="22"/>
  <c r="AM151" i="22"/>
  <c r="AM147" i="22"/>
  <c r="AM143" i="22"/>
  <c r="AM139" i="22"/>
  <c r="AM135" i="22"/>
  <c r="AM131" i="22"/>
  <c r="AM127" i="22"/>
  <c r="AM123" i="22"/>
  <c r="AM119" i="22"/>
  <c r="AM115" i="22"/>
  <c r="AM162" i="22"/>
  <c r="AM158" i="22"/>
  <c r="AM154" i="22"/>
  <c r="AM150" i="22"/>
  <c r="AM146" i="22"/>
  <c r="AM142" i="22"/>
  <c r="AM138" i="22"/>
  <c r="AM134" i="22"/>
  <c r="AM130" i="22"/>
  <c r="AM126" i="22"/>
  <c r="AM122" i="22"/>
  <c r="AM118" i="22"/>
  <c r="AM114" i="22"/>
  <c r="AM161" i="22"/>
  <c r="AM157" i="22"/>
  <c r="AM153" i="22"/>
  <c r="AM149" i="22"/>
  <c r="AM145" i="22"/>
  <c r="AM141" i="22"/>
  <c r="AM137" i="22"/>
  <c r="AM133" i="22"/>
  <c r="AM129" i="22"/>
  <c r="AM125" i="22"/>
  <c r="AM121" i="22"/>
  <c r="AM117" i="22"/>
  <c r="AM113" i="22"/>
  <c r="AM111" i="22"/>
  <c r="AM107" i="22"/>
  <c r="AM103" i="22"/>
  <c r="AM99" i="22"/>
  <c r="AM95" i="22"/>
  <c r="AM91" i="22"/>
  <c r="AM87" i="22"/>
  <c r="AM83" i="22"/>
  <c r="AM79" i="22"/>
  <c r="AM75" i="22"/>
  <c r="AM71" i="22"/>
  <c r="AM67" i="22"/>
  <c r="AM63" i="22"/>
  <c r="AM110" i="22"/>
  <c r="AM106" i="22"/>
  <c r="AM102" i="22"/>
  <c r="AM98" i="22"/>
  <c r="AM94" i="22"/>
  <c r="AM90" i="22"/>
  <c r="AM86" i="22"/>
  <c r="AM82" i="22"/>
  <c r="AM78" i="22"/>
  <c r="AM74" i="22"/>
  <c r="AM70" i="22"/>
  <c r="AM66" i="22"/>
  <c r="AM62" i="22"/>
  <c r="AM109" i="22"/>
  <c r="AM105" i="22"/>
  <c r="AM101" i="22"/>
  <c r="AM97" i="22"/>
  <c r="AM93" i="22"/>
  <c r="AM89" i="22"/>
  <c r="AM85" i="22"/>
  <c r="AM81" i="22"/>
  <c r="AM77" i="22"/>
  <c r="AM73" i="22"/>
  <c r="AM69" i="22"/>
  <c r="AM65" i="22"/>
  <c r="AM61" i="22"/>
  <c r="AM108" i="22"/>
  <c r="AM104" i="22"/>
  <c r="AM100" i="22"/>
  <c r="AM96" i="22"/>
  <c r="AM92" i="22"/>
  <c r="AM88" i="22"/>
  <c r="AM84" i="22"/>
  <c r="AM80" i="22"/>
  <c r="AM76" i="22"/>
  <c r="AM72" i="22"/>
  <c r="AM68" i="22"/>
  <c r="AM64" i="22"/>
  <c r="AM60" i="22"/>
  <c r="AM59" i="22"/>
  <c r="AM55" i="22"/>
  <c r="AM51" i="22"/>
  <c r="AM47" i="22"/>
  <c r="AM43" i="22"/>
  <c r="AM39" i="22"/>
  <c r="AM35" i="22"/>
  <c r="AM31" i="22"/>
  <c r="AM27" i="22"/>
  <c r="AM23" i="22"/>
  <c r="AM19" i="22"/>
  <c r="AM15" i="22"/>
  <c r="AM11" i="22"/>
  <c r="AM58" i="22"/>
  <c r="AM54" i="22"/>
  <c r="AM50" i="22"/>
  <c r="AM46" i="22"/>
  <c r="AM42" i="22"/>
  <c r="AM38" i="22"/>
  <c r="AM34" i="22"/>
  <c r="AM30" i="22"/>
  <c r="AM26" i="22"/>
  <c r="AM22" i="22"/>
  <c r="AM18" i="22"/>
  <c r="AM14" i="22"/>
  <c r="AM10" i="22"/>
  <c r="AM57" i="22"/>
  <c r="AM53" i="22"/>
  <c r="AM49" i="22"/>
  <c r="AM45" i="22"/>
  <c r="AM41" i="22"/>
  <c r="AM37" i="22"/>
  <c r="AM33" i="22"/>
  <c r="AM29" i="22"/>
  <c r="AM25" i="22"/>
  <c r="AM21" i="22"/>
  <c r="AM17" i="22"/>
  <c r="AM13" i="22"/>
  <c r="AM9" i="22"/>
  <c r="AM56" i="22"/>
  <c r="AM52" i="22"/>
  <c r="AM48" i="22"/>
  <c r="AM44" i="22"/>
  <c r="AM40" i="22"/>
  <c r="AM36" i="22"/>
  <c r="AM32" i="22"/>
  <c r="AM28" i="22"/>
  <c r="AM24" i="22"/>
  <c r="AM20" i="22"/>
  <c r="AM16" i="22"/>
  <c r="AM12" i="22"/>
  <c r="AM8" i="22"/>
  <c r="AU289" i="22"/>
  <c r="AU281" i="22"/>
  <c r="AU273" i="22"/>
  <c r="AU265" i="22"/>
  <c r="AU257" i="22"/>
  <c r="AU249" i="22"/>
  <c r="AU241" i="22"/>
  <c r="AU233" i="22"/>
  <c r="AU225" i="22"/>
  <c r="AU217" i="22"/>
  <c r="AU209" i="22"/>
  <c r="AU201" i="22"/>
  <c r="AU193" i="22"/>
  <c r="AU185" i="22"/>
  <c r="AU177" i="22"/>
  <c r="AU169" i="22"/>
  <c r="AU161" i="22"/>
  <c r="AU153" i="22"/>
  <c r="AU145" i="22"/>
  <c r="AU137" i="22"/>
  <c r="AU129" i="22"/>
  <c r="AU121" i="22"/>
  <c r="AU113" i="22"/>
  <c r="AU105" i="22"/>
  <c r="AU97" i="22"/>
  <c r="AU89" i="22"/>
  <c r="AU286" i="22"/>
  <c r="AU278" i="22"/>
  <c r="AU270" i="22"/>
  <c r="AU262" i="22"/>
  <c r="AU254" i="22"/>
  <c r="AU246" i="22"/>
  <c r="AU238" i="22"/>
  <c r="AU230" i="22"/>
  <c r="AU222" i="22"/>
  <c r="AU214" i="22"/>
  <c r="AU206" i="22"/>
  <c r="AU198" i="22"/>
  <c r="AU190" i="22"/>
  <c r="AU182" i="22"/>
  <c r="AU174" i="22"/>
  <c r="AU166" i="22"/>
  <c r="AU158" i="22"/>
  <c r="AU150" i="22"/>
  <c r="AU142" i="22"/>
  <c r="AU134" i="22"/>
  <c r="AU126" i="22"/>
  <c r="AU118" i="22"/>
  <c r="AU110" i="22"/>
  <c r="AU102" i="22"/>
  <c r="AU94" i="22"/>
  <c r="AU86" i="22"/>
  <c r="AU283" i="22"/>
  <c r="AU275" i="22"/>
  <c r="AU267" i="22"/>
  <c r="AU259" i="22"/>
  <c r="AU251" i="22"/>
  <c r="AU243" i="22"/>
  <c r="AU235" i="22"/>
  <c r="AU227" i="22"/>
  <c r="AU219" i="22"/>
  <c r="AU211" i="22"/>
  <c r="AU203" i="22"/>
  <c r="AU195" i="22"/>
  <c r="AU187" i="22"/>
  <c r="AU179" i="22"/>
  <c r="AU171" i="22"/>
  <c r="AU163" i="22"/>
  <c r="AU155" i="22"/>
  <c r="AU147" i="22"/>
  <c r="AU139" i="22"/>
  <c r="AU131" i="22"/>
  <c r="AU123" i="22"/>
  <c r="AU115" i="22"/>
  <c r="AU107" i="22"/>
  <c r="AU99" i="22"/>
  <c r="AU91" i="22"/>
  <c r="AU83" i="22"/>
  <c r="AU288" i="22"/>
  <c r="AU280" i="22"/>
  <c r="AU272" i="22"/>
  <c r="AU264" i="22"/>
  <c r="AU256" i="22"/>
  <c r="AU248" i="22"/>
  <c r="AU240" i="22"/>
  <c r="AU232" i="22"/>
  <c r="AU224" i="22"/>
  <c r="AU216" i="22"/>
  <c r="AU208" i="22"/>
  <c r="AU200" i="22"/>
  <c r="AU192" i="22"/>
  <c r="AU184" i="22"/>
  <c r="AU176" i="22"/>
  <c r="AU168" i="22"/>
  <c r="AU160" i="22"/>
  <c r="AU152" i="22"/>
  <c r="AU144" i="22"/>
  <c r="AU136" i="22"/>
  <c r="AU128" i="22"/>
  <c r="AU120" i="22"/>
  <c r="AU112" i="22"/>
  <c r="AU104" i="22"/>
  <c r="AU96" i="22"/>
  <c r="AU88" i="22"/>
  <c r="AU80" i="22"/>
  <c r="AU285" i="22"/>
  <c r="AU277" i="22"/>
  <c r="AU269" i="22"/>
  <c r="AU261" i="22"/>
  <c r="AU253" i="22"/>
  <c r="AU245" i="22"/>
  <c r="AU237" i="22"/>
  <c r="AU229" i="22"/>
  <c r="AU221" i="22"/>
  <c r="AU213" i="22"/>
  <c r="AU205" i="22"/>
  <c r="AU197" i="22"/>
  <c r="AU189" i="22"/>
  <c r="AU181" i="22"/>
  <c r="AU173" i="22"/>
  <c r="AU165" i="22"/>
  <c r="AU157" i="22"/>
  <c r="AU149" i="22"/>
  <c r="AU141" i="22"/>
  <c r="AU133" i="22"/>
  <c r="AU125" i="22"/>
  <c r="AU117" i="22"/>
  <c r="AU109" i="22"/>
  <c r="AU101" i="22"/>
  <c r="AU93" i="22"/>
  <c r="AU85" i="22"/>
  <c r="AU77" i="22"/>
  <c r="AU282" i="22"/>
  <c r="AU274" i="22"/>
  <c r="AU266" i="22"/>
  <c r="AU258" i="22"/>
  <c r="AU250" i="22"/>
  <c r="AU242" i="22"/>
  <c r="AU234" i="22"/>
  <c r="AU226" i="22"/>
  <c r="AU218" i="22"/>
  <c r="AU210" i="22"/>
  <c r="AU202" i="22"/>
  <c r="AU194" i="22"/>
  <c r="AU186" i="22"/>
  <c r="AU178" i="22"/>
  <c r="AU170" i="22"/>
  <c r="AU162" i="22"/>
  <c r="AU154" i="22"/>
  <c r="AU146" i="22"/>
  <c r="AU138" i="22"/>
  <c r="AU130" i="22"/>
  <c r="AU122" i="22"/>
  <c r="AU114" i="22"/>
  <c r="AU106" i="22"/>
  <c r="AU98" i="22"/>
  <c r="AU90" i="22"/>
  <c r="AU82" i="22"/>
  <c r="AU74" i="22"/>
  <c r="AU66" i="22"/>
  <c r="AU287" i="22"/>
  <c r="AU279" i="22"/>
  <c r="AU271" i="22"/>
  <c r="AU263" i="22"/>
  <c r="AU255" i="22"/>
  <c r="AU247" i="22"/>
  <c r="AU239" i="22"/>
  <c r="AU231" i="22"/>
  <c r="AU223" i="22"/>
  <c r="AU215" i="22"/>
  <c r="AU207" i="22"/>
  <c r="AU199" i="22"/>
  <c r="AU191" i="22"/>
  <c r="AU183" i="22"/>
  <c r="AU175" i="22"/>
  <c r="AU167" i="22"/>
  <c r="AU159" i="22"/>
  <c r="AU151" i="22"/>
  <c r="AU143" i="22"/>
  <c r="AU135" i="22"/>
  <c r="AU127" i="22"/>
  <c r="AU119" i="22"/>
  <c r="AU111" i="22"/>
  <c r="AU103" i="22"/>
  <c r="AU95" i="22"/>
  <c r="AU87" i="22"/>
  <c r="AU79" i="22"/>
  <c r="AU71" i="22"/>
  <c r="AU63" i="22"/>
  <c r="AU284" i="22"/>
  <c r="AU276" i="22"/>
  <c r="AU268" i="22"/>
  <c r="AU260" i="22"/>
  <c r="AU252" i="22"/>
  <c r="AU244" i="22"/>
  <c r="AU236" i="22"/>
  <c r="AU228" i="22"/>
  <c r="AU220" i="22"/>
  <c r="AU212" i="22"/>
  <c r="AU204" i="22"/>
  <c r="AU196" i="22"/>
  <c r="AU188" i="22"/>
  <c r="AU180" i="22"/>
  <c r="AU172" i="22"/>
  <c r="AU164" i="22"/>
  <c r="AU156" i="22"/>
  <c r="AU148" i="22"/>
  <c r="AU140" i="22"/>
  <c r="AU132" i="22"/>
  <c r="AU124" i="22"/>
  <c r="AU116" i="22"/>
  <c r="AU108" i="22"/>
  <c r="AU100" i="22"/>
  <c r="AU92" i="22"/>
  <c r="AU84" i="22"/>
  <c r="AU76" i="22"/>
  <c r="AU68" i="22"/>
  <c r="AU60" i="22"/>
  <c r="AU52" i="22"/>
  <c r="AU44" i="22"/>
  <c r="AU36" i="22"/>
  <c r="AU28" i="22"/>
  <c r="AU20" i="22"/>
  <c r="AU12" i="22"/>
  <c r="AU4" i="22"/>
  <c r="AU75" i="22"/>
  <c r="AU70" i="22"/>
  <c r="AU57" i="22"/>
  <c r="AU49" i="22"/>
  <c r="AU41" i="22"/>
  <c r="AU33" i="22"/>
  <c r="AU25" i="22"/>
  <c r="AU17" i="22"/>
  <c r="AU9" i="22"/>
  <c r="AU81" i="22"/>
  <c r="AU65" i="22"/>
  <c r="AU62" i="22"/>
  <c r="AU54" i="22"/>
  <c r="AU46" i="22"/>
  <c r="AU38" i="22"/>
  <c r="AU30" i="22"/>
  <c r="AU22" i="22"/>
  <c r="AU14" i="22"/>
  <c r="AU6" i="22"/>
  <c r="AU73" i="22"/>
  <c r="AU59" i="22"/>
  <c r="AU51" i="22"/>
  <c r="AU43" i="22"/>
  <c r="AU35" i="22"/>
  <c r="AU27" i="22"/>
  <c r="AU19" i="22"/>
  <c r="AU11" i="22"/>
  <c r="AU69" i="22"/>
  <c r="AU56" i="22"/>
  <c r="AU48" i="22"/>
  <c r="AU40" i="22"/>
  <c r="AU32" i="22"/>
  <c r="AU24" i="22"/>
  <c r="AU16" i="22"/>
  <c r="AU8" i="22"/>
  <c r="AU78" i="22"/>
  <c r="AU64" i="22"/>
  <c r="AU61" i="22"/>
  <c r="AU53" i="22"/>
  <c r="AU45" i="22"/>
  <c r="AU37" i="22"/>
  <c r="AU29" i="22"/>
  <c r="AU21" i="22"/>
  <c r="AU13" i="22"/>
  <c r="AU5" i="22"/>
  <c r="AU72" i="22"/>
  <c r="AU58" i="22"/>
  <c r="AU50" i="22"/>
  <c r="AU42" i="22"/>
  <c r="AU34" i="22"/>
  <c r="AU26" i="22"/>
  <c r="AU18" i="22"/>
  <c r="AU10" i="22"/>
  <c r="AU67" i="22"/>
  <c r="AU55" i="22"/>
  <c r="AU47" i="22"/>
  <c r="AU39" i="22"/>
  <c r="AU31" i="22"/>
  <c r="AU23" i="22"/>
  <c r="AU15" i="22"/>
  <c r="AU7" i="22"/>
  <c r="R4" i="22"/>
  <c r="AH4" i="22"/>
  <c r="AP4" i="22"/>
  <c r="AB5" i="22"/>
  <c r="AN5" i="22"/>
  <c r="J6" i="22"/>
  <c r="V6" i="22"/>
  <c r="AL6" i="22"/>
  <c r="B7" i="22"/>
  <c r="U7" i="22"/>
  <c r="AL7" i="22"/>
  <c r="Q8" i="22"/>
  <c r="K9" i="22"/>
  <c r="P287" i="22"/>
  <c r="P283" i="22"/>
  <c r="P279" i="22"/>
  <c r="P275" i="22"/>
  <c r="P271" i="22"/>
  <c r="P286" i="22"/>
  <c r="P282" i="22"/>
  <c r="P278" i="22"/>
  <c r="P274" i="22"/>
  <c r="P270" i="22"/>
  <c r="P289" i="22"/>
  <c r="P285" i="22"/>
  <c r="P281" i="22"/>
  <c r="P277" i="22"/>
  <c r="P273" i="22"/>
  <c r="P288" i="22"/>
  <c r="P284" i="22"/>
  <c r="P280" i="22"/>
  <c r="P276" i="22"/>
  <c r="P272" i="22"/>
  <c r="P266" i="22"/>
  <c r="P262" i="22"/>
  <c r="P258" i="22"/>
  <c r="P254" i="22"/>
  <c r="P250" i="22"/>
  <c r="P246" i="22"/>
  <c r="P242" i="22"/>
  <c r="P238" i="22"/>
  <c r="P234" i="22"/>
  <c r="P230" i="22"/>
  <c r="P226" i="22"/>
  <c r="P222" i="22"/>
  <c r="P218" i="22"/>
  <c r="P265" i="22"/>
  <c r="P261" i="22"/>
  <c r="P257" i="22"/>
  <c r="P253" i="22"/>
  <c r="P249" i="22"/>
  <c r="P245" i="22"/>
  <c r="P241" i="22"/>
  <c r="P237" i="22"/>
  <c r="P233" i="22"/>
  <c r="P229" i="22"/>
  <c r="P225" i="22"/>
  <c r="P221" i="22"/>
  <c r="P217" i="22"/>
  <c r="P268" i="22"/>
  <c r="P264" i="22"/>
  <c r="P260" i="22"/>
  <c r="P256" i="22"/>
  <c r="P252" i="22"/>
  <c r="P248" i="22"/>
  <c r="P244" i="22"/>
  <c r="P240" i="22"/>
  <c r="P236" i="22"/>
  <c r="P232" i="22"/>
  <c r="P228" i="22"/>
  <c r="P224" i="22"/>
  <c r="P220" i="22"/>
  <c r="P269" i="22"/>
  <c r="P267" i="22"/>
  <c r="P263" i="22"/>
  <c r="P259" i="22"/>
  <c r="P255" i="22"/>
  <c r="P251" i="22"/>
  <c r="P247" i="22"/>
  <c r="P243" i="22"/>
  <c r="P239" i="22"/>
  <c r="P235" i="22"/>
  <c r="P231" i="22"/>
  <c r="P227" i="22"/>
  <c r="P223" i="22"/>
  <c r="P219" i="22"/>
  <c r="P216" i="22"/>
  <c r="P212" i="22"/>
  <c r="P208" i="22"/>
  <c r="P204" i="22"/>
  <c r="P200" i="22"/>
  <c r="P196" i="22"/>
  <c r="P192" i="22"/>
  <c r="P188" i="22"/>
  <c r="P184" i="22"/>
  <c r="P180" i="22"/>
  <c r="P176" i="22"/>
  <c r="P172" i="22"/>
  <c r="P168" i="22"/>
  <c r="P215" i="22"/>
  <c r="P211" i="22"/>
  <c r="P207" i="22"/>
  <c r="P203" i="22"/>
  <c r="P199" i="22"/>
  <c r="P195" i="22"/>
  <c r="P191" i="22"/>
  <c r="P187" i="22"/>
  <c r="P183" i="22"/>
  <c r="P179" i="22"/>
  <c r="P175" i="22"/>
  <c r="P171" i="22"/>
  <c r="P167" i="22"/>
  <c r="P214" i="22"/>
  <c r="P210" i="22"/>
  <c r="P206" i="22"/>
  <c r="P202" i="22"/>
  <c r="P198" i="22"/>
  <c r="P194" i="22"/>
  <c r="P190" i="22"/>
  <c r="P186" i="22"/>
  <c r="P182" i="22"/>
  <c r="P178" i="22"/>
  <c r="P174" i="22"/>
  <c r="P170" i="22"/>
  <c r="P166" i="22"/>
  <c r="P213" i="22"/>
  <c r="P209" i="22"/>
  <c r="P205" i="22"/>
  <c r="P201" i="22"/>
  <c r="P197" i="22"/>
  <c r="P193" i="22"/>
  <c r="P189" i="22"/>
  <c r="P185" i="22"/>
  <c r="P181" i="22"/>
  <c r="P177" i="22"/>
  <c r="P173" i="22"/>
  <c r="P169" i="22"/>
  <c r="P165" i="22"/>
  <c r="P164" i="22"/>
  <c r="P160" i="22"/>
  <c r="P156" i="22"/>
  <c r="P152" i="22"/>
  <c r="P148" i="22"/>
  <c r="P144" i="22"/>
  <c r="P140" i="22"/>
  <c r="P136" i="22"/>
  <c r="P132" i="22"/>
  <c r="P128" i="22"/>
  <c r="P124" i="22"/>
  <c r="P120" i="22"/>
  <c r="P116" i="22"/>
  <c r="P163" i="22"/>
  <c r="P159" i="22"/>
  <c r="P155" i="22"/>
  <c r="P151" i="22"/>
  <c r="P147" i="22"/>
  <c r="P143" i="22"/>
  <c r="P139" i="22"/>
  <c r="P135" i="22"/>
  <c r="P131" i="22"/>
  <c r="P127" i="22"/>
  <c r="P123" i="22"/>
  <c r="P119" i="22"/>
  <c r="P115" i="22"/>
  <c r="P162" i="22"/>
  <c r="P158" i="22"/>
  <c r="P154" i="22"/>
  <c r="P150" i="22"/>
  <c r="P146" i="22"/>
  <c r="P142" i="22"/>
  <c r="P138" i="22"/>
  <c r="P134" i="22"/>
  <c r="P130" i="22"/>
  <c r="P126" i="22"/>
  <c r="P122" i="22"/>
  <c r="P118" i="22"/>
  <c r="P114" i="22"/>
  <c r="P161" i="22"/>
  <c r="P157" i="22"/>
  <c r="P153" i="22"/>
  <c r="P149" i="22"/>
  <c r="P145" i="22"/>
  <c r="P141" i="22"/>
  <c r="P137" i="22"/>
  <c r="P133" i="22"/>
  <c r="P129" i="22"/>
  <c r="P125" i="22"/>
  <c r="P121" i="22"/>
  <c r="P117" i="22"/>
  <c r="P113" i="22"/>
  <c r="P111" i="22"/>
  <c r="P107" i="22"/>
  <c r="P103" i="22"/>
  <c r="P99" i="22"/>
  <c r="P95" i="22"/>
  <c r="P91" i="22"/>
  <c r="P87" i="22"/>
  <c r="P83" i="22"/>
  <c r="P79" i="22"/>
  <c r="P75" i="22"/>
  <c r="P71" i="22"/>
  <c r="P67" i="22"/>
  <c r="P63" i="22"/>
  <c r="P110" i="22"/>
  <c r="P106" i="22"/>
  <c r="P102" i="22"/>
  <c r="P98" i="22"/>
  <c r="P94" i="22"/>
  <c r="P90" i="22"/>
  <c r="P86" i="22"/>
  <c r="P82" i="22"/>
  <c r="P78" i="22"/>
  <c r="P74" i="22"/>
  <c r="P70" i="22"/>
  <c r="P66" i="22"/>
  <c r="P62" i="22"/>
  <c r="P109" i="22"/>
  <c r="P105" i="22"/>
  <c r="P101" i="22"/>
  <c r="P97" i="22"/>
  <c r="P93" i="22"/>
  <c r="P89" i="22"/>
  <c r="P85" i="22"/>
  <c r="P81" i="22"/>
  <c r="P77" i="22"/>
  <c r="P73" i="22"/>
  <c r="P69" i="22"/>
  <c r="P65" i="22"/>
  <c r="P61" i="22"/>
  <c r="P112" i="22"/>
  <c r="P108" i="22"/>
  <c r="P104" i="22"/>
  <c r="P100" i="22"/>
  <c r="P96" i="22"/>
  <c r="P92" i="22"/>
  <c r="P88" i="22"/>
  <c r="P84" i="22"/>
  <c r="P80" i="22"/>
  <c r="P76" i="22"/>
  <c r="P72" i="22"/>
  <c r="P68" i="22"/>
  <c r="P64" i="22"/>
  <c r="P58" i="22"/>
  <c r="P54" i="22"/>
  <c r="P50" i="22"/>
  <c r="P46" i="22"/>
  <c r="P42" i="22"/>
  <c r="P38" i="22"/>
  <c r="P34" i="22"/>
  <c r="P30" i="22"/>
  <c r="P26" i="22"/>
  <c r="P22" i="22"/>
  <c r="P18" i="22"/>
  <c r="P14" i="22"/>
  <c r="P10" i="22"/>
  <c r="P57" i="22"/>
  <c r="P53" i="22"/>
  <c r="P49" i="22"/>
  <c r="P45" i="22"/>
  <c r="P41" i="22"/>
  <c r="P37" i="22"/>
  <c r="P33" i="22"/>
  <c r="P29" i="22"/>
  <c r="P25" i="22"/>
  <c r="P21" i="22"/>
  <c r="P17" i="22"/>
  <c r="P13" i="22"/>
  <c r="P9" i="22"/>
  <c r="P60" i="22"/>
  <c r="P56" i="22"/>
  <c r="P52" i="22"/>
  <c r="P48" i="22"/>
  <c r="P44" i="22"/>
  <c r="P40" i="22"/>
  <c r="P36" i="22"/>
  <c r="P32" i="22"/>
  <c r="P28" i="22"/>
  <c r="P24" i="22"/>
  <c r="P20" i="22"/>
  <c r="P16" i="22"/>
  <c r="P12" i="22"/>
  <c r="P8" i="22"/>
  <c r="P59" i="22"/>
  <c r="P55" i="22"/>
  <c r="P51" i="22"/>
  <c r="P47" i="22"/>
  <c r="P43" i="22"/>
  <c r="P39" i="22"/>
  <c r="P35" i="22"/>
  <c r="P31" i="22"/>
  <c r="P27" i="22"/>
  <c r="P23" i="22"/>
  <c r="P19" i="22"/>
  <c r="P15" i="22"/>
  <c r="P11" i="22"/>
  <c r="AV288" i="22"/>
  <c r="AV284" i="22"/>
  <c r="AV280" i="22"/>
  <c r="AV276" i="22"/>
  <c r="AV272" i="22"/>
  <c r="AV268" i="22"/>
  <c r="AV287" i="22"/>
  <c r="AV283" i="22"/>
  <c r="AV279" i="22"/>
  <c r="AV275" i="22"/>
  <c r="AV271" i="22"/>
  <c r="AV286" i="22"/>
  <c r="AV282" i="22"/>
  <c r="AV278" i="22"/>
  <c r="AV274" i="22"/>
  <c r="AV270" i="22"/>
  <c r="AV289" i="22"/>
  <c r="AV285" i="22"/>
  <c r="AV281" i="22"/>
  <c r="AV277" i="22"/>
  <c r="AV273" i="22"/>
  <c r="AV269" i="22"/>
  <c r="AV264" i="22"/>
  <c r="AV260" i="22"/>
  <c r="AV256" i="22"/>
  <c r="AV252" i="22"/>
  <c r="AV248" i="22"/>
  <c r="AV244" i="22"/>
  <c r="AV240" i="22"/>
  <c r="AV236" i="22"/>
  <c r="AV232" i="22"/>
  <c r="AV228" i="22"/>
  <c r="AV224" i="22"/>
  <c r="AV220" i="22"/>
  <c r="AV267" i="22"/>
  <c r="AV263" i="22"/>
  <c r="AV259" i="22"/>
  <c r="AV255" i="22"/>
  <c r="AV251" i="22"/>
  <c r="AV247" i="22"/>
  <c r="AV243" i="22"/>
  <c r="AV239" i="22"/>
  <c r="AV235" i="22"/>
  <c r="AV231" i="22"/>
  <c r="AV227" i="22"/>
  <c r="AV223" i="22"/>
  <c r="AV219" i="22"/>
  <c r="AV266" i="22"/>
  <c r="AV262" i="22"/>
  <c r="AV258" i="22"/>
  <c r="AV254" i="22"/>
  <c r="AV250" i="22"/>
  <c r="AV246" i="22"/>
  <c r="AV242" i="22"/>
  <c r="AV238" i="22"/>
  <c r="AV234" i="22"/>
  <c r="AV230" i="22"/>
  <c r="AV226" i="22"/>
  <c r="AV222" i="22"/>
  <c r="AV218" i="22"/>
  <c r="AV265" i="22"/>
  <c r="AV261" i="22"/>
  <c r="AV257" i="22"/>
  <c r="AV253" i="22"/>
  <c r="AV249" i="22"/>
  <c r="AV245" i="22"/>
  <c r="AV241" i="22"/>
  <c r="AV237" i="22"/>
  <c r="AV233" i="22"/>
  <c r="AV229" i="22"/>
  <c r="AV225" i="22"/>
  <c r="AV221" i="22"/>
  <c r="AV217" i="22"/>
  <c r="AV213" i="22"/>
  <c r="AV209" i="22"/>
  <c r="AV205" i="22"/>
  <c r="AV201" i="22"/>
  <c r="AV197" i="22"/>
  <c r="AV193" i="22"/>
  <c r="AV189" i="22"/>
  <c r="AV185" i="22"/>
  <c r="AV181" i="22"/>
  <c r="AV177" i="22"/>
  <c r="AV173" i="22"/>
  <c r="AV169" i="22"/>
  <c r="AV165" i="22"/>
  <c r="AV212" i="22"/>
  <c r="AV208" i="22"/>
  <c r="AV204" i="22"/>
  <c r="AV200" i="22"/>
  <c r="AV196" i="22"/>
  <c r="AV192" i="22"/>
  <c r="AV188" i="22"/>
  <c r="AV184" i="22"/>
  <c r="AV180" i="22"/>
  <c r="AV176" i="22"/>
  <c r="AV172" i="22"/>
  <c r="AV168" i="22"/>
  <c r="AV216" i="22"/>
  <c r="AV215" i="22"/>
  <c r="AV211" i="22"/>
  <c r="AV207" i="22"/>
  <c r="AV203" i="22"/>
  <c r="AV199" i="22"/>
  <c r="AV195" i="22"/>
  <c r="AV191" i="22"/>
  <c r="AV187" i="22"/>
  <c r="AV183" i="22"/>
  <c r="AV179" i="22"/>
  <c r="AV175" i="22"/>
  <c r="AV171" i="22"/>
  <c r="AV167" i="22"/>
  <c r="AV214" i="22"/>
  <c r="AV210" i="22"/>
  <c r="AV206" i="22"/>
  <c r="AV202" i="22"/>
  <c r="AV198" i="22"/>
  <c r="AV194" i="22"/>
  <c r="AV190" i="22"/>
  <c r="AV186" i="22"/>
  <c r="AV182" i="22"/>
  <c r="AV178" i="22"/>
  <c r="AV174" i="22"/>
  <c r="AV170" i="22"/>
  <c r="AV166" i="22"/>
  <c r="AV164" i="22"/>
  <c r="AV161" i="22"/>
  <c r="AV157" i="22"/>
  <c r="AV153" i="22"/>
  <c r="AV149" i="22"/>
  <c r="AV145" i="22"/>
  <c r="AV141" i="22"/>
  <c r="AV137" i="22"/>
  <c r="AV133" i="22"/>
  <c r="AV129" i="22"/>
  <c r="AV125" i="22"/>
  <c r="AV121" i="22"/>
  <c r="AV117" i="22"/>
  <c r="AV113" i="22"/>
  <c r="AV160" i="22"/>
  <c r="AV156" i="22"/>
  <c r="AV152" i="22"/>
  <c r="AV148" i="22"/>
  <c r="AV144" i="22"/>
  <c r="AV140" i="22"/>
  <c r="AV136" i="22"/>
  <c r="AV132" i="22"/>
  <c r="AV128" i="22"/>
  <c r="AV124" i="22"/>
  <c r="AV120" i="22"/>
  <c r="AV116" i="22"/>
  <c r="AV112" i="22"/>
  <c r="AV163" i="22"/>
  <c r="AV159" i="22"/>
  <c r="AV155" i="22"/>
  <c r="AV151" i="22"/>
  <c r="AV147" i="22"/>
  <c r="AV143" i="22"/>
  <c r="AV139" i="22"/>
  <c r="AV135" i="22"/>
  <c r="AV131" i="22"/>
  <c r="AV127" i="22"/>
  <c r="AV123" i="22"/>
  <c r="AV119" i="22"/>
  <c r="AV115" i="22"/>
  <c r="AV162" i="22"/>
  <c r="AV158" i="22"/>
  <c r="AV154" i="22"/>
  <c r="AV150" i="22"/>
  <c r="AV146" i="22"/>
  <c r="AV142" i="22"/>
  <c r="AV138" i="22"/>
  <c r="AV134" i="22"/>
  <c r="AV130" i="22"/>
  <c r="AV126" i="22"/>
  <c r="AV122" i="22"/>
  <c r="AV118" i="22"/>
  <c r="AV114" i="22"/>
  <c r="AV108" i="22"/>
  <c r="AV104" i="22"/>
  <c r="AV100" i="22"/>
  <c r="AV96" i="22"/>
  <c r="AV92" i="22"/>
  <c r="AV88" i="22"/>
  <c r="AV84" i="22"/>
  <c r="AV80" i="22"/>
  <c r="AV76" i="22"/>
  <c r="AV72" i="22"/>
  <c r="AV68" i="22"/>
  <c r="AV64" i="22"/>
  <c r="AV60" i="22"/>
  <c r="AV111" i="22"/>
  <c r="AV107" i="22"/>
  <c r="AV103" i="22"/>
  <c r="AV99" i="22"/>
  <c r="AV95" i="22"/>
  <c r="AV91" i="22"/>
  <c r="AV87" i="22"/>
  <c r="AV83" i="22"/>
  <c r="AV79" i="22"/>
  <c r="AV75" i="22"/>
  <c r="AV71" i="22"/>
  <c r="AV67" i="22"/>
  <c r="AV63" i="22"/>
  <c r="AV110" i="22"/>
  <c r="AV106" i="22"/>
  <c r="AV102" i="22"/>
  <c r="AV98" i="22"/>
  <c r="AV94" i="22"/>
  <c r="AV90" i="22"/>
  <c r="AV86" i="22"/>
  <c r="AV82" i="22"/>
  <c r="AV78" i="22"/>
  <c r="AV74" i="22"/>
  <c r="AV70" i="22"/>
  <c r="AV66" i="22"/>
  <c r="AV62" i="22"/>
  <c r="AV109" i="22"/>
  <c r="AV105" i="22"/>
  <c r="AV101" i="22"/>
  <c r="AV97" i="22"/>
  <c r="AV93" i="22"/>
  <c r="AV89" i="22"/>
  <c r="AV85" i="22"/>
  <c r="AV81" i="22"/>
  <c r="AV77" i="22"/>
  <c r="AV73" i="22"/>
  <c r="AV69" i="22"/>
  <c r="AV65" i="22"/>
  <c r="AV61" i="22"/>
  <c r="AV56" i="22"/>
  <c r="AV52" i="22"/>
  <c r="AV48" i="22"/>
  <c r="AV44" i="22"/>
  <c r="AV40" i="22"/>
  <c r="AV36" i="22"/>
  <c r="AV32" i="22"/>
  <c r="AV28" i="22"/>
  <c r="AV24" i="22"/>
  <c r="AV20" i="22"/>
  <c r="AV16" i="22"/>
  <c r="AV12" i="22"/>
  <c r="AV8" i="22"/>
  <c r="AV59" i="22"/>
  <c r="AV55" i="22"/>
  <c r="AV51" i="22"/>
  <c r="AV47" i="22"/>
  <c r="AV43" i="22"/>
  <c r="AV39" i="22"/>
  <c r="AV35" i="22"/>
  <c r="AV31" i="22"/>
  <c r="AV27" i="22"/>
  <c r="AV23" i="22"/>
  <c r="AV19" i="22"/>
  <c r="AV15" i="22"/>
  <c r="AV11" i="22"/>
  <c r="AV58" i="22"/>
  <c r="AV54" i="22"/>
  <c r="AV50" i="22"/>
  <c r="AV46" i="22"/>
  <c r="AV42" i="22"/>
  <c r="AV38" i="22"/>
  <c r="AV34" i="22"/>
  <c r="AV30" i="22"/>
  <c r="AV26" i="22"/>
  <c r="AV22" i="22"/>
  <c r="AV18" i="22"/>
  <c r="AV14" i="22"/>
  <c r="AV10" i="22"/>
  <c r="AV57" i="22"/>
  <c r="AV53" i="22"/>
  <c r="AV49" i="22"/>
  <c r="AV45" i="22"/>
  <c r="AV41" i="22"/>
  <c r="AV37" i="22"/>
  <c r="AV33" i="22"/>
  <c r="AV29" i="22"/>
  <c r="AV25" i="22"/>
  <c r="AV21" i="22"/>
  <c r="AV17" i="22"/>
  <c r="AV13" i="22"/>
  <c r="AV9" i="22"/>
  <c r="AC5" i="22"/>
  <c r="K6" i="22"/>
  <c r="AA6" i="22"/>
  <c r="AM6" i="22"/>
  <c r="V7" i="22"/>
  <c r="AM7" i="22"/>
  <c r="R8" i="22"/>
  <c r="H288" i="22"/>
  <c r="H284" i="22"/>
  <c r="H280" i="22"/>
  <c r="H276" i="22"/>
  <c r="H272" i="22"/>
  <c r="H268" i="22"/>
  <c r="H264" i="22"/>
  <c r="H260" i="22"/>
  <c r="H256" i="22"/>
  <c r="H252" i="22"/>
  <c r="H289" i="22"/>
  <c r="H285" i="22"/>
  <c r="H281" i="22"/>
  <c r="H277" i="22"/>
  <c r="H273" i="22"/>
  <c r="H269" i="22"/>
  <c r="H265" i="22"/>
  <c r="H261" i="22"/>
  <c r="H257" i="22"/>
  <c r="H253" i="22"/>
  <c r="H286" i="22"/>
  <c r="H282" i="22"/>
  <c r="H278" i="22"/>
  <c r="H274" i="22"/>
  <c r="H270" i="22"/>
  <c r="H266" i="22"/>
  <c r="H262" i="22"/>
  <c r="H258" i="22"/>
  <c r="H254" i="22"/>
  <c r="H250" i="22"/>
  <c r="H287" i="22"/>
  <c r="H283" i="22"/>
  <c r="H279" i="22"/>
  <c r="H275" i="22"/>
  <c r="H271" i="22"/>
  <c r="H267" i="22"/>
  <c r="H263" i="22"/>
  <c r="H259" i="22"/>
  <c r="H255" i="22"/>
  <c r="H246" i="22"/>
  <c r="H249" i="22"/>
  <c r="H243" i="22"/>
  <c r="H239" i="22"/>
  <c r="H235" i="22"/>
  <c r="H231" i="22"/>
  <c r="H227" i="22"/>
  <c r="H223" i="22"/>
  <c r="H219" i="22"/>
  <c r="H215" i="22"/>
  <c r="H211" i="22"/>
  <c r="H207" i="22"/>
  <c r="H203" i="22"/>
  <c r="H199" i="22"/>
  <c r="H195" i="22"/>
  <c r="H191" i="22"/>
  <c r="H187" i="22"/>
  <c r="H183" i="22"/>
  <c r="H179" i="22"/>
  <c r="H175" i="22"/>
  <c r="H171" i="22"/>
  <c r="H167" i="22"/>
  <c r="H163" i="22"/>
  <c r="H159" i="22"/>
  <c r="H155" i="22"/>
  <c r="H151" i="22"/>
  <c r="H147" i="22"/>
  <c r="H143" i="22"/>
  <c r="H139" i="22"/>
  <c r="H251" i="22"/>
  <c r="H247" i="22"/>
  <c r="H244" i="22"/>
  <c r="H240" i="22"/>
  <c r="H236" i="22"/>
  <c r="H232" i="22"/>
  <c r="H228" i="22"/>
  <c r="H224" i="22"/>
  <c r="H220" i="22"/>
  <c r="H216" i="22"/>
  <c r="H212" i="22"/>
  <c r="H208" i="22"/>
  <c r="H204" i="22"/>
  <c r="H200" i="22"/>
  <c r="H196" i="22"/>
  <c r="H192" i="22"/>
  <c r="H188" i="22"/>
  <c r="H184" i="22"/>
  <c r="H180" i="22"/>
  <c r="H176" i="22"/>
  <c r="H172" i="22"/>
  <c r="H168" i="22"/>
  <c r="H164" i="22"/>
  <c r="H160" i="22"/>
  <c r="H156" i="22"/>
  <c r="H152" i="22"/>
  <c r="H148" i="22"/>
  <c r="H144" i="22"/>
  <c r="H140" i="22"/>
  <c r="H136" i="22"/>
  <c r="H245" i="22"/>
  <c r="H241" i="22"/>
  <c r="H237" i="22"/>
  <c r="H233" i="22"/>
  <c r="H229" i="22"/>
  <c r="H225" i="22"/>
  <c r="H221" i="22"/>
  <c r="H217" i="22"/>
  <c r="H213" i="22"/>
  <c r="H209" i="22"/>
  <c r="H205" i="22"/>
  <c r="H201" i="22"/>
  <c r="H197" i="22"/>
  <c r="H193" i="22"/>
  <c r="H189" i="22"/>
  <c r="H185" i="22"/>
  <c r="H181" i="22"/>
  <c r="H177" i="22"/>
  <c r="H173" i="22"/>
  <c r="H169" i="22"/>
  <c r="H165" i="22"/>
  <c r="H161" i="22"/>
  <c r="H157" i="22"/>
  <c r="H153" i="22"/>
  <c r="H149" i="22"/>
  <c r="H145" i="22"/>
  <c r="H141" i="22"/>
  <c r="H248" i="22"/>
  <c r="H242" i="22"/>
  <c r="H238" i="22"/>
  <c r="H234" i="22"/>
  <c r="H230" i="22"/>
  <c r="H226" i="22"/>
  <c r="H222" i="22"/>
  <c r="H218" i="22"/>
  <c r="H214" i="22"/>
  <c r="H210" i="22"/>
  <c r="H206" i="22"/>
  <c r="H202" i="22"/>
  <c r="H198" i="22"/>
  <c r="H194" i="22"/>
  <c r="H190" i="22"/>
  <c r="H186" i="22"/>
  <c r="H182" i="22"/>
  <c r="H178" i="22"/>
  <c r="H174" i="22"/>
  <c r="H170" i="22"/>
  <c r="H166" i="22"/>
  <c r="H162" i="22"/>
  <c r="H158" i="22"/>
  <c r="H154" i="22"/>
  <c r="H150" i="22"/>
  <c r="H146" i="22"/>
  <c r="H142" i="22"/>
  <c r="H138" i="22"/>
  <c r="H135" i="22"/>
  <c r="H132" i="22"/>
  <c r="H128" i="22"/>
  <c r="H124" i="22"/>
  <c r="H120" i="22"/>
  <c r="H116" i="22"/>
  <c r="H112" i="22"/>
  <c r="H108" i="22"/>
  <c r="H104" i="22"/>
  <c r="H100" i="22"/>
  <c r="H96" i="22"/>
  <c r="H92" i="22"/>
  <c r="H88" i="22"/>
  <c r="H84" i="22"/>
  <c r="H80" i="22"/>
  <c r="H76" i="22"/>
  <c r="H72" i="22"/>
  <c r="H68" i="22"/>
  <c r="H64" i="22"/>
  <c r="H60" i="22"/>
  <c r="H56" i="22"/>
  <c r="H52" i="22"/>
  <c r="H48" i="22"/>
  <c r="H44" i="22"/>
  <c r="H40" i="22"/>
  <c r="H36" i="22"/>
  <c r="H32" i="22"/>
  <c r="H28" i="22"/>
  <c r="H24" i="22"/>
  <c r="H20" i="22"/>
  <c r="H16" i="22"/>
  <c r="H12" i="22"/>
  <c r="H8" i="22"/>
  <c r="H4" i="22"/>
  <c r="H137" i="22"/>
  <c r="H133" i="22"/>
  <c r="H129" i="22"/>
  <c r="H125" i="22"/>
  <c r="H121" i="22"/>
  <c r="H117" i="22"/>
  <c r="H113" i="22"/>
  <c r="H109" i="22"/>
  <c r="H105" i="22"/>
  <c r="H101" i="22"/>
  <c r="H97" i="22"/>
  <c r="H93" i="22"/>
  <c r="H89" i="22"/>
  <c r="H85" i="22"/>
  <c r="H81" i="22"/>
  <c r="H77" i="22"/>
  <c r="H73" i="22"/>
  <c r="H69" i="22"/>
  <c r="H65" i="22"/>
  <c r="H61" i="22"/>
  <c r="H57" i="22"/>
  <c r="H53" i="22"/>
  <c r="H49" i="22"/>
  <c r="H45" i="22"/>
  <c r="H41" i="22"/>
  <c r="H37" i="22"/>
  <c r="H33" i="22"/>
  <c r="H29" i="22"/>
  <c r="H25" i="22"/>
  <c r="H21" i="22"/>
  <c r="H17" i="22"/>
  <c r="H13" i="22"/>
  <c r="H9" i="22"/>
  <c r="H5" i="22"/>
  <c r="H134" i="22"/>
  <c r="H130" i="22"/>
  <c r="H126" i="22"/>
  <c r="H122" i="22"/>
  <c r="H118" i="22"/>
  <c r="H114" i="22"/>
  <c r="H110" i="22"/>
  <c r="H106" i="22"/>
  <c r="H102" i="22"/>
  <c r="H98" i="22"/>
  <c r="H94" i="22"/>
  <c r="H90" i="22"/>
  <c r="H86" i="22"/>
  <c r="H82" i="22"/>
  <c r="H78" i="22"/>
  <c r="H74" i="22"/>
  <c r="H70" i="22"/>
  <c r="H66" i="22"/>
  <c r="H62" i="22"/>
  <c r="H58" i="22"/>
  <c r="H54" i="22"/>
  <c r="H50" i="22"/>
  <c r="H46" i="22"/>
  <c r="H42" i="22"/>
  <c r="H38" i="22"/>
  <c r="H34" i="22"/>
  <c r="H30" i="22"/>
  <c r="H26" i="22"/>
  <c r="H22" i="22"/>
  <c r="H18" i="22"/>
  <c r="H14" i="22"/>
  <c r="H10" i="22"/>
  <c r="H6" i="22"/>
  <c r="H131" i="22"/>
  <c r="H127" i="22"/>
  <c r="H123" i="22"/>
  <c r="H119" i="22"/>
  <c r="H115" i="22"/>
  <c r="H111" i="22"/>
  <c r="H107" i="22"/>
  <c r="H103" i="22"/>
  <c r="H99" i="22"/>
  <c r="H95" i="22"/>
  <c r="H91" i="22"/>
  <c r="H87" i="22"/>
  <c r="H83" i="22"/>
  <c r="H79" i="22"/>
  <c r="H75" i="22"/>
  <c r="H71" i="22"/>
  <c r="H67" i="22"/>
  <c r="H63" i="22"/>
  <c r="H59" i="22"/>
  <c r="H55" i="22"/>
  <c r="H51" i="22"/>
  <c r="H47" i="22"/>
  <c r="H43" i="22"/>
  <c r="H39" i="22"/>
  <c r="H35" i="22"/>
  <c r="H31" i="22"/>
  <c r="H27" i="22"/>
  <c r="H23" i="22"/>
  <c r="H19" i="22"/>
  <c r="H15" i="22"/>
  <c r="H11" i="22"/>
  <c r="H7" i="22"/>
  <c r="I288" i="22"/>
  <c r="I284" i="22"/>
  <c r="I280" i="22"/>
  <c r="I276" i="22"/>
  <c r="I272" i="22"/>
  <c r="I287" i="22"/>
  <c r="I283" i="22"/>
  <c r="I279" i="22"/>
  <c r="I275" i="22"/>
  <c r="I271" i="22"/>
  <c r="I286" i="22"/>
  <c r="I282" i="22"/>
  <c r="I278" i="22"/>
  <c r="I274" i="22"/>
  <c r="I270" i="22"/>
  <c r="I289" i="22"/>
  <c r="I285" i="22"/>
  <c r="I281" i="22"/>
  <c r="I277" i="22"/>
  <c r="I273" i="22"/>
  <c r="I269" i="22"/>
  <c r="I268" i="22"/>
  <c r="I264" i="22"/>
  <c r="I260" i="22"/>
  <c r="I256" i="22"/>
  <c r="I252" i="22"/>
  <c r="I248" i="22"/>
  <c r="I244" i="22"/>
  <c r="I240" i="22"/>
  <c r="I236" i="22"/>
  <c r="I232" i="22"/>
  <c r="I228" i="22"/>
  <c r="I224" i="22"/>
  <c r="I220" i="22"/>
  <c r="I267" i="22"/>
  <c r="I263" i="22"/>
  <c r="I259" i="22"/>
  <c r="I255" i="22"/>
  <c r="I251" i="22"/>
  <c r="I247" i="22"/>
  <c r="I243" i="22"/>
  <c r="I239" i="22"/>
  <c r="I235" i="22"/>
  <c r="I231" i="22"/>
  <c r="I227" i="22"/>
  <c r="I223" i="22"/>
  <c r="I219" i="22"/>
  <c r="I266" i="22"/>
  <c r="I262" i="22"/>
  <c r="I258" i="22"/>
  <c r="I254" i="22"/>
  <c r="I250" i="22"/>
  <c r="I246" i="22"/>
  <c r="I242" i="22"/>
  <c r="I238" i="22"/>
  <c r="I234" i="22"/>
  <c r="I230" i="22"/>
  <c r="I226" i="22"/>
  <c r="I222" i="22"/>
  <c r="I218" i="22"/>
  <c r="I265" i="22"/>
  <c r="I261" i="22"/>
  <c r="I257" i="22"/>
  <c r="I253" i="22"/>
  <c r="I249" i="22"/>
  <c r="I245" i="22"/>
  <c r="I241" i="22"/>
  <c r="I237" i="22"/>
  <c r="I233" i="22"/>
  <c r="I229" i="22"/>
  <c r="I225" i="22"/>
  <c r="I221" i="22"/>
  <c r="I217" i="22"/>
  <c r="I213" i="22"/>
  <c r="I209" i="22"/>
  <c r="I205" i="22"/>
  <c r="I201" i="22"/>
  <c r="I197" i="22"/>
  <c r="I193" i="22"/>
  <c r="I189" i="22"/>
  <c r="I185" i="22"/>
  <c r="I181" i="22"/>
  <c r="I177" i="22"/>
  <c r="I173" i="22"/>
  <c r="I169" i="22"/>
  <c r="I165" i="22"/>
  <c r="I216" i="22"/>
  <c r="I212" i="22"/>
  <c r="I208" i="22"/>
  <c r="I204" i="22"/>
  <c r="I200" i="22"/>
  <c r="I196" i="22"/>
  <c r="I192" i="22"/>
  <c r="I188" i="22"/>
  <c r="I184" i="22"/>
  <c r="I180" i="22"/>
  <c r="I176" i="22"/>
  <c r="I172" i="22"/>
  <c r="I168" i="22"/>
  <c r="I215" i="22"/>
  <c r="I211" i="22"/>
  <c r="I207" i="22"/>
  <c r="I203" i="22"/>
  <c r="I199" i="22"/>
  <c r="I195" i="22"/>
  <c r="I191" i="22"/>
  <c r="I187" i="22"/>
  <c r="I183" i="22"/>
  <c r="I179" i="22"/>
  <c r="I175" i="22"/>
  <c r="I171" i="22"/>
  <c r="I167" i="22"/>
  <c r="I214" i="22"/>
  <c r="I210" i="22"/>
  <c r="I206" i="22"/>
  <c r="I202" i="22"/>
  <c r="I198" i="22"/>
  <c r="I194" i="22"/>
  <c r="I190" i="22"/>
  <c r="I186" i="22"/>
  <c r="I182" i="22"/>
  <c r="I178" i="22"/>
  <c r="I174" i="22"/>
  <c r="I170" i="22"/>
  <c r="I166" i="22"/>
  <c r="I161" i="22"/>
  <c r="I157" i="22"/>
  <c r="I153" i="22"/>
  <c r="I149" i="22"/>
  <c r="I145" i="22"/>
  <c r="I141" i="22"/>
  <c r="I137" i="22"/>
  <c r="I133" i="22"/>
  <c r="I129" i="22"/>
  <c r="I125" i="22"/>
  <c r="I121" i="22"/>
  <c r="I117" i="22"/>
  <c r="I113" i="22"/>
  <c r="I164" i="22"/>
  <c r="I160" i="22"/>
  <c r="I156" i="22"/>
  <c r="I152" i="22"/>
  <c r="I148" i="22"/>
  <c r="I144" i="22"/>
  <c r="I140" i="22"/>
  <c r="I136" i="22"/>
  <c r="I132" i="22"/>
  <c r="I128" i="22"/>
  <c r="I124" i="22"/>
  <c r="I120" i="22"/>
  <c r="I116" i="22"/>
  <c r="I163" i="22"/>
  <c r="I159" i="22"/>
  <c r="I155" i="22"/>
  <c r="I151" i="22"/>
  <c r="I147" i="22"/>
  <c r="I143" i="22"/>
  <c r="I139" i="22"/>
  <c r="I135" i="22"/>
  <c r="I131" i="22"/>
  <c r="I127" i="22"/>
  <c r="I123" i="22"/>
  <c r="I119" i="22"/>
  <c r="I115" i="22"/>
  <c r="I162" i="22"/>
  <c r="I158" i="22"/>
  <c r="I154" i="22"/>
  <c r="I150" i="22"/>
  <c r="I146" i="22"/>
  <c r="I142" i="22"/>
  <c r="I138" i="22"/>
  <c r="I134" i="22"/>
  <c r="I130" i="22"/>
  <c r="I126" i="22"/>
  <c r="I122" i="22"/>
  <c r="I118" i="22"/>
  <c r="I114" i="22"/>
  <c r="I112" i="22"/>
  <c r="I108" i="22"/>
  <c r="I104" i="22"/>
  <c r="I100" i="22"/>
  <c r="I96" i="22"/>
  <c r="I92" i="22"/>
  <c r="I88" i="22"/>
  <c r="I84" i="22"/>
  <c r="I80" i="22"/>
  <c r="I76" i="22"/>
  <c r="I72" i="22"/>
  <c r="I68" i="22"/>
  <c r="I64" i="22"/>
  <c r="I111" i="22"/>
  <c r="I107" i="22"/>
  <c r="I103" i="22"/>
  <c r="I99" i="22"/>
  <c r="I95" i="22"/>
  <c r="I91" i="22"/>
  <c r="I87" i="22"/>
  <c r="I83" i="22"/>
  <c r="I79" i="22"/>
  <c r="I75" i="22"/>
  <c r="I71" i="22"/>
  <c r="I67" i="22"/>
  <c r="I63" i="22"/>
  <c r="I110" i="22"/>
  <c r="I106" i="22"/>
  <c r="I102" i="22"/>
  <c r="I98" i="22"/>
  <c r="I94" i="22"/>
  <c r="I90" i="22"/>
  <c r="I86" i="22"/>
  <c r="I82" i="22"/>
  <c r="I78" i="22"/>
  <c r="I74" i="22"/>
  <c r="I70" i="22"/>
  <c r="I66" i="22"/>
  <c r="I62" i="22"/>
  <c r="I109" i="22"/>
  <c r="I105" i="22"/>
  <c r="I101" i="22"/>
  <c r="I97" i="22"/>
  <c r="I93" i="22"/>
  <c r="I89" i="22"/>
  <c r="I85" i="22"/>
  <c r="I81" i="22"/>
  <c r="I77" i="22"/>
  <c r="I73" i="22"/>
  <c r="I69" i="22"/>
  <c r="I65" i="22"/>
  <c r="I61" i="22"/>
  <c r="I60" i="22"/>
  <c r="I56" i="22"/>
  <c r="I52" i="22"/>
  <c r="I48" i="22"/>
  <c r="I44" i="22"/>
  <c r="I40" i="22"/>
  <c r="I36" i="22"/>
  <c r="I32" i="22"/>
  <c r="I28" i="22"/>
  <c r="I24" i="22"/>
  <c r="I20" i="22"/>
  <c r="I16" i="22"/>
  <c r="I12" i="22"/>
  <c r="I8" i="22"/>
  <c r="I59" i="22"/>
  <c r="I55" i="22"/>
  <c r="I51" i="22"/>
  <c r="I47" i="22"/>
  <c r="I43" i="22"/>
  <c r="I39" i="22"/>
  <c r="I35" i="22"/>
  <c r="I31" i="22"/>
  <c r="I27" i="22"/>
  <c r="I23" i="22"/>
  <c r="I19" i="22"/>
  <c r="I15" i="22"/>
  <c r="I11" i="22"/>
  <c r="I58" i="22"/>
  <c r="I54" i="22"/>
  <c r="I50" i="22"/>
  <c r="I46" i="22"/>
  <c r="I42" i="22"/>
  <c r="I38" i="22"/>
  <c r="I34" i="22"/>
  <c r="I30" i="22"/>
  <c r="I26" i="22"/>
  <c r="I22" i="22"/>
  <c r="I18" i="22"/>
  <c r="I14" i="22"/>
  <c r="I10" i="22"/>
  <c r="I57" i="22"/>
  <c r="I53" i="22"/>
  <c r="I49" i="22"/>
  <c r="I45" i="22"/>
  <c r="I41" i="22"/>
  <c r="I37" i="22"/>
  <c r="I33" i="22"/>
  <c r="I29" i="22"/>
  <c r="I25" i="22"/>
  <c r="I21" i="22"/>
  <c r="I17" i="22"/>
  <c r="I13" i="22"/>
  <c r="I9" i="22"/>
  <c r="Y288" i="22"/>
  <c r="Y286" i="22"/>
  <c r="Y284" i="22"/>
  <c r="Y282" i="22"/>
  <c r="Y280" i="22"/>
  <c r="Y278" i="22"/>
  <c r="Y276" i="22"/>
  <c r="Y274" i="22"/>
  <c r="Y272" i="22"/>
  <c r="Y270" i="22"/>
  <c r="Y268" i="22"/>
  <c r="Y266" i="22"/>
  <c r="Y264" i="22"/>
  <c r="Y262" i="22"/>
  <c r="Y260" i="22"/>
  <c r="Y258" i="22"/>
  <c r="Y256" i="22"/>
  <c r="Y254" i="22"/>
  <c r="Y252" i="22"/>
  <c r="Y250" i="22"/>
  <c r="Y248" i="22"/>
  <c r="Y246" i="22"/>
  <c r="Y244" i="22"/>
  <c r="Y242" i="22"/>
  <c r="Y240" i="22"/>
  <c r="Y238" i="22"/>
  <c r="Y236" i="22"/>
  <c r="Y234" i="22"/>
  <c r="Y232" i="22"/>
  <c r="Y230" i="22"/>
  <c r="Y228" i="22"/>
  <c r="Y226" i="22"/>
  <c r="Y224" i="22"/>
  <c r="Y222" i="22"/>
  <c r="Y220" i="22"/>
  <c r="Y218" i="22"/>
  <c r="Y216" i="22"/>
  <c r="Y214" i="22"/>
  <c r="Y212" i="22"/>
  <c r="Y210" i="22"/>
  <c r="Y208" i="22"/>
  <c r="Y206" i="22"/>
  <c r="Y204" i="22"/>
  <c r="Y202" i="22"/>
  <c r="Y200" i="22"/>
  <c r="Y198" i="22"/>
  <c r="Y196" i="22"/>
  <c r="Y194" i="22"/>
  <c r="Y192" i="22"/>
  <c r="Y190" i="22"/>
  <c r="Y188" i="22"/>
  <c r="Y186" i="22"/>
  <c r="Y184" i="22"/>
  <c r="Y182" i="22"/>
  <c r="Y180" i="22"/>
  <c r="Y178" i="22"/>
  <c r="Y176" i="22"/>
  <c r="Y174" i="22"/>
  <c r="Y172" i="22"/>
  <c r="Y170" i="22"/>
  <c r="Y168" i="22"/>
  <c r="Y166" i="22"/>
  <c r="Y164" i="22"/>
  <c r="Y162" i="22"/>
  <c r="Y160" i="22"/>
  <c r="Y289" i="22"/>
  <c r="Y287" i="22"/>
  <c r="Y285" i="22"/>
  <c r="Y283" i="22"/>
  <c r="Y281" i="22"/>
  <c r="Y279" i="22"/>
  <c r="Y277" i="22"/>
  <c r="Y275" i="22"/>
  <c r="Y273" i="22"/>
  <c r="Y271" i="22"/>
  <c r="Y269" i="22"/>
  <c r="Y267" i="22"/>
  <c r="Y265" i="22"/>
  <c r="Y263" i="22"/>
  <c r="Y261" i="22"/>
  <c r="Y259" i="22"/>
  <c r="Y257" i="22"/>
  <c r="Y255" i="22"/>
  <c r="Y253" i="22"/>
  <c r="Y251" i="22"/>
  <c r="Y249" i="22"/>
  <c r="Y247" i="22"/>
  <c r="Y245" i="22"/>
  <c r="Y243" i="22"/>
  <c r="Y241" i="22"/>
  <c r="Y239" i="22"/>
  <c r="Y237" i="22"/>
  <c r="Y235" i="22"/>
  <c r="Y233" i="22"/>
  <c r="Y231" i="22"/>
  <c r="Y229" i="22"/>
  <c r="Y227" i="22"/>
  <c r="Y225" i="22"/>
  <c r="Y223" i="22"/>
  <c r="Y221" i="22"/>
  <c r="Y219" i="22"/>
  <c r="Y217" i="22"/>
  <c r="Y215" i="22"/>
  <c r="Y213" i="22"/>
  <c r="Y211" i="22"/>
  <c r="Y209" i="22"/>
  <c r="Y207" i="22"/>
  <c r="Y205" i="22"/>
  <c r="Y203" i="22"/>
  <c r="Y201" i="22"/>
  <c r="Y199" i="22"/>
  <c r="Y197" i="22"/>
  <c r="Y195" i="22"/>
  <c r="Y193" i="22"/>
  <c r="Y191" i="22"/>
  <c r="Y189" i="22"/>
  <c r="Y187" i="22"/>
  <c r="Y185" i="22"/>
  <c r="Y183" i="22"/>
  <c r="Y181" i="22"/>
  <c r="Y179" i="22"/>
  <c r="Y177" i="22"/>
  <c r="Y175" i="22"/>
  <c r="Y173" i="22"/>
  <c r="Y171" i="22"/>
  <c r="Y169" i="22"/>
  <c r="Y165" i="22"/>
  <c r="Y161" i="22"/>
  <c r="Y158" i="22"/>
  <c r="Y156" i="22"/>
  <c r="Y154" i="22"/>
  <c r="Y152" i="22"/>
  <c r="Y150" i="22"/>
  <c r="Y148" i="22"/>
  <c r="Y146" i="22"/>
  <c r="Y144" i="22"/>
  <c r="Y142" i="22"/>
  <c r="Y140" i="22"/>
  <c r="Y138" i="22"/>
  <c r="Y136" i="22"/>
  <c r="Y134" i="22"/>
  <c r="Y132" i="22"/>
  <c r="Y130" i="22"/>
  <c r="Y128" i="22"/>
  <c r="Y126" i="22"/>
  <c r="Y124" i="22"/>
  <c r="Y122" i="22"/>
  <c r="Y120" i="22"/>
  <c r="Y118" i="22"/>
  <c r="Y116" i="22"/>
  <c r="Y114" i="22"/>
  <c r="Y112" i="22"/>
  <c r="Y110" i="22"/>
  <c r="Y108" i="22"/>
  <c r="Y106" i="22"/>
  <c r="Y104" i="22"/>
  <c r="Y102" i="22"/>
  <c r="Y100" i="22"/>
  <c r="Y98" i="22"/>
  <c r="Y96" i="22"/>
  <c r="Y94" i="22"/>
  <c r="Y92" i="22"/>
  <c r="Y90" i="22"/>
  <c r="Y88" i="22"/>
  <c r="Y86" i="22"/>
  <c r="Y84" i="22"/>
  <c r="Y82" i="22"/>
  <c r="Y80" i="22"/>
  <c r="Y78" i="22"/>
  <c r="Y76" i="22"/>
  <c r="Y74" i="22"/>
  <c r="Y72" i="22"/>
  <c r="Y70" i="22"/>
  <c r="Y68" i="22"/>
  <c r="Y66" i="22"/>
  <c r="Y64" i="22"/>
  <c r="Y62" i="22"/>
  <c r="Y60" i="22"/>
  <c r="Y58" i="22"/>
  <c r="Y56" i="22"/>
  <c r="Y54" i="22"/>
  <c r="Y52" i="22"/>
  <c r="Y50" i="22"/>
  <c r="Y48" i="22"/>
  <c r="Y46" i="22"/>
  <c r="Y44" i="22"/>
  <c r="Y42" i="22"/>
  <c r="Y40" i="22"/>
  <c r="Y38" i="22"/>
  <c r="Y36" i="22"/>
  <c r="Y34" i="22"/>
  <c r="Y32" i="22"/>
  <c r="Y30" i="22"/>
  <c r="Y28" i="22"/>
  <c r="Y26" i="22"/>
  <c r="Y24" i="22"/>
  <c r="Y22" i="22"/>
  <c r="Y20" i="22"/>
  <c r="Y18" i="22"/>
  <c r="Y16" i="22"/>
  <c r="Y14" i="22"/>
  <c r="Y12" i="22"/>
  <c r="Y10" i="22"/>
  <c r="Y8" i="22"/>
  <c r="Y6" i="22"/>
  <c r="Y4" i="22"/>
  <c r="Y167" i="22"/>
  <c r="Y163" i="22"/>
  <c r="Y159" i="22"/>
  <c r="Y157" i="22"/>
  <c r="Y155" i="22"/>
  <c r="Y153" i="22"/>
  <c r="Y151" i="22"/>
  <c r="Y149" i="22"/>
  <c r="Y147" i="22"/>
  <c r="Y145" i="22"/>
  <c r="Y143" i="22"/>
  <c r="Y141" i="22"/>
  <c r="Y139" i="22"/>
  <c r="Y137" i="22"/>
  <c r="Y135" i="22"/>
  <c r="Y133" i="22"/>
  <c r="Y131" i="22"/>
  <c r="Y129" i="22"/>
  <c r="Y127" i="22"/>
  <c r="Y125" i="22"/>
  <c r="Y123" i="22"/>
  <c r="Y121" i="22"/>
  <c r="Y119" i="22"/>
  <c r="Y117" i="22"/>
  <c r="Y115" i="22"/>
  <c r="Y113" i="22"/>
  <c r="Y111" i="22"/>
  <c r="Y109" i="22"/>
  <c r="Y107" i="22"/>
  <c r="Y105" i="22"/>
  <c r="Y103" i="22"/>
  <c r="Y101" i="22"/>
  <c r="Y99" i="22"/>
  <c r="Y97" i="22"/>
  <c r="Y95" i="22"/>
  <c r="Y93" i="22"/>
  <c r="Y91" i="22"/>
  <c r="Y89" i="22"/>
  <c r="Y87" i="22"/>
  <c r="Y85" i="22"/>
  <c r="Y83" i="22"/>
  <c r="Y81" i="22"/>
  <c r="Y79" i="22"/>
  <c r="Y77" i="22"/>
  <c r="Y75" i="22"/>
  <c r="Y73" i="22"/>
  <c r="Y71" i="22"/>
  <c r="Y69" i="22"/>
  <c r="Y67" i="22"/>
  <c r="Y65" i="22"/>
  <c r="Y63" i="22"/>
  <c r="Y61" i="22"/>
  <c r="Y59" i="22"/>
  <c r="Y57" i="22"/>
  <c r="Y55" i="22"/>
  <c r="Y53" i="22"/>
  <c r="Y51" i="22"/>
  <c r="Y49" i="22"/>
  <c r="Y47" i="22"/>
  <c r="Y45" i="22"/>
  <c r="Y43" i="22"/>
  <c r="Y41" i="22"/>
  <c r="Y39" i="22"/>
  <c r="Y37" i="22"/>
  <c r="Y35" i="22"/>
  <c r="Y33" i="22"/>
  <c r="Y31" i="22"/>
  <c r="Y29" i="22"/>
  <c r="Y27" i="22"/>
  <c r="Y25" i="22"/>
  <c r="Y23" i="22"/>
  <c r="Y21" i="22"/>
  <c r="Y19" i="22"/>
  <c r="Y17" i="22"/>
  <c r="Y15" i="22"/>
  <c r="Y13" i="22"/>
  <c r="Y11" i="22"/>
  <c r="Y9" i="22"/>
  <c r="Y7" i="22"/>
  <c r="Y5" i="22"/>
  <c r="AG289" i="22"/>
  <c r="AG287" i="22"/>
  <c r="AG285" i="22"/>
  <c r="AG283" i="22"/>
  <c r="AG281" i="22"/>
  <c r="AG279" i="22"/>
  <c r="AG277" i="22"/>
  <c r="AG275" i="22"/>
  <c r="AG273" i="22"/>
  <c r="AG271" i="22"/>
  <c r="AG269" i="22"/>
  <c r="AG267" i="22"/>
  <c r="AG265" i="22"/>
  <c r="AG263" i="22"/>
  <c r="AG261" i="22"/>
  <c r="AG259" i="22"/>
  <c r="AG257" i="22"/>
  <c r="AG255" i="22"/>
  <c r="AG253" i="22"/>
  <c r="AG251" i="22"/>
  <c r="AG249" i="22"/>
  <c r="AG247" i="22"/>
  <c r="AG245" i="22"/>
  <c r="AG243" i="22"/>
  <c r="AG241" i="22"/>
  <c r="AG239" i="22"/>
  <c r="AG237" i="22"/>
  <c r="AG235" i="22"/>
  <c r="AG233" i="22"/>
  <c r="AG231" i="22"/>
  <c r="AG229" i="22"/>
  <c r="AG227" i="22"/>
  <c r="AG225" i="22"/>
  <c r="AG223" i="22"/>
  <c r="AG221" i="22"/>
  <c r="AG219" i="22"/>
  <c r="AG217" i="22"/>
  <c r="AG215" i="22"/>
  <c r="AG213" i="22"/>
  <c r="AG211" i="22"/>
  <c r="AG209" i="22"/>
  <c r="AG207" i="22"/>
  <c r="AG205" i="22"/>
  <c r="AG203" i="22"/>
  <c r="AG201" i="22"/>
  <c r="AG199" i="22"/>
  <c r="AG197" i="22"/>
  <c r="AG195" i="22"/>
  <c r="AG193" i="22"/>
  <c r="AG191" i="22"/>
  <c r="AG189" i="22"/>
  <c r="AG187" i="22"/>
  <c r="AG185" i="22"/>
  <c r="AG288" i="22"/>
  <c r="AG286" i="22"/>
  <c r="AG284" i="22"/>
  <c r="AG282" i="22"/>
  <c r="AG280" i="22"/>
  <c r="AG278" i="22"/>
  <c r="AG276" i="22"/>
  <c r="AG274" i="22"/>
  <c r="AG272" i="22"/>
  <c r="AG270" i="22"/>
  <c r="AG268" i="22"/>
  <c r="AG266" i="22"/>
  <c r="AG264" i="22"/>
  <c r="AG262" i="22"/>
  <c r="AG260" i="22"/>
  <c r="AG258" i="22"/>
  <c r="AG256" i="22"/>
  <c r="AG254" i="22"/>
  <c r="AG252" i="22"/>
  <c r="AG250" i="22"/>
  <c r="AG248" i="22"/>
  <c r="AG246" i="22"/>
  <c r="AG244" i="22"/>
  <c r="AG242" i="22"/>
  <c r="AG240" i="22"/>
  <c r="AG238" i="22"/>
  <c r="AG236" i="22"/>
  <c r="AG234" i="22"/>
  <c r="AG232" i="22"/>
  <c r="AG230" i="22"/>
  <c r="AG228" i="22"/>
  <c r="AG226" i="22"/>
  <c r="AG224" i="22"/>
  <c r="AG222" i="22"/>
  <c r="AG220" i="22"/>
  <c r="AG218" i="22"/>
  <c r="AG216" i="22"/>
  <c r="AG214" i="22"/>
  <c r="AG212" i="22"/>
  <c r="AG210" i="22"/>
  <c r="AG208" i="22"/>
  <c r="AG206" i="22"/>
  <c r="AG204" i="22"/>
  <c r="AG202" i="22"/>
  <c r="AG200" i="22"/>
  <c r="AG198" i="22"/>
  <c r="AG196" i="22"/>
  <c r="AG194" i="22"/>
  <c r="AG192" i="22"/>
  <c r="AG190" i="22"/>
  <c r="AG188" i="22"/>
  <c r="AG186" i="22"/>
  <c r="AG184" i="22"/>
  <c r="AG182" i="22"/>
  <c r="AG180" i="22"/>
  <c r="AG178" i="22"/>
  <c r="AG176" i="22"/>
  <c r="AG174" i="22"/>
  <c r="AG172" i="22"/>
  <c r="AG181" i="22"/>
  <c r="AG175" i="22"/>
  <c r="AG170" i="22"/>
  <c r="AG168" i="22"/>
  <c r="AG166" i="22"/>
  <c r="AG164" i="22"/>
  <c r="AG162" i="22"/>
  <c r="AG160" i="22"/>
  <c r="AG158" i="22"/>
  <c r="AG156" i="22"/>
  <c r="AG154" i="22"/>
  <c r="AG152" i="22"/>
  <c r="AG150" i="22"/>
  <c r="AG148" i="22"/>
  <c r="AG146" i="22"/>
  <c r="AG144" i="22"/>
  <c r="AG142" i="22"/>
  <c r="AG140" i="22"/>
  <c r="AG138" i="22"/>
  <c r="AG136" i="22"/>
  <c r="AG134" i="22"/>
  <c r="AG132" i="22"/>
  <c r="AG130" i="22"/>
  <c r="AG128" i="22"/>
  <c r="AG126" i="22"/>
  <c r="AG124" i="22"/>
  <c r="AG122" i="22"/>
  <c r="AG120" i="22"/>
  <c r="AG118" i="22"/>
  <c r="AG116" i="22"/>
  <c r="AG114" i="22"/>
  <c r="AG112" i="22"/>
  <c r="AG110" i="22"/>
  <c r="AG108" i="22"/>
  <c r="AG106" i="22"/>
  <c r="AG104" i="22"/>
  <c r="AG102" i="22"/>
  <c r="AG100" i="22"/>
  <c r="AG98" i="22"/>
  <c r="AG96" i="22"/>
  <c r="AG94" i="22"/>
  <c r="AG92" i="22"/>
  <c r="AG90" i="22"/>
  <c r="AG88" i="22"/>
  <c r="AG86" i="22"/>
  <c r="AG84" i="22"/>
  <c r="AG82" i="22"/>
  <c r="AG80" i="22"/>
  <c r="AG78" i="22"/>
  <c r="AG76" i="22"/>
  <c r="AG74" i="22"/>
  <c r="AG72" i="22"/>
  <c r="AG70" i="22"/>
  <c r="AG68" i="22"/>
  <c r="AG66" i="22"/>
  <c r="AG64" i="22"/>
  <c r="AG62" i="22"/>
  <c r="AG60" i="22"/>
  <c r="AG58" i="22"/>
  <c r="AG56" i="22"/>
  <c r="AG54" i="22"/>
  <c r="AG52" i="22"/>
  <c r="AG50" i="22"/>
  <c r="AG48" i="22"/>
  <c r="AG46" i="22"/>
  <c r="AG44" i="22"/>
  <c r="AG42" i="22"/>
  <c r="AG40" i="22"/>
  <c r="AG177" i="22"/>
  <c r="AG183" i="22"/>
  <c r="AG179" i="22"/>
  <c r="AG171" i="22"/>
  <c r="AG169" i="22"/>
  <c r="AG167" i="22"/>
  <c r="AG165" i="22"/>
  <c r="AG163" i="22"/>
  <c r="AG161" i="22"/>
  <c r="AG159" i="22"/>
  <c r="AG157" i="22"/>
  <c r="AG155" i="22"/>
  <c r="AG153" i="22"/>
  <c r="AG151" i="22"/>
  <c r="AG149" i="22"/>
  <c r="AG147" i="22"/>
  <c r="AG145" i="22"/>
  <c r="AG143" i="22"/>
  <c r="AG141" i="22"/>
  <c r="AG139" i="22"/>
  <c r="AG137" i="22"/>
  <c r="AG135" i="22"/>
  <c r="AG133" i="22"/>
  <c r="AG131" i="22"/>
  <c r="AG129" i="22"/>
  <c r="AG127" i="22"/>
  <c r="AG125" i="22"/>
  <c r="AG123" i="22"/>
  <c r="AG121" i="22"/>
  <c r="AG119" i="22"/>
  <c r="AG117" i="22"/>
  <c r="AG115" i="22"/>
  <c r="AG113" i="22"/>
  <c r="AG111" i="22"/>
  <c r="AG109" i="22"/>
  <c r="AG107" i="22"/>
  <c r="AG105" i="22"/>
  <c r="AG103" i="22"/>
  <c r="AG101" i="22"/>
  <c r="AG99" i="22"/>
  <c r="AG97" i="22"/>
  <c r="AG95" i="22"/>
  <c r="AG93" i="22"/>
  <c r="AG91" i="22"/>
  <c r="AG89" i="22"/>
  <c r="AG87" i="22"/>
  <c r="AG85" i="22"/>
  <c r="AG83" i="22"/>
  <c r="AG81" i="22"/>
  <c r="AG79" i="22"/>
  <c r="AG77" i="22"/>
  <c r="AG75" i="22"/>
  <c r="AG73" i="22"/>
  <c r="AG71" i="22"/>
  <c r="AG69" i="22"/>
  <c r="AG67" i="22"/>
  <c r="AG65" i="22"/>
  <c r="AG63" i="22"/>
  <c r="AG61" i="22"/>
  <c r="AG59" i="22"/>
  <c r="AG57" i="22"/>
  <c r="AG55" i="22"/>
  <c r="AG53" i="22"/>
  <c r="AG51" i="22"/>
  <c r="AG49" i="22"/>
  <c r="AG47" i="22"/>
  <c r="AG45" i="22"/>
  <c r="AG43" i="22"/>
  <c r="AG41" i="22"/>
  <c r="AG39" i="22"/>
  <c r="AG37" i="22"/>
  <c r="AG35" i="22"/>
  <c r="AG173" i="22"/>
  <c r="AG34" i="22"/>
  <c r="AG31" i="22"/>
  <c r="AG33" i="22"/>
  <c r="AG26" i="22"/>
  <c r="AG24" i="22"/>
  <c r="AG22" i="22"/>
  <c r="AG20" i="22"/>
  <c r="AG18" i="22"/>
  <c r="AG16" i="22"/>
  <c r="AG14" i="22"/>
  <c r="AG12" i="22"/>
  <c r="AG10" i="22"/>
  <c r="AG8" i="22"/>
  <c r="AG6" i="22"/>
  <c r="AG4" i="22"/>
  <c r="AG36" i="22"/>
  <c r="AG28" i="22"/>
  <c r="AG30" i="22"/>
  <c r="AG32" i="22"/>
  <c r="AG27" i="22"/>
  <c r="AG25" i="22"/>
  <c r="AG23" i="22"/>
  <c r="AG21" i="22"/>
  <c r="AG19" i="22"/>
  <c r="AG17" i="22"/>
  <c r="AG15" i="22"/>
  <c r="AG13" i="22"/>
  <c r="AG11" i="22"/>
  <c r="AG9" i="22"/>
  <c r="AG7" i="22"/>
  <c r="AG5" i="22"/>
  <c r="AG38" i="22"/>
  <c r="AG29" i="22"/>
  <c r="AO286" i="22"/>
  <c r="AO282" i="22"/>
  <c r="AO278" i="22"/>
  <c r="AO274" i="22"/>
  <c r="AO270" i="22"/>
  <c r="AO289" i="22"/>
  <c r="AO285" i="22"/>
  <c r="AO281" i="22"/>
  <c r="AO277" i="22"/>
  <c r="AO273" i="22"/>
  <c r="AO269" i="22"/>
  <c r="AO288" i="22"/>
  <c r="AO284" i="22"/>
  <c r="AO280" i="22"/>
  <c r="AO276" i="22"/>
  <c r="AO272" i="22"/>
  <c r="AO287" i="22"/>
  <c r="AO283" i="22"/>
  <c r="AO279" i="22"/>
  <c r="AO275" i="22"/>
  <c r="AO271" i="22"/>
  <c r="AO266" i="22"/>
  <c r="AO262" i="22"/>
  <c r="AO258" i="22"/>
  <c r="AO254" i="22"/>
  <c r="AO250" i="22"/>
  <c r="AO246" i="22"/>
  <c r="AO242" i="22"/>
  <c r="AO238" i="22"/>
  <c r="AO234" i="22"/>
  <c r="AO230" i="22"/>
  <c r="AO226" i="22"/>
  <c r="AO222" i="22"/>
  <c r="AO218" i="22"/>
  <c r="AO268" i="22"/>
  <c r="AO265" i="22"/>
  <c r="AO261" i="22"/>
  <c r="AO257" i="22"/>
  <c r="AO253" i="22"/>
  <c r="AO249" i="22"/>
  <c r="AO245" i="22"/>
  <c r="AO241" i="22"/>
  <c r="AO237" i="22"/>
  <c r="AO233" i="22"/>
  <c r="AO229" i="22"/>
  <c r="AO225" i="22"/>
  <c r="AO221" i="22"/>
  <c r="AO217" i="22"/>
  <c r="AO264" i="22"/>
  <c r="AO260" i="22"/>
  <c r="AO256" i="22"/>
  <c r="AO252" i="22"/>
  <c r="AO248" i="22"/>
  <c r="AO244" i="22"/>
  <c r="AO240" i="22"/>
  <c r="AO236" i="22"/>
  <c r="AO232" i="22"/>
  <c r="AO228" i="22"/>
  <c r="AO224" i="22"/>
  <c r="AO220" i="22"/>
  <c r="AO216" i="22"/>
  <c r="AO267" i="22"/>
  <c r="AO263" i="22"/>
  <c r="AO259" i="22"/>
  <c r="AO255" i="22"/>
  <c r="AO251" i="22"/>
  <c r="AO247" i="22"/>
  <c r="AO243" i="22"/>
  <c r="AO239" i="22"/>
  <c r="AO235" i="22"/>
  <c r="AO231" i="22"/>
  <c r="AO227" i="22"/>
  <c r="AO223" i="22"/>
  <c r="AO219" i="22"/>
  <c r="AO215" i="22"/>
  <c r="AO211" i="22"/>
  <c r="AO207" i="22"/>
  <c r="AO203" i="22"/>
  <c r="AO199" i="22"/>
  <c r="AO195" i="22"/>
  <c r="AO191" i="22"/>
  <c r="AO187" i="22"/>
  <c r="AO183" i="22"/>
  <c r="AO179" i="22"/>
  <c r="AO175" i="22"/>
  <c r="AO171" i="22"/>
  <c r="AO167" i="22"/>
  <c r="AO214" i="22"/>
  <c r="AO210" i="22"/>
  <c r="AO206" i="22"/>
  <c r="AO202" i="22"/>
  <c r="AO198" i="22"/>
  <c r="AO194" i="22"/>
  <c r="AO190" i="22"/>
  <c r="AO186" i="22"/>
  <c r="AO182" i="22"/>
  <c r="AO178" i="22"/>
  <c r="AO174" i="22"/>
  <c r="AO170" i="22"/>
  <c r="AO166" i="22"/>
  <c r="AO213" i="22"/>
  <c r="AO209" i="22"/>
  <c r="AO205" i="22"/>
  <c r="AO201" i="22"/>
  <c r="AO197" i="22"/>
  <c r="AO193" i="22"/>
  <c r="AO189" i="22"/>
  <c r="AO185" i="22"/>
  <c r="AO181" i="22"/>
  <c r="AO177" i="22"/>
  <c r="AO173" i="22"/>
  <c r="AO169" i="22"/>
  <c r="AO165" i="22"/>
  <c r="AO212" i="22"/>
  <c r="AO208" i="22"/>
  <c r="AO204" i="22"/>
  <c r="AO200" i="22"/>
  <c r="AO196" i="22"/>
  <c r="AO192" i="22"/>
  <c r="AO188" i="22"/>
  <c r="AO184" i="22"/>
  <c r="AO180" i="22"/>
  <c r="AO176" i="22"/>
  <c r="AO172" i="22"/>
  <c r="AO168" i="22"/>
  <c r="AO164" i="22"/>
  <c r="AO163" i="22"/>
  <c r="AO159" i="22"/>
  <c r="AO155" i="22"/>
  <c r="AO151" i="22"/>
  <c r="AO147" i="22"/>
  <c r="AO143" i="22"/>
  <c r="AO139" i="22"/>
  <c r="AO135" i="22"/>
  <c r="AO131" i="22"/>
  <c r="AO127" i="22"/>
  <c r="AO123" i="22"/>
  <c r="AO119" i="22"/>
  <c r="AO115" i="22"/>
  <c r="AO162" i="22"/>
  <c r="AO158" i="22"/>
  <c r="AO154" i="22"/>
  <c r="AO150" i="22"/>
  <c r="AO146" i="22"/>
  <c r="AO142" i="22"/>
  <c r="AO138" i="22"/>
  <c r="AO134" i="22"/>
  <c r="AO130" i="22"/>
  <c r="AO126" i="22"/>
  <c r="AO122" i="22"/>
  <c r="AO118" i="22"/>
  <c r="AO114" i="22"/>
  <c r="AO161" i="22"/>
  <c r="AO157" i="22"/>
  <c r="AO153" i="22"/>
  <c r="AO149" i="22"/>
  <c r="AO145" i="22"/>
  <c r="AO141" i="22"/>
  <c r="AO137" i="22"/>
  <c r="AO133" i="22"/>
  <c r="AO129" i="22"/>
  <c r="AO125" i="22"/>
  <c r="AO121" i="22"/>
  <c r="AO117" i="22"/>
  <c r="AO113" i="22"/>
  <c r="AO160" i="22"/>
  <c r="AO156" i="22"/>
  <c r="AO152" i="22"/>
  <c r="AO148" i="22"/>
  <c r="AO144" i="22"/>
  <c r="AO140" i="22"/>
  <c r="AO136" i="22"/>
  <c r="AO132" i="22"/>
  <c r="AO128" i="22"/>
  <c r="AO124" i="22"/>
  <c r="AO120" i="22"/>
  <c r="AO116" i="22"/>
  <c r="AO112" i="22"/>
  <c r="AO110" i="22"/>
  <c r="AO106" i="22"/>
  <c r="AO102" i="22"/>
  <c r="AO98" i="22"/>
  <c r="AO94" i="22"/>
  <c r="AO90" i="22"/>
  <c r="AO86" i="22"/>
  <c r="AO82" i="22"/>
  <c r="AO78" i="22"/>
  <c r="AO74" i="22"/>
  <c r="AO70" i="22"/>
  <c r="AO66" i="22"/>
  <c r="AO62" i="22"/>
  <c r="AO109" i="22"/>
  <c r="AO105" i="22"/>
  <c r="AO101" i="22"/>
  <c r="AO97" i="22"/>
  <c r="AO93" i="22"/>
  <c r="AO89" i="22"/>
  <c r="AO85" i="22"/>
  <c r="AO81" i="22"/>
  <c r="AO77" i="22"/>
  <c r="AO73" i="22"/>
  <c r="AO69" i="22"/>
  <c r="AO65" i="22"/>
  <c r="AO61" i="22"/>
  <c r="AO108" i="22"/>
  <c r="AO104" i="22"/>
  <c r="AO100" i="22"/>
  <c r="AO96" i="22"/>
  <c r="AO92" i="22"/>
  <c r="AO88" i="22"/>
  <c r="AO84" i="22"/>
  <c r="AO80" i="22"/>
  <c r="AO76" i="22"/>
  <c r="AO72" i="22"/>
  <c r="AO68" i="22"/>
  <c r="AO64" i="22"/>
  <c r="AO60" i="22"/>
  <c r="AO111" i="22"/>
  <c r="AO107" i="22"/>
  <c r="AO103" i="22"/>
  <c r="AO99" i="22"/>
  <c r="AO95" i="22"/>
  <c r="AO91" i="22"/>
  <c r="AO87" i="22"/>
  <c r="AO83" i="22"/>
  <c r="AO79" i="22"/>
  <c r="AO75" i="22"/>
  <c r="AO71" i="22"/>
  <c r="AO67" i="22"/>
  <c r="AO63" i="22"/>
  <c r="AO58" i="22"/>
  <c r="AO54" i="22"/>
  <c r="AO50" i="22"/>
  <c r="AO46" i="22"/>
  <c r="AO42" i="22"/>
  <c r="AO38" i="22"/>
  <c r="AO34" i="22"/>
  <c r="AO30" i="22"/>
  <c r="AO26" i="22"/>
  <c r="AO22" i="22"/>
  <c r="AO18" i="22"/>
  <c r="AO14" i="22"/>
  <c r="AO10" i="22"/>
  <c r="AO57" i="22"/>
  <c r="AO53" i="22"/>
  <c r="AO49" i="22"/>
  <c r="AO45" i="22"/>
  <c r="AO41" i="22"/>
  <c r="AO37" i="22"/>
  <c r="AO33" i="22"/>
  <c r="AO29" i="22"/>
  <c r="AO25" i="22"/>
  <c r="AO21" i="22"/>
  <c r="AO17" i="22"/>
  <c r="AO13" i="22"/>
  <c r="AO9" i="22"/>
  <c r="AO56" i="22"/>
  <c r="AO52" i="22"/>
  <c r="AO48" i="22"/>
  <c r="AO44" i="22"/>
  <c r="AO40" i="22"/>
  <c r="AO36" i="22"/>
  <c r="AO32" i="22"/>
  <c r="AO28" i="22"/>
  <c r="AO24" i="22"/>
  <c r="AO20" i="22"/>
  <c r="AO16" i="22"/>
  <c r="AO12" i="22"/>
  <c r="AO59" i="22"/>
  <c r="AO55" i="22"/>
  <c r="AO51" i="22"/>
  <c r="AO47" i="22"/>
  <c r="AO43" i="22"/>
  <c r="AO39" i="22"/>
  <c r="AO35" i="22"/>
  <c r="AO31" i="22"/>
  <c r="AO27" i="22"/>
  <c r="AO23" i="22"/>
  <c r="AO19" i="22"/>
  <c r="AO15" i="22"/>
  <c r="AO11" i="22"/>
  <c r="T4" i="22"/>
  <c r="AJ4" i="22"/>
  <c r="AR4" i="22"/>
  <c r="P6" i="22"/>
  <c r="AB6" i="22"/>
  <c r="AN6" i="22"/>
  <c r="AA7" i="22"/>
  <c r="AO7" i="22"/>
  <c r="S8" i="22"/>
  <c r="AA9" i="22"/>
  <c r="X289" i="22"/>
  <c r="X287" i="22"/>
  <c r="X285" i="22"/>
  <c r="X283" i="22"/>
  <c r="X281" i="22"/>
  <c r="X279" i="22"/>
  <c r="X277" i="22"/>
  <c r="X275" i="22"/>
  <c r="X273" i="22"/>
  <c r="X271" i="22"/>
  <c r="X269" i="22"/>
  <c r="X267" i="22"/>
  <c r="X265" i="22"/>
  <c r="X263" i="22"/>
  <c r="X261" i="22"/>
  <c r="X259" i="22"/>
  <c r="X257" i="22"/>
  <c r="X255" i="22"/>
  <c r="X253" i="22"/>
  <c r="X251" i="22"/>
  <c r="X249" i="22"/>
  <c r="X247" i="22"/>
  <c r="X245" i="22"/>
  <c r="X243" i="22"/>
  <c r="X241" i="22"/>
  <c r="X239" i="22"/>
  <c r="X237" i="22"/>
  <c r="X235" i="22"/>
  <c r="X233" i="22"/>
  <c r="X231" i="22"/>
  <c r="X229" i="22"/>
  <c r="X227" i="22"/>
  <c r="X225" i="22"/>
  <c r="X223" i="22"/>
  <c r="X221" i="22"/>
  <c r="X219" i="22"/>
  <c r="X217" i="22"/>
  <c r="X215" i="22"/>
  <c r="X213" i="22"/>
  <c r="X211" i="22"/>
  <c r="X209" i="22"/>
  <c r="X207" i="22"/>
  <c r="X205" i="22"/>
  <c r="X203" i="22"/>
  <c r="X201" i="22"/>
  <c r="X199" i="22"/>
  <c r="X197" i="22"/>
  <c r="X195" i="22"/>
  <c r="X193" i="22"/>
  <c r="X191" i="22"/>
  <c r="X189" i="22"/>
  <c r="X187" i="22"/>
  <c r="X185" i="22"/>
  <c r="X183" i="22"/>
  <c r="X181" i="22"/>
  <c r="X179" i="22"/>
  <c r="X177" i="22"/>
  <c r="X175" i="22"/>
  <c r="X173" i="22"/>
  <c r="X288" i="22"/>
  <c r="X286" i="22"/>
  <c r="X284" i="22"/>
  <c r="X282" i="22"/>
  <c r="X280" i="22"/>
  <c r="X278" i="22"/>
  <c r="X276" i="22"/>
  <c r="X274" i="22"/>
  <c r="X272" i="22"/>
  <c r="X270" i="22"/>
  <c r="X268" i="22"/>
  <c r="X266" i="22"/>
  <c r="X264" i="22"/>
  <c r="X262" i="22"/>
  <c r="X260" i="22"/>
  <c r="X258" i="22"/>
  <c r="X256" i="22"/>
  <c r="X254" i="22"/>
  <c r="X252" i="22"/>
  <c r="X250" i="22"/>
  <c r="X248" i="22"/>
  <c r="X246" i="22"/>
  <c r="X244" i="22"/>
  <c r="X242" i="22"/>
  <c r="X240" i="22"/>
  <c r="X238" i="22"/>
  <c r="X236" i="22"/>
  <c r="X234" i="22"/>
  <c r="X232" i="22"/>
  <c r="X230" i="22"/>
  <c r="X228" i="22"/>
  <c r="X226" i="22"/>
  <c r="X224" i="22"/>
  <c r="X222" i="22"/>
  <c r="X220" i="22"/>
  <c r="X218" i="22"/>
  <c r="X216" i="22"/>
  <c r="X214" i="22"/>
  <c r="X212" i="22"/>
  <c r="X210" i="22"/>
  <c r="X208" i="22"/>
  <c r="X206" i="22"/>
  <c r="X204" i="22"/>
  <c r="X202" i="22"/>
  <c r="X200" i="22"/>
  <c r="X198" i="22"/>
  <c r="X196" i="22"/>
  <c r="X194" i="22"/>
  <c r="X192" i="22"/>
  <c r="X190" i="22"/>
  <c r="X188" i="22"/>
  <c r="X186" i="22"/>
  <c r="X184" i="22"/>
  <c r="X182" i="22"/>
  <c r="X180" i="22"/>
  <c r="X178" i="22"/>
  <c r="X176" i="22"/>
  <c r="X174" i="22"/>
  <c r="X172" i="22"/>
  <c r="X170" i="22"/>
  <c r="X168" i="22"/>
  <c r="X166" i="22"/>
  <c r="X164" i="22"/>
  <c r="X162" i="22"/>
  <c r="X171" i="22"/>
  <c r="X159" i="22"/>
  <c r="X157" i="22"/>
  <c r="X155" i="22"/>
  <c r="X153" i="22"/>
  <c r="X151" i="22"/>
  <c r="X149" i="22"/>
  <c r="X147" i="22"/>
  <c r="X145" i="22"/>
  <c r="X143" i="22"/>
  <c r="X141" i="22"/>
  <c r="X139" i="22"/>
  <c r="X137" i="22"/>
  <c r="X135" i="22"/>
  <c r="X133" i="22"/>
  <c r="X131" i="22"/>
  <c r="X129" i="22"/>
  <c r="X127" i="22"/>
  <c r="X125" i="22"/>
  <c r="X123" i="22"/>
  <c r="X121" i="22"/>
  <c r="X119" i="22"/>
  <c r="X117" i="22"/>
  <c r="X115" i="22"/>
  <c r="X113" i="22"/>
  <c r="X111" i="22"/>
  <c r="X109" i="22"/>
  <c r="X107" i="22"/>
  <c r="X105" i="22"/>
  <c r="X103" i="22"/>
  <c r="X101" i="22"/>
  <c r="X99" i="22"/>
  <c r="X97" i="22"/>
  <c r="X95" i="22"/>
  <c r="X93" i="22"/>
  <c r="X91" i="22"/>
  <c r="X89" i="22"/>
  <c r="X87" i="22"/>
  <c r="X85" i="22"/>
  <c r="X83" i="22"/>
  <c r="X81" i="22"/>
  <c r="X79" i="22"/>
  <c r="X77" i="22"/>
  <c r="X75" i="22"/>
  <c r="X73" i="22"/>
  <c r="X71" i="22"/>
  <c r="X69" i="22"/>
  <c r="X67" i="22"/>
  <c r="X65" i="22"/>
  <c r="X63" i="22"/>
  <c r="X61" i="22"/>
  <c r="X59" i="22"/>
  <c r="X57" i="22"/>
  <c r="X55" i="22"/>
  <c r="X53" i="22"/>
  <c r="X51" i="22"/>
  <c r="X49" i="22"/>
  <c r="X47" i="22"/>
  <c r="X45" i="22"/>
  <c r="X43" i="22"/>
  <c r="X41" i="22"/>
  <c r="X39" i="22"/>
  <c r="X37" i="22"/>
  <c r="X35" i="22"/>
  <c r="X33" i="22"/>
  <c r="X31" i="22"/>
  <c r="X29" i="22"/>
  <c r="X27" i="22"/>
  <c r="X25" i="22"/>
  <c r="X23" i="22"/>
  <c r="X21" i="22"/>
  <c r="X19" i="22"/>
  <c r="X17" i="22"/>
  <c r="X15" i="22"/>
  <c r="X13" i="22"/>
  <c r="X11" i="22"/>
  <c r="X9" i="22"/>
  <c r="X7" i="22"/>
  <c r="X5" i="22"/>
  <c r="X169" i="22"/>
  <c r="X165" i="22"/>
  <c r="X161" i="22"/>
  <c r="X158" i="22"/>
  <c r="X156" i="22"/>
  <c r="X154" i="22"/>
  <c r="X152" i="22"/>
  <c r="X150" i="22"/>
  <c r="X148" i="22"/>
  <c r="X146" i="22"/>
  <c r="X144" i="22"/>
  <c r="X142" i="22"/>
  <c r="X140" i="22"/>
  <c r="X138" i="22"/>
  <c r="X136" i="22"/>
  <c r="X134" i="22"/>
  <c r="X132" i="22"/>
  <c r="X130" i="22"/>
  <c r="X128" i="22"/>
  <c r="X126" i="22"/>
  <c r="X124" i="22"/>
  <c r="X122" i="22"/>
  <c r="X120" i="22"/>
  <c r="X118" i="22"/>
  <c r="X116" i="22"/>
  <c r="X114" i="22"/>
  <c r="X112" i="22"/>
  <c r="X110" i="22"/>
  <c r="X108" i="22"/>
  <c r="X106" i="22"/>
  <c r="X104" i="22"/>
  <c r="X102" i="22"/>
  <c r="X100" i="22"/>
  <c r="X98" i="22"/>
  <c r="X96" i="22"/>
  <c r="X94" i="22"/>
  <c r="X92" i="22"/>
  <c r="X90" i="22"/>
  <c r="X88" i="22"/>
  <c r="X86" i="22"/>
  <c r="X84" i="22"/>
  <c r="X82" i="22"/>
  <c r="X80" i="22"/>
  <c r="X78" i="22"/>
  <c r="X76" i="22"/>
  <c r="X74" i="22"/>
  <c r="X72" i="22"/>
  <c r="X70" i="22"/>
  <c r="X68" i="22"/>
  <c r="X66" i="22"/>
  <c r="X64" i="22"/>
  <c r="X62" i="22"/>
  <c r="X60" i="22"/>
  <c r="X58" i="22"/>
  <c r="X56" i="22"/>
  <c r="X54" i="22"/>
  <c r="X52" i="22"/>
  <c r="X50" i="22"/>
  <c r="X48" i="22"/>
  <c r="X46" i="22"/>
  <c r="X44" i="22"/>
  <c r="X42" i="22"/>
  <c r="X40" i="22"/>
  <c r="X38" i="22"/>
  <c r="X36" i="22"/>
  <c r="X34" i="22"/>
  <c r="X32" i="22"/>
  <c r="X30" i="22"/>
  <c r="X28" i="22"/>
  <c r="X26" i="22"/>
  <c r="X24" i="22"/>
  <c r="X22" i="22"/>
  <c r="X20" i="22"/>
  <c r="X18" i="22"/>
  <c r="X16" i="22"/>
  <c r="X14" i="22"/>
  <c r="X12" i="22"/>
  <c r="X10" i="22"/>
  <c r="X8" i="22"/>
  <c r="X6" i="22"/>
  <c r="X4" i="22"/>
  <c r="X160" i="22"/>
  <c r="X167" i="22"/>
  <c r="X163" i="22"/>
  <c r="Q286" i="22"/>
  <c r="Q282" i="22"/>
  <c r="Q278" i="22"/>
  <c r="Q274" i="22"/>
  <c r="Q270" i="22"/>
  <c r="Q289" i="22"/>
  <c r="Q285" i="22"/>
  <c r="Q281" i="22"/>
  <c r="Q277" i="22"/>
  <c r="Q273" i="22"/>
  <c r="Q269" i="22"/>
  <c r="Q288" i="22"/>
  <c r="Q284" i="22"/>
  <c r="Q280" i="22"/>
  <c r="Q276" i="22"/>
  <c r="Q272" i="22"/>
  <c r="Q287" i="22"/>
  <c r="Q283" i="22"/>
  <c r="Q279" i="22"/>
  <c r="Q275" i="22"/>
  <c r="Q271" i="22"/>
  <c r="Q266" i="22"/>
  <c r="Q262" i="22"/>
  <c r="Q258" i="22"/>
  <c r="Q254" i="22"/>
  <c r="Q250" i="22"/>
  <c r="Q246" i="22"/>
  <c r="Q242" i="22"/>
  <c r="Q238" i="22"/>
  <c r="Q234" i="22"/>
  <c r="Q230" i="22"/>
  <c r="Q226" i="22"/>
  <c r="Q222" i="22"/>
  <c r="Q218" i="22"/>
  <c r="Q265" i="22"/>
  <c r="Q261" i="22"/>
  <c r="Q257" i="22"/>
  <c r="Q253" i="22"/>
  <c r="Q249" i="22"/>
  <c r="Q245" i="22"/>
  <c r="Q241" i="22"/>
  <c r="Q237" i="22"/>
  <c r="Q233" i="22"/>
  <c r="Q229" i="22"/>
  <c r="Q225" i="22"/>
  <c r="Q221" i="22"/>
  <c r="Q217" i="22"/>
  <c r="Q268" i="22"/>
  <c r="Q264" i="22"/>
  <c r="Q260" i="22"/>
  <c r="Q256" i="22"/>
  <c r="Q252" i="22"/>
  <c r="Q248" i="22"/>
  <c r="Q244" i="22"/>
  <c r="Q240" i="22"/>
  <c r="Q236" i="22"/>
  <c r="Q232" i="22"/>
  <c r="Q228" i="22"/>
  <c r="Q224" i="22"/>
  <c r="Q220" i="22"/>
  <c r="Q267" i="22"/>
  <c r="Q263" i="22"/>
  <c r="Q259" i="22"/>
  <c r="Q255" i="22"/>
  <c r="Q251" i="22"/>
  <c r="Q247" i="22"/>
  <c r="Q243" i="22"/>
  <c r="Q239" i="22"/>
  <c r="Q235" i="22"/>
  <c r="Q231" i="22"/>
  <c r="Q227" i="22"/>
  <c r="Q223" i="22"/>
  <c r="Q219" i="22"/>
  <c r="Q215" i="22"/>
  <c r="Q211" i="22"/>
  <c r="Q207" i="22"/>
  <c r="Q203" i="22"/>
  <c r="Q199" i="22"/>
  <c r="Q195" i="22"/>
  <c r="Q191" i="22"/>
  <c r="Q187" i="22"/>
  <c r="Q183" i="22"/>
  <c r="Q179" i="22"/>
  <c r="Q175" i="22"/>
  <c r="Q171" i="22"/>
  <c r="Q167" i="22"/>
  <c r="Q214" i="22"/>
  <c r="Q210" i="22"/>
  <c r="Q206" i="22"/>
  <c r="Q202" i="22"/>
  <c r="Q198" i="22"/>
  <c r="Q194" i="22"/>
  <c r="Q190" i="22"/>
  <c r="Q186" i="22"/>
  <c r="Q182" i="22"/>
  <c r="Q178" i="22"/>
  <c r="Q174" i="22"/>
  <c r="Q170" i="22"/>
  <c r="Q166" i="22"/>
  <c r="Q213" i="22"/>
  <c r="Q209" i="22"/>
  <c r="Q205" i="22"/>
  <c r="Q201" i="22"/>
  <c r="Q197" i="22"/>
  <c r="Q193" i="22"/>
  <c r="Q189" i="22"/>
  <c r="Q185" i="22"/>
  <c r="Q181" i="22"/>
  <c r="Q177" i="22"/>
  <c r="Q173" i="22"/>
  <c r="Q169" i="22"/>
  <c r="Q165" i="22"/>
  <c r="Q216" i="22"/>
  <c r="Q212" i="22"/>
  <c r="Q208" i="22"/>
  <c r="Q204" i="22"/>
  <c r="Q200" i="22"/>
  <c r="Q196" i="22"/>
  <c r="Q192" i="22"/>
  <c r="Q188" i="22"/>
  <c r="Q184" i="22"/>
  <c r="Q180" i="22"/>
  <c r="Q176" i="22"/>
  <c r="Q172" i="22"/>
  <c r="Q168" i="22"/>
  <c r="Q163" i="22"/>
  <c r="Q159" i="22"/>
  <c r="Q155" i="22"/>
  <c r="Q151" i="22"/>
  <c r="Q147" i="22"/>
  <c r="Q143" i="22"/>
  <c r="Q139" i="22"/>
  <c r="Q135" i="22"/>
  <c r="Q131" i="22"/>
  <c r="Q127" i="22"/>
  <c r="Q123" i="22"/>
  <c r="Q119" i="22"/>
  <c r="Q115" i="22"/>
  <c r="Q162" i="22"/>
  <c r="Q158" i="22"/>
  <c r="Q154" i="22"/>
  <c r="Q150" i="22"/>
  <c r="Q146" i="22"/>
  <c r="Q142" i="22"/>
  <c r="Q138" i="22"/>
  <c r="Q134" i="22"/>
  <c r="Q130" i="22"/>
  <c r="Q126" i="22"/>
  <c r="Q122" i="22"/>
  <c r="Q118" i="22"/>
  <c r="Q114" i="22"/>
  <c r="Q161" i="22"/>
  <c r="Q157" i="22"/>
  <c r="Q153" i="22"/>
  <c r="Q149" i="22"/>
  <c r="Q145" i="22"/>
  <c r="Q141" i="22"/>
  <c r="Q137" i="22"/>
  <c r="Q133" i="22"/>
  <c r="Q129" i="22"/>
  <c r="Q125" i="22"/>
  <c r="Q121" i="22"/>
  <c r="Q117" i="22"/>
  <c r="Q113" i="22"/>
  <c r="Q164" i="22"/>
  <c r="Q160" i="22"/>
  <c r="Q156" i="22"/>
  <c r="Q152" i="22"/>
  <c r="Q148" i="22"/>
  <c r="Q144" i="22"/>
  <c r="Q140" i="22"/>
  <c r="Q136" i="22"/>
  <c r="Q132" i="22"/>
  <c r="Q128" i="22"/>
  <c r="Q124" i="22"/>
  <c r="Q120" i="22"/>
  <c r="Q116" i="22"/>
  <c r="Q110" i="22"/>
  <c r="Q106" i="22"/>
  <c r="Q102" i="22"/>
  <c r="Q98" i="22"/>
  <c r="Q94" i="22"/>
  <c r="Q90" i="22"/>
  <c r="Q86" i="22"/>
  <c r="Q82" i="22"/>
  <c r="Q78" i="22"/>
  <c r="Q74" i="22"/>
  <c r="Q70" i="22"/>
  <c r="Q66" i="22"/>
  <c r="Q62" i="22"/>
  <c r="Q109" i="22"/>
  <c r="Q105" i="22"/>
  <c r="Q101" i="22"/>
  <c r="Q97" i="22"/>
  <c r="Q93" i="22"/>
  <c r="Q89" i="22"/>
  <c r="Q85" i="22"/>
  <c r="Q81" i="22"/>
  <c r="Q77" i="22"/>
  <c r="Q73" i="22"/>
  <c r="Q69" i="22"/>
  <c r="Q65" i="22"/>
  <c r="Q61" i="22"/>
  <c r="Q112" i="22"/>
  <c r="Q108" i="22"/>
  <c r="Q104" i="22"/>
  <c r="Q100" i="22"/>
  <c r="Q96" i="22"/>
  <c r="Q92" i="22"/>
  <c r="Q88" i="22"/>
  <c r="Q84" i="22"/>
  <c r="Q80" i="22"/>
  <c r="Q76" i="22"/>
  <c r="Q72" i="22"/>
  <c r="Q68" i="22"/>
  <c r="Q64" i="22"/>
  <c r="Q111" i="22"/>
  <c r="Q107" i="22"/>
  <c r="Q103" i="22"/>
  <c r="Q99" i="22"/>
  <c r="Q95" i="22"/>
  <c r="Q91" i="22"/>
  <c r="Q87" i="22"/>
  <c r="Q83" i="22"/>
  <c r="Q79" i="22"/>
  <c r="Q75" i="22"/>
  <c r="Q71" i="22"/>
  <c r="Q67" i="22"/>
  <c r="Q63" i="22"/>
  <c r="Q58" i="22"/>
  <c r="Q54" i="22"/>
  <c r="Q50" i="22"/>
  <c r="Q46" i="22"/>
  <c r="Q42" i="22"/>
  <c r="Q38" i="22"/>
  <c r="Q34" i="22"/>
  <c r="Q30" i="22"/>
  <c r="Q26" i="22"/>
  <c r="Q22" i="22"/>
  <c r="Q18" i="22"/>
  <c r="Q14" i="22"/>
  <c r="Q10" i="22"/>
  <c r="Q57" i="22"/>
  <c r="Q53" i="22"/>
  <c r="Q49" i="22"/>
  <c r="Q45" i="22"/>
  <c r="Q41" i="22"/>
  <c r="Q37" i="22"/>
  <c r="Q33" i="22"/>
  <c r="Q29" i="22"/>
  <c r="Q25" i="22"/>
  <c r="Q21" i="22"/>
  <c r="Q17" i="22"/>
  <c r="Q13" i="22"/>
  <c r="Q60" i="22"/>
  <c r="Q56" i="22"/>
  <c r="Q52" i="22"/>
  <c r="Q48" i="22"/>
  <c r="Q44" i="22"/>
  <c r="Q40" i="22"/>
  <c r="Q36" i="22"/>
  <c r="Q32" i="22"/>
  <c r="Q28" i="22"/>
  <c r="Q24" i="22"/>
  <c r="Q20" i="22"/>
  <c r="Q16" i="22"/>
  <c r="Q12" i="22"/>
  <c r="Q59" i="22"/>
  <c r="Q55" i="22"/>
  <c r="Q51" i="22"/>
  <c r="Q47" i="22"/>
  <c r="Q43" i="22"/>
  <c r="Q39" i="22"/>
  <c r="Q35" i="22"/>
  <c r="Q31" i="22"/>
  <c r="Q27" i="22"/>
  <c r="Q23" i="22"/>
  <c r="Q19" i="22"/>
  <c r="Q15" i="22"/>
  <c r="Q11" i="22"/>
  <c r="B289" i="22"/>
  <c r="B285" i="22"/>
  <c r="B281" i="22"/>
  <c r="B277" i="22"/>
  <c r="B273" i="22"/>
  <c r="B269" i="22"/>
  <c r="B288" i="22"/>
  <c r="B284" i="22"/>
  <c r="B280" i="22"/>
  <c r="B276" i="22"/>
  <c r="B272" i="22"/>
  <c r="B287" i="22"/>
  <c r="B283" i="22"/>
  <c r="B279" i="22"/>
  <c r="B275" i="22"/>
  <c r="B286" i="22"/>
  <c r="B282" i="22"/>
  <c r="B278" i="22"/>
  <c r="B274" i="22"/>
  <c r="B270" i="22"/>
  <c r="B271" i="22"/>
  <c r="B268" i="22"/>
  <c r="B264" i="22"/>
  <c r="B260" i="22"/>
  <c r="B256" i="22"/>
  <c r="B252" i="22"/>
  <c r="B248" i="22"/>
  <c r="B244" i="22"/>
  <c r="B240" i="22"/>
  <c r="B236" i="22"/>
  <c r="B232" i="22"/>
  <c r="B228" i="22"/>
  <c r="B224" i="22"/>
  <c r="B220" i="22"/>
  <c r="B267" i="22"/>
  <c r="B263" i="22"/>
  <c r="B259" i="22"/>
  <c r="B255" i="22"/>
  <c r="B251" i="22"/>
  <c r="B247" i="22"/>
  <c r="B243" i="22"/>
  <c r="B239" i="22"/>
  <c r="B235" i="22"/>
  <c r="B231" i="22"/>
  <c r="B227" i="22"/>
  <c r="B223" i="22"/>
  <c r="B219" i="22"/>
  <c r="B266" i="22"/>
  <c r="B262" i="22"/>
  <c r="B258" i="22"/>
  <c r="B254" i="22"/>
  <c r="B250" i="22"/>
  <c r="B246" i="22"/>
  <c r="B242" i="22"/>
  <c r="B238" i="22"/>
  <c r="B234" i="22"/>
  <c r="B230" i="22"/>
  <c r="B226" i="22"/>
  <c r="B222" i="22"/>
  <c r="B218" i="22"/>
  <c r="B265" i="22"/>
  <c r="B261" i="22"/>
  <c r="B257" i="22"/>
  <c r="B253" i="22"/>
  <c r="B249" i="22"/>
  <c r="B245" i="22"/>
  <c r="B241" i="22"/>
  <c r="B237" i="22"/>
  <c r="B233" i="22"/>
  <c r="B229" i="22"/>
  <c r="B225" i="22"/>
  <c r="B221" i="22"/>
  <c r="B214" i="22"/>
  <c r="B210" i="22"/>
  <c r="B206" i="22"/>
  <c r="B202" i="22"/>
  <c r="B198" i="22"/>
  <c r="B194" i="22"/>
  <c r="B190" i="22"/>
  <c r="B186" i="22"/>
  <c r="B182" i="22"/>
  <c r="B178" i="22"/>
  <c r="B174" i="22"/>
  <c r="B170" i="22"/>
  <c r="B166" i="22"/>
  <c r="B213" i="22"/>
  <c r="B209" i="22"/>
  <c r="B205" i="22"/>
  <c r="B201" i="22"/>
  <c r="B197" i="22"/>
  <c r="B193" i="22"/>
  <c r="B189" i="22"/>
  <c r="B185" i="22"/>
  <c r="B181" i="22"/>
  <c r="B177" i="22"/>
  <c r="B173" i="22"/>
  <c r="B169" i="22"/>
  <c r="B165" i="22"/>
  <c r="B217" i="22"/>
  <c r="B216" i="22"/>
  <c r="B212" i="22"/>
  <c r="B208" i="22"/>
  <c r="B204" i="22"/>
  <c r="B200" i="22"/>
  <c r="B196" i="22"/>
  <c r="B192" i="22"/>
  <c r="B188" i="22"/>
  <c r="B184" i="22"/>
  <c r="B180" i="22"/>
  <c r="B176" i="22"/>
  <c r="B172" i="22"/>
  <c r="B168" i="22"/>
  <c r="B215" i="22"/>
  <c r="B211" i="22"/>
  <c r="B207" i="22"/>
  <c r="B203" i="22"/>
  <c r="B199" i="22"/>
  <c r="B195" i="22"/>
  <c r="B191" i="22"/>
  <c r="B187" i="22"/>
  <c r="B183" i="22"/>
  <c r="B179" i="22"/>
  <c r="B175" i="22"/>
  <c r="B171" i="22"/>
  <c r="B167" i="22"/>
  <c r="B162" i="22"/>
  <c r="B158" i="22"/>
  <c r="B154" i="22"/>
  <c r="B150" i="22"/>
  <c r="B146" i="22"/>
  <c r="B142" i="22"/>
  <c r="B138" i="22"/>
  <c r="B134" i="22"/>
  <c r="B130" i="22"/>
  <c r="B126" i="22"/>
  <c r="B122" i="22"/>
  <c r="B118" i="22"/>
  <c r="B114" i="22"/>
  <c r="B161" i="22"/>
  <c r="B157" i="22"/>
  <c r="B153" i="22"/>
  <c r="B149" i="22"/>
  <c r="B145" i="22"/>
  <c r="B141" i="22"/>
  <c r="B137" i="22"/>
  <c r="B133" i="22"/>
  <c r="B129" i="22"/>
  <c r="B125" i="22"/>
  <c r="B121" i="22"/>
  <c r="B117" i="22"/>
  <c r="B113" i="22"/>
  <c r="B164" i="22"/>
  <c r="B160" i="22"/>
  <c r="B156" i="22"/>
  <c r="B152" i="22"/>
  <c r="B148" i="22"/>
  <c r="B144" i="22"/>
  <c r="B140" i="22"/>
  <c r="B136" i="22"/>
  <c r="B132" i="22"/>
  <c r="B128" i="22"/>
  <c r="B124" i="22"/>
  <c r="B120" i="22"/>
  <c r="B116" i="22"/>
  <c r="B163" i="22"/>
  <c r="B159" i="22"/>
  <c r="B155" i="22"/>
  <c r="B151" i="22"/>
  <c r="B147" i="22"/>
  <c r="B143" i="22"/>
  <c r="B139" i="22"/>
  <c r="B135" i="22"/>
  <c r="B131" i="22"/>
  <c r="B127" i="22"/>
  <c r="B123" i="22"/>
  <c r="B119" i="22"/>
  <c r="B115" i="22"/>
  <c r="B109" i="22"/>
  <c r="B105" i="22"/>
  <c r="B101" i="22"/>
  <c r="B97" i="22"/>
  <c r="B93" i="22"/>
  <c r="B89" i="22"/>
  <c r="B85" i="22"/>
  <c r="B81" i="22"/>
  <c r="B77" i="22"/>
  <c r="B73" i="22"/>
  <c r="B69" i="22"/>
  <c r="B65" i="22"/>
  <c r="B61" i="22"/>
  <c r="B112" i="22"/>
  <c r="B108" i="22"/>
  <c r="B104" i="22"/>
  <c r="B100" i="22"/>
  <c r="B96" i="22"/>
  <c r="B92" i="22"/>
  <c r="B88" i="22"/>
  <c r="B84" i="22"/>
  <c r="B80" i="22"/>
  <c r="B76" i="22"/>
  <c r="B72" i="22"/>
  <c r="B68" i="22"/>
  <c r="B64" i="22"/>
  <c r="B111" i="22"/>
  <c r="B107" i="22"/>
  <c r="B103" i="22"/>
  <c r="B99" i="22"/>
  <c r="B95" i="22"/>
  <c r="B91" i="22"/>
  <c r="B87" i="22"/>
  <c r="B83" i="22"/>
  <c r="B79" i="22"/>
  <c r="B75" i="22"/>
  <c r="B71" i="22"/>
  <c r="B67" i="22"/>
  <c r="B63" i="22"/>
  <c r="B110" i="22"/>
  <c r="B106" i="22"/>
  <c r="B102" i="22"/>
  <c r="B98" i="22"/>
  <c r="B94" i="22"/>
  <c r="B90" i="22"/>
  <c r="B86" i="22"/>
  <c r="B82" i="22"/>
  <c r="B78" i="22"/>
  <c r="B74" i="22"/>
  <c r="B70" i="22"/>
  <c r="B66" i="22"/>
  <c r="B62" i="22"/>
  <c r="B60" i="22"/>
  <c r="B56" i="22"/>
  <c r="B52" i="22"/>
  <c r="B48" i="22"/>
  <c r="B44" i="22"/>
  <c r="B40" i="22"/>
  <c r="B36" i="22"/>
  <c r="B32" i="22"/>
  <c r="B28" i="22"/>
  <c r="B24" i="22"/>
  <c r="B20" i="22"/>
  <c r="B16" i="22"/>
  <c r="B12" i="22"/>
  <c r="B59" i="22"/>
  <c r="B55" i="22"/>
  <c r="B51" i="22"/>
  <c r="B47" i="22"/>
  <c r="B43" i="22"/>
  <c r="B39" i="22"/>
  <c r="B35" i="22"/>
  <c r="B31" i="22"/>
  <c r="B27" i="22"/>
  <c r="B23" i="22"/>
  <c r="B19" i="22"/>
  <c r="B15" i="22"/>
  <c r="B11" i="22"/>
  <c r="B58" i="22"/>
  <c r="B54" i="22"/>
  <c r="B50" i="22"/>
  <c r="B46" i="22"/>
  <c r="B42" i="22"/>
  <c r="B38" i="22"/>
  <c r="B34" i="22"/>
  <c r="B30" i="22"/>
  <c r="B26" i="22"/>
  <c r="B22" i="22"/>
  <c r="B18" i="22"/>
  <c r="B14" i="22"/>
  <c r="B10" i="22"/>
  <c r="B57" i="22"/>
  <c r="B53" i="22"/>
  <c r="B49" i="22"/>
  <c r="B45" i="22"/>
  <c r="B41" i="22"/>
  <c r="B37" i="22"/>
  <c r="B33" i="22"/>
  <c r="B29" i="22"/>
  <c r="B25" i="22"/>
  <c r="B21" i="22"/>
  <c r="B17" i="22"/>
  <c r="B13" i="22"/>
  <c r="B9" i="22"/>
  <c r="J288" i="22"/>
  <c r="J284" i="22"/>
  <c r="J280" i="22"/>
  <c r="J276" i="22"/>
  <c r="J272" i="22"/>
  <c r="J287" i="22"/>
  <c r="J283" i="22"/>
  <c r="J279" i="22"/>
  <c r="J275" i="22"/>
  <c r="J271" i="22"/>
  <c r="J286" i="22"/>
  <c r="J282" i="22"/>
  <c r="J278" i="22"/>
  <c r="J274" i="22"/>
  <c r="J289" i="22"/>
  <c r="J285" i="22"/>
  <c r="J281" i="22"/>
  <c r="J277" i="22"/>
  <c r="J273" i="22"/>
  <c r="J269" i="22"/>
  <c r="J267" i="22"/>
  <c r="J263" i="22"/>
  <c r="J259" i="22"/>
  <c r="J255" i="22"/>
  <c r="J251" i="22"/>
  <c r="J247" i="22"/>
  <c r="J243" i="22"/>
  <c r="J239" i="22"/>
  <c r="J235" i="22"/>
  <c r="J231" i="22"/>
  <c r="J227" i="22"/>
  <c r="J223" i="22"/>
  <c r="J219" i="22"/>
  <c r="J270" i="22"/>
  <c r="J266" i="22"/>
  <c r="J262" i="22"/>
  <c r="J258" i="22"/>
  <c r="J254" i="22"/>
  <c r="J250" i="22"/>
  <c r="J246" i="22"/>
  <c r="J242" i="22"/>
  <c r="J238" i="22"/>
  <c r="J234" i="22"/>
  <c r="J230" i="22"/>
  <c r="J226" i="22"/>
  <c r="J222" i="22"/>
  <c r="J218" i="22"/>
  <c r="J265" i="22"/>
  <c r="J261" i="22"/>
  <c r="J257" i="22"/>
  <c r="J253" i="22"/>
  <c r="J249" i="22"/>
  <c r="J245" i="22"/>
  <c r="J241" i="22"/>
  <c r="J237" i="22"/>
  <c r="J233" i="22"/>
  <c r="J229" i="22"/>
  <c r="J225" i="22"/>
  <c r="J221" i="22"/>
  <c r="J217" i="22"/>
  <c r="J268" i="22"/>
  <c r="J264" i="22"/>
  <c r="J260" i="22"/>
  <c r="J256" i="22"/>
  <c r="J252" i="22"/>
  <c r="J248" i="22"/>
  <c r="J244" i="22"/>
  <c r="J240" i="22"/>
  <c r="J236" i="22"/>
  <c r="J232" i="22"/>
  <c r="J228" i="22"/>
  <c r="J224" i="22"/>
  <c r="J220" i="22"/>
  <c r="J213" i="22"/>
  <c r="J209" i="22"/>
  <c r="J205" i="22"/>
  <c r="J201" i="22"/>
  <c r="J197" i="22"/>
  <c r="J193" i="22"/>
  <c r="J189" i="22"/>
  <c r="J185" i="22"/>
  <c r="J181" i="22"/>
  <c r="J177" i="22"/>
  <c r="J173" i="22"/>
  <c r="J169" i="22"/>
  <c r="J165" i="22"/>
  <c r="J216" i="22"/>
  <c r="J212" i="22"/>
  <c r="J208" i="22"/>
  <c r="J204" i="22"/>
  <c r="J200" i="22"/>
  <c r="J196" i="22"/>
  <c r="J192" i="22"/>
  <c r="J188" i="22"/>
  <c r="J184" i="22"/>
  <c r="J180" i="22"/>
  <c r="J176" i="22"/>
  <c r="J172" i="22"/>
  <c r="J168" i="22"/>
  <c r="J215" i="22"/>
  <c r="J211" i="22"/>
  <c r="J207" i="22"/>
  <c r="J203" i="22"/>
  <c r="J199" i="22"/>
  <c r="J195" i="22"/>
  <c r="J191" i="22"/>
  <c r="J187" i="22"/>
  <c r="J183" i="22"/>
  <c r="J179" i="22"/>
  <c r="J175" i="22"/>
  <c r="J171" i="22"/>
  <c r="J167" i="22"/>
  <c r="J214" i="22"/>
  <c r="J210" i="22"/>
  <c r="J206" i="22"/>
  <c r="J202" i="22"/>
  <c r="J198" i="22"/>
  <c r="J194" i="22"/>
  <c r="J190" i="22"/>
  <c r="J186" i="22"/>
  <c r="J182" i="22"/>
  <c r="J178" i="22"/>
  <c r="J174" i="22"/>
  <c r="J170" i="22"/>
  <c r="J166" i="22"/>
  <c r="J161" i="22"/>
  <c r="J157" i="22"/>
  <c r="J153" i="22"/>
  <c r="J149" i="22"/>
  <c r="J145" i="22"/>
  <c r="J141" i="22"/>
  <c r="J137" i="22"/>
  <c r="J133" i="22"/>
  <c r="J129" i="22"/>
  <c r="J125" i="22"/>
  <c r="J121" i="22"/>
  <c r="J117" i="22"/>
  <c r="J113" i="22"/>
  <c r="J164" i="22"/>
  <c r="J160" i="22"/>
  <c r="J156" i="22"/>
  <c r="J152" i="22"/>
  <c r="J148" i="22"/>
  <c r="J144" i="22"/>
  <c r="J140" i="22"/>
  <c r="J136" i="22"/>
  <c r="J132" i="22"/>
  <c r="J128" i="22"/>
  <c r="J124" i="22"/>
  <c r="J120" i="22"/>
  <c r="J116" i="22"/>
  <c r="J163" i="22"/>
  <c r="J159" i="22"/>
  <c r="J155" i="22"/>
  <c r="J151" i="22"/>
  <c r="J147" i="22"/>
  <c r="J143" i="22"/>
  <c r="J139" i="22"/>
  <c r="J135" i="22"/>
  <c r="J131" i="22"/>
  <c r="J127" i="22"/>
  <c r="J123" i="22"/>
  <c r="J119" i="22"/>
  <c r="J115" i="22"/>
  <c r="J162" i="22"/>
  <c r="J158" i="22"/>
  <c r="J154" i="22"/>
  <c r="J150" i="22"/>
  <c r="J146" i="22"/>
  <c r="J142" i="22"/>
  <c r="J138" i="22"/>
  <c r="J134" i="22"/>
  <c r="J130" i="22"/>
  <c r="J126" i="22"/>
  <c r="J122" i="22"/>
  <c r="J118" i="22"/>
  <c r="J114" i="22"/>
  <c r="J112" i="22"/>
  <c r="J108" i="22"/>
  <c r="J104" i="22"/>
  <c r="J100" i="22"/>
  <c r="J96" i="22"/>
  <c r="J92" i="22"/>
  <c r="J88" i="22"/>
  <c r="J84" i="22"/>
  <c r="J80" i="22"/>
  <c r="J76" i="22"/>
  <c r="J72" i="22"/>
  <c r="J68" i="22"/>
  <c r="J64" i="22"/>
  <c r="J111" i="22"/>
  <c r="J107" i="22"/>
  <c r="J103" i="22"/>
  <c r="J99" i="22"/>
  <c r="J95" i="22"/>
  <c r="J91" i="22"/>
  <c r="J87" i="22"/>
  <c r="J83" i="22"/>
  <c r="J79" i="22"/>
  <c r="J75" i="22"/>
  <c r="J71" i="22"/>
  <c r="J67" i="22"/>
  <c r="J63" i="22"/>
  <c r="J110" i="22"/>
  <c r="J106" i="22"/>
  <c r="J102" i="22"/>
  <c r="J98" i="22"/>
  <c r="J94" i="22"/>
  <c r="J90" i="22"/>
  <c r="J86" i="22"/>
  <c r="J82" i="22"/>
  <c r="J78" i="22"/>
  <c r="J74" i="22"/>
  <c r="J70" i="22"/>
  <c r="J66" i="22"/>
  <c r="J62" i="22"/>
  <c r="J109" i="22"/>
  <c r="J105" i="22"/>
  <c r="J101" i="22"/>
  <c r="J97" i="22"/>
  <c r="J93" i="22"/>
  <c r="J89" i="22"/>
  <c r="J85" i="22"/>
  <c r="J81" i="22"/>
  <c r="J77" i="22"/>
  <c r="J73" i="22"/>
  <c r="J69" i="22"/>
  <c r="J65" i="22"/>
  <c r="J61" i="22"/>
  <c r="J59" i="22"/>
  <c r="J55" i="22"/>
  <c r="J51" i="22"/>
  <c r="J47" i="22"/>
  <c r="J43" i="22"/>
  <c r="J39" i="22"/>
  <c r="J35" i="22"/>
  <c r="J31" i="22"/>
  <c r="J27" i="22"/>
  <c r="J23" i="22"/>
  <c r="J19" i="22"/>
  <c r="J15" i="22"/>
  <c r="J11" i="22"/>
  <c r="J58" i="22"/>
  <c r="J54" i="22"/>
  <c r="J50" i="22"/>
  <c r="J46" i="22"/>
  <c r="J42" i="22"/>
  <c r="J38" i="22"/>
  <c r="J34" i="22"/>
  <c r="J30" i="22"/>
  <c r="J26" i="22"/>
  <c r="J22" i="22"/>
  <c r="J18" i="22"/>
  <c r="J14" i="22"/>
  <c r="J10" i="22"/>
  <c r="J57" i="22"/>
  <c r="J53" i="22"/>
  <c r="J49" i="22"/>
  <c r="J45" i="22"/>
  <c r="J41" i="22"/>
  <c r="J37" i="22"/>
  <c r="J33" i="22"/>
  <c r="J29" i="22"/>
  <c r="J25" i="22"/>
  <c r="J21" i="22"/>
  <c r="J17" i="22"/>
  <c r="J13" i="22"/>
  <c r="J9" i="22"/>
  <c r="J60" i="22"/>
  <c r="J56" i="22"/>
  <c r="J52" i="22"/>
  <c r="J48" i="22"/>
  <c r="J44" i="22"/>
  <c r="J40" i="22"/>
  <c r="J36" i="22"/>
  <c r="J32" i="22"/>
  <c r="J28" i="22"/>
  <c r="J24" i="22"/>
  <c r="J20" i="22"/>
  <c r="J16" i="22"/>
  <c r="J12" i="22"/>
  <c r="J8" i="22"/>
  <c r="R286" i="22"/>
  <c r="R282" i="22"/>
  <c r="R278" i="22"/>
  <c r="R274" i="22"/>
  <c r="R270" i="22"/>
  <c r="R289" i="22"/>
  <c r="R285" i="22"/>
  <c r="R281" i="22"/>
  <c r="R277" i="22"/>
  <c r="R273" i="22"/>
  <c r="R269" i="22"/>
  <c r="R288" i="22"/>
  <c r="R284" i="22"/>
  <c r="R280" i="22"/>
  <c r="R276" i="22"/>
  <c r="R272" i="22"/>
  <c r="R287" i="22"/>
  <c r="R283" i="22"/>
  <c r="R279" i="22"/>
  <c r="R275" i="22"/>
  <c r="R271" i="22"/>
  <c r="R265" i="22"/>
  <c r="R261" i="22"/>
  <c r="R257" i="22"/>
  <c r="R253" i="22"/>
  <c r="R249" i="22"/>
  <c r="R245" i="22"/>
  <c r="R241" i="22"/>
  <c r="R237" i="22"/>
  <c r="R233" i="22"/>
  <c r="R229" i="22"/>
  <c r="R225" i="22"/>
  <c r="R221" i="22"/>
  <c r="R217" i="22"/>
  <c r="R268" i="22"/>
  <c r="R264" i="22"/>
  <c r="R260" i="22"/>
  <c r="R256" i="22"/>
  <c r="R252" i="22"/>
  <c r="R248" i="22"/>
  <c r="R244" i="22"/>
  <c r="R240" i="22"/>
  <c r="R236" i="22"/>
  <c r="R232" i="22"/>
  <c r="R228" i="22"/>
  <c r="R224" i="22"/>
  <c r="R220" i="22"/>
  <c r="R267" i="22"/>
  <c r="R263" i="22"/>
  <c r="R259" i="22"/>
  <c r="R255" i="22"/>
  <c r="R251" i="22"/>
  <c r="R247" i="22"/>
  <c r="R243" i="22"/>
  <c r="R239" i="22"/>
  <c r="R235" i="22"/>
  <c r="R231" i="22"/>
  <c r="R227" i="22"/>
  <c r="R223" i="22"/>
  <c r="R219" i="22"/>
  <c r="R266" i="22"/>
  <c r="R262" i="22"/>
  <c r="R258" i="22"/>
  <c r="R254" i="22"/>
  <c r="R250" i="22"/>
  <c r="R246" i="22"/>
  <c r="R242" i="22"/>
  <c r="R238" i="22"/>
  <c r="R234" i="22"/>
  <c r="R230" i="22"/>
  <c r="R226" i="22"/>
  <c r="R222" i="22"/>
  <c r="R218" i="22"/>
  <c r="R215" i="22"/>
  <c r="R211" i="22"/>
  <c r="R207" i="22"/>
  <c r="R203" i="22"/>
  <c r="R199" i="22"/>
  <c r="R195" i="22"/>
  <c r="R191" i="22"/>
  <c r="R187" i="22"/>
  <c r="R183" i="22"/>
  <c r="R179" i="22"/>
  <c r="R175" i="22"/>
  <c r="R171" i="22"/>
  <c r="R167" i="22"/>
  <c r="R214" i="22"/>
  <c r="R210" i="22"/>
  <c r="R206" i="22"/>
  <c r="R202" i="22"/>
  <c r="R198" i="22"/>
  <c r="R194" i="22"/>
  <c r="R190" i="22"/>
  <c r="R186" i="22"/>
  <c r="R182" i="22"/>
  <c r="R178" i="22"/>
  <c r="R174" i="22"/>
  <c r="R170" i="22"/>
  <c r="R166" i="22"/>
  <c r="R213" i="22"/>
  <c r="R209" i="22"/>
  <c r="R205" i="22"/>
  <c r="R201" i="22"/>
  <c r="R197" i="22"/>
  <c r="R193" i="22"/>
  <c r="R189" i="22"/>
  <c r="R185" i="22"/>
  <c r="R181" i="22"/>
  <c r="R177" i="22"/>
  <c r="R173" i="22"/>
  <c r="R169" i="22"/>
  <c r="R165" i="22"/>
  <c r="R216" i="22"/>
  <c r="R212" i="22"/>
  <c r="R208" i="22"/>
  <c r="R204" i="22"/>
  <c r="R200" i="22"/>
  <c r="R196" i="22"/>
  <c r="R192" i="22"/>
  <c r="R188" i="22"/>
  <c r="R184" i="22"/>
  <c r="R180" i="22"/>
  <c r="R176" i="22"/>
  <c r="R172" i="22"/>
  <c r="R168" i="22"/>
  <c r="R163" i="22"/>
  <c r="R159" i="22"/>
  <c r="R155" i="22"/>
  <c r="R151" i="22"/>
  <c r="R147" i="22"/>
  <c r="R143" i="22"/>
  <c r="R139" i="22"/>
  <c r="R135" i="22"/>
  <c r="R131" i="22"/>
  <c r="R127" i="22"/>
  <c r="R123" i="22"/>
  <c r="R119" i="22"/>
  <c r="R115" i="22"/>
  <c r="R162" i="22"/>
  <c r="R158" i="22"/>
  <c r="R154" i="22"/>
  <c r="R150" i="22"/>
  <c r="R146" i="22"/>
  <c r="R142" i="22"/>
  <c r="R138" i="22"/>
  <c r="R134" i="22"/>
  <c r="R130" i="22"/>
  <c r="R126" i="22"/>
  <c r="R122" i="22"/>
  <c r="R118" i="22"/>
  <c r="R114" i="22"/>
  <c r="R161" i="22"/>
  <c r="R157" i="22"/>
  <c r="R153" i="22"/>
  <c r="R149" i="22"/>
  <c r="R145" i="22"/>
  <c r="R141" i="22"/>
  <c r="R137" i="22"/>
  <c r="R133" i="22"/>
  <c r="R129" i="22"/>
  <c r="R125" i="22"/>
  <c r="R121" i="22"/>
  <c r="R117" i="22"/>
  <c r="R164" i="22"/>
  <c r="R160" i="22"/>
  <c r="R156" i="22"/>
  <c r="R152" i="22"/>
  <c r="R148" i="22"/>
  <c r="R144" i="22"/>
  <c r="R140" i="22"/>
  <c r="R136" i="22"/>
  <c r="R132" i="22"/>
  <c r="R128" i="22"/>
  <c r="R124" i="22"/>
  <c r="R120" i="22"/>
  <c r="R116" i="22"/>
  <c r="R110" i="22"/>
  <c r="R106" i="22"/>
  <c r="R102" i="22"/>
  <c r="R98" i="22"/>
  <c r="R94" i="22"/>
  <c r="R90" i="22"/>
  <c r="R86" i="22"/>
  <c r="R82" i="22"/>
  <c r="R78" i="22"/>
  <c r="R74" i="22"/>
  <c r="R70" i="22"/>
  <c r="R66" i="22"/>
  <c r="R62" i="22"/>
  <c r="R113" i="22"/>
  <c r="R109" i="22"/>
  <c r="R105" i="22"/>
  <c r="R101" i="22"/>
  <c r="R97" i="22"/>
  <c r="R93" i="22"/>
  <c r="R89" i="22"/>
  <c r="R85" i="22"/>
  <c r="R81" i="22"/>
  <c r="R77" i="22"/>
  <c r="R73" i="22"/>
  <c r="R69" i="22"/>
  <c r="R65" i="22"/>
  <c r="R61" i="22"/>
  <c r="R112" i="22"/>
  <c r="R108" i="22"/>
  <c r="R104" i="22"/>
  <c r="R100" i="22"/>
  <c r="R96" i="22"/>
  <c r="R92" i="22"/>
  <c r="R88" i="22"/>
  <c r="R84" i="22"/>
  <c r="R80" i="22"/>
  <c r="R76" i="22"/>
  <c r="R72" i="22"/>
  <c r="R68" i="22"/>
  <c r="R64" i="22"/>
  <c r="R60" i="22"/>
  <c r="R111" i="22"/>
  <c r="R107" i="22"/>
  <c r="R103" i="22"/>
  <c r="R99" i="22"/>
  <c r="R95" i="22"/>
  <c r="R91" i="22"/>
  <c r="R87" i="22"/>
  <c r="R83" i="22"/>
  <c r="R79" i="22"/>
  <c r="R75" i="22"/>
  <c r="R71" i="22"/>
  <c r="R67" i="22"/>
  <c r="R63" i="22"/>
  <c r="R57" i="22"/>
  <c r="R53" i="22"/>
  <c r="R49" i="22"/>
  <c r="R45" i="22"/>
  <c r="R41" i="22"/>
  <c r="R37" i="22"/>
  <c r="R33" i="22"/>
  <c r="R29" i="22"/>
  <c r="R25" i="22"/>
  <c r="R21" i="22"/>
  <c r="R17" i="22"/>
  <c r="R13" i="22"/>
  <c r="R9" i="22"/>
  <c r="R56" i="22"/>
  <c r="R52" i="22"/>
  <c r="R48" i="22"/>
  <c r="R44" i="22"/>
  <c r="R40" i="22"/>
  <c r="R36" i="22"/>
  <c r="R32" i="22"/>
  <c r="R28" i="22"/>
  <c r="R24" i="22"/>
  <c r="R20" i="22"/>
  <c r="R16" i="22"/>
  <c r="R12" i="22"/>
  <c r="R59" i="22"/>
  <c r="R55" i="22"/>
  <c r="R51" i="22"/>
  <c r="R47" i="22"/>
  <c r="R43" i="22"/>
  <c r="R39" i="22"/>
  <c r="R35" i="22"/>
  <c r="R31" i="22"/>
  <c r="R27" i="22"/>
  <c r="R23" i="22"/>
  <c r="R19" i="22"/>
  <c r="R15" i="22"/>
  <c r="R11" i="22"/>
  <c r="R7" i="22"/>
  <c r="R58" i="22"/>
  <c r="R54" i="22"/>
  <c r="R50" i="22"/>
  <c r="R46" i="22"/>
  <c r="R42" i="22"/>
  <c r="R38" i="22"/>
  <c r="R34" i="22"/>
  <c r="R30" i="22"/>
  <c r="R26" i="22"/>
  <c r="R22" i="22"/>
  <c r="R18" i="22"/>
  <c r="R14" i="22"/>
  <c r="R10" i="22"/>
  <c r="Z288" i="22"/>
  <c r="Z286" i="22"/>
  <c r="Z284" i="22"/>
  <c r="Z282" i="22"/>
  <c r="Z280" i="22"/>
  <c r="Z278" i="22"/>
  <c r="Z276" i="22"/>
  <c r="Z274" i="22"/>
  <c r="Z272" i="22"/>
  <c r="Z270" i="22"/>
  <c r="Z268" i="22"/>
  <c r="Z266" i="22"/>
  <c r="Z264" i="22"/>
  <c r="Z262" i="22"/>
  <c r="Z260" i="22"/>
  <c r="Z258" i="22"/>
  <c r="Z256" i="22"/>
  <c r="Z254" i="22"/>
  <c r="Z252" i="22"/>
  <c r="Z250" i="22"/>
  <c r="Z248" i="22"/>
  <c r="Z246" i="22"/>
  <c r="Z244" i="22"/>
  <c r="Z242" i="22"/>
  <c r="Z240" i="22"/>
  <c r="Z238" i="22"/>
  <c r="Z236" i="22"/>
  <c r="Z234" i="22"/>
  <c r="Z232" i="22"/>
  <c r="Z230" i="22"/>
  <c r="Z228" i="22"/>
  <c r="Z226" i="22"/>
  <c r="Z224" i="22"/>
  <c r="Z222" i="22"/>
  <c r="Z220" i="22"/>
  <c r="Z218" i="22"/>
  <c r="Z216" i="22"/>
  <c r="Z214" i="22"/>
  <c r="Z212" i="22"/>
  <c r="Z210" i="22"/>
  <c r="Z208" i="22"/>
  <c r="Z206" i="22"/>
  <c r="Z204" i="22"/>
  <c r="Z202" i="22"/>
  <c r="Z200" i="22"/>
  <c r="Z198" i="22"/>
  <c r="Z196" i="22"/>
  <c r="Z194" i="22"/>
  <c r="Z192" i="22"/>
  <c r="Z190" i="22"/>
  <c r="Z188" i="22"/>
  <c r="Z186" i="22"/>
  <c r="Z184" i="22"/>
  <c r="Z182" i="22"/>
  <c r="Z180" i="22"/>
  <c r="Z178" i="22"/>
  <c r="Z176" i="22"/>
  <c r="Z174" i="22"/>
  <c r="Z172" i="22"/>
  <c r="Z170" i="22"/>
  <c r="Z168" i="22"/>
  <c r="Z166" i="22"/>
  <c r="Z164" i="22"/>
  <c r="Z162" i="22"/>
  <c r="Z160" i="22"/>
  <c r="Z289" i="22"/>
  <c r="Z287" i="22"/>
  <c r="Z285" i="22"/>
  <c r="Z283" i="22"/>
  <c r="Z281" i="22"/>
  <c r="Z279" i="22"/>
  <c r="Z277" i="22"/>
  <c r="Z275" i="22"/>
  <c r="Z273" i="22"/>
  <c r="Z271" i="22"/>
  <c r="Z269" i="22"/>
  <c r="Z267" i="22"/>
  <c r="Z265" i="22"/>
  <c r="Z263" i="22"/>
  <c r="Z261" i="22"/>
  <c r="Z259" i="22"/>
  <c r="Z257" i="22"/>
  <c r="Z255" i="22"/>
  <c r="Z253" i="22"/>
  <c r="Z251" i="22"/>
  <c r="Z249" i="22"/>
  <c r="Z247" i="22"/>
  <c r="Z245" i="22"/>
  <c r="Z243" i="22"/>
  <c r="Z241" i="22"/>
  <c r="Z239" i="22"/>
  <c r="Z237" i="22"/>
  <c r="Z235" i="22"/>
  <c r="Z233" i="22"/>
  <c r="Z231" i="22"/>
  <c r="Z229" i="22"/>
  <c r="Z227" i="22"/>
  <c r="Z225" i="22"/>
  <c r="Z223" i="22"/>
  <c r="Z221" i="22"/>
  <c r="Z219" i="22"/>
  <c r="Z217" i="22"/>
  <c r="Z215" i="22"/>
  <c r="Z213" i="22"/>
  <c r="Z211" i="22"/>
  <c r="Z209" i="22"/>
  <c r="Z207" i="22"/>
  <c r="Z205" i="22"/>
  <c r="Z203" i="22"/>
  <c r="Z201" i="22"/>
  <c r="Z199" i="22"/>
  <c r="Z197" i="22"/>
  <c r="Z195" i="22"/>
  <c r="Z193" i="22"/>
  <c r="Z191" i="22"/>
  <c r="Z189" i="22"/>
  <c r="Z187" i="22"/>
  <c r="Z185" i="22"/>
  <c r="Z183" i="22"/>
  <c r="Z181" i="22"/>
  <c r="Z179" i="22"/>
  <c r="Z177" i="22"/>
  <c r="Z175" i="22"/>
  <c r="Z173" i="22"/>
  <c r="Z171" i="22"/>
  <c r="Z169" i="22"/>
  <c r="Z165" i="22"/>
  <c r="Z161" i="22"/>
  <c r="Z158" i="22"/>
  <c r="Z156" i="22"/>
  <c r="Z154" i="22"/>
  <c r="Z152" i="22"/>
  <c r="Z150" i="22"/>
  <c r="Z148" i="22"/>
  <c r="Z146" i="22"/>
  <c r="Z144" i="22"/>
  <c r="Z142" i="22"/>
  <c r="Z140" i="22"/>
  <c r="Z138" i="22"/>
  <c r="Z136" i="22"/>
  <c r="Z134" i="22"/>
  <c r="Z132" i="22"/>
  <c r="Z130" i="22"/>
  <c r="Z128" i="22"/>
  <c r="Z126" i="22"/>
  <c r="Z124" i="22"/>
  <c r="Z122" i="22"/>
  <c r="Z120" i="22"/>
  <c r="Z118" i="22"/>
  <c r="Z116" i="22"/>
  <c r="Z114" i="22"/>
  <c r="Z112" i="22"/>
  <c r="Z110" i="22"/>
  <c r="Z108" i="22"/>
  <c r="Z106" i="22"/>
  <c r="Z104" i="22"/>
  <c r="Z102" i="22"/>
  <c r="Z100" i="22"/>
  <c r="Z98" i="22"/>
  <c r="Z96" i="22"/>
  <c r="Z94" i="22"/>
  <c r="Z92" i="22"/>
  <c r="Z90" i="22"/>
  <c r="Z88" i="22"/>
  <c r="Z86" i="22"/>
  <c r="Z84" i="22"/>
  <c r="Z82" i="22"/>
  <c r="Z80" i="22"/>
  <c r="Z78" i="22"/>
  <c r="Z76" i="22"/>
  <c r="Z74" i="22"/>
  <c r="Z72" i="22"/>
  <c r="Z70" i="22"/>
  <c r="Z68" i="22"/>
  <c r="Z66" i="22"/>
  <c r="Z64" i="22"/>
  <c r="Z62" i="22"/>
  <c r="Z60" i="22"/>
  <c r="Z58" i="22"/>
  <c r="Z56" i="22"/>
  <c r="Z54" i="22"/>
  <c r="Z52" i="22"/>
  <c r="Z50" i="22"/>
  <c r="Z48" i="22"/>
  <c r="Z46" i="22"/>
  <c r="Z44" i="22"/>
  <c r="Z42" i="22"/>
  <c r="Z40" i="22"/>
  <c r="Z38" i="22"/>
  <c r="Z36" i="22"/>
  <c r="Z34" i="22"/>
  <c r="Z32" i="22"/>
  <c r="Z30" i="22"/>
  <c r="Z28" i="22"/>
  <c r="Z26" i="22"/>
  <c r="Z24" i="22"/>
  <c r="Z22" i="22"/>
  <c r="Z20" i="22"/>
  <c r="Z18" i="22"/>
  <c r="Z16" i="22"/>
  <c r="Z14" i="22"/>
  <c r="Z12" i="22"/>
  <c r="Z10" i="22"/>
  <c r="Z8" i="22"/>
  <c r="Z6" i="22"/>
  <c r="Z4" i="22"/>
  <c r="Z167" i="22"/>
  <c r="Z163" i="22"/>
  <c r="Z159" i="22"/>
  <c r="Z157" i="22"/>
  <c r="Z155" i="22"/>
  <c r="Z153" i="22"/>
  <c r="Z151" i="22"/>
  <c r="Z149" i="22"/>
  <c r="Z147" i="22"/>
  <c r="Z145" i="22"/>
  <c r="Z143" i="22"/>
  <c r="Z141" i="22"/>
  <c r="Z139" i="22"/>
  <c r="Z137" i="22"/>
  <c r="Z135" i="22"/>
  <c r="Z133" i="22"/>
  <c r="Z131" i="22"/>
  <c r="Z129" i="22"/>
  <c r="Z127" i="22"/>
  <c r="Z125" i="22"/>
  <c r="Z123" i="22"/>
  <c r="Z121" i="22"/>
  <c r="Z119" i="22"/>
  <c r="Z117" i="22"/>
  <c r="Z115" i="22"/>
  <c r="Z113" i="22"/>
  <c r="Z111" i="22"/>
  <c r="Z109" i="22"/>
  <c r="Z107" i="22"/>
  <c r="Z105" i="22"/>
  <c r="Z103" i="22"/>
  <c r="Z101" i="22"/>
  <c r="Z99" i="22"/>
  <c r="Z97" i="22"/>
  <c r="Z95" i="22"/>
  <c r="Z93" i="22"/>
  <c r="Z91" i="22"/>
  <c r="Z89" i="22"/>
  <c r="Z87" i="22"/>
  <c r="Z85" i="22"/>
  <c r="Z83" i="22"/>
  <c r="Z81" i="22"/>
  <c r="Z79" i="22"/>
  <c r="Z77" i="22"/>
  <c r="Z75" i="22"/>
  <c r="Z73" i="22"/>
  <c r="Z71" i="22"/>
  <c r="Z69" i="22"/>
  <c r="Z67" i="22"/>
  <c r="Z65" i="22"/>
  <c r="Z63" i="22"/>
  <c r="Z61" i="22"/>
  <c r="Z59" i="22"/>
  <c r="Z57" i="22"/>
  <c r="Z55" i="22"/>
  <c r="Z53" i="22"/>
  <c r="Z51" i="22"/>
  <c r="Z49" i="22"/>
  <c r="Z47" i="22"/>
  <c r="Z45" i="22"/>
  <c r="Z43" i="22"/>
  <c r="Z41" i="22"/>
  <c r="Z39" i="22"/>
  <c r="Z37" i="22"/>
  <c r="Z35" i="22"/>
  <c r="Z33" i="22"/>
  <c r="Z31" i="22"/>
  <c r="Z29" i="22"/>
  <c r="Z27" i="22"/>
  <c r="Z25" i="22"/>
  <c r="Z23" i="22"/>
  <c r="Z21" i="22"/>
  <c r="Z19" i="22"/>
  <c r="Z17" i="22"/>
  <c r="Z15" i="22"/>
  <c r="Z13" i="22"/>
  <c r="Z11" i="22"/>
  <c r="Z9" i="22"/>
  <c r="Z7" i="22"/>
  <c r="Z5" i="22"/>
  <c r="AH286" i="22"/>
  <c r="AH282" i="22"/>
  <c r="AH278" i="22"/>
  <c r="AH274" i="22"/>
  <c r="AH270" i="22"/>
  <c r="AH289" i="22"/>
  <c r="AH285" i="22"/>
  <c r="AH281" i="22"/>
  <c r="AH277" i="22"/>
  <c r="AH273" i="22"/>
  <c r="AH269" i="22"/>
  <c r="AH288" i="22"/>
  <c r="AH284" i="22"/>
  <c r="AH280" i="22"/>
  <c r="AH276" i="22"/>
  <c r="AH272" i="22"/>
  <c r="AH287" i="22"/>
  <c r="AH283" i="22"/>
  <c r="AH279" i="22"/>
  <c r="AH275" i="22"/>
  <c r="AH271" i="22"/>
  <c r="AH265" i="22"/>
  <c r="AH261" i="22"/>
  <c r="AH257" i="22"/>
  <c r="AH253" i="22"/>
  <c r="AH249" i="22"/>
  <c r="AH245" i="22"/>
  <c r="AH241" i="22"/>
  <c r="AH237" i="22"/>
  <c r="AH233" i="22"/>
  <c r="AH229" i="22"/>
  <c r="AH225" i="22"/>
  <c r="AH221" i="22"/>
  <c r="AH217" i="22"/>
  <c r="AH264" i="22"/>
  <c r="AH260" i="22"/>
  <c r="AH256" i="22"/>
  <c r="AH252" i="22"/>
  <c r="AH248" i="22"/>
  <c r="AH244" i="22"/>
  <c r="AH240" i="22"/>
  <c r="AH236" i="22"/>
  <c r="AH232" i="22"/>
  <c r="AH228" i="22"/>
  <c r="AH224" i="22"/>
  <c r="AH220" i="22"/>
  <c r="AH268" i="22"/>
  <c r="AH267" i="22"/>
  <c r="AH263" i="22"/>
  <c r="AH259" i="22"/>
  <c r="AH255" i="22"/>
  <c r="AH251" i="22"/>
  <c r="AH247" i="22"/>
  <c r="AH243" i="22"/>
  <c r="AH239" i="22"/>
  <c r="AH235" i="22"/>
  <c r="AH231" i="22"/>
  <c r="AH227" i="22"/>
  <c r="AH223" i="22"/>
  <c r="AH219" i="22"/>
  <c r="AH266" i="22"/>
  <c r="AH262" i="22"/>
  <c r="AH258" i="22"/>
  <c r="AH254" i="22"/>
  <c r="AH250" i="22"/>
  <c r="AH246" i="22"/>
  <c r="AH242" i="22"/>
  <c r="AH238" i="22"/>
  <c r="AH234" i="22"/>
  <c r="AH230" i="22"/>
  <c r="AH226" i="22"/>
  <c r="AH222" i="22"/>
  <c r="AH218" i="22"/>
  <c r="AH215" i="22"/>
  <c r="AH211" i="22"/>
  <c r="AH207" i="22"/>
  <c r="AH203" i="22"/>
  <c r="AH199" i="22"/>
  <c r="AH195" i="22"/>
  <c r="AH191" i="22"/>
  <c r="AH187" i="22"/>
  <c r="AH183" i="22"/>
  <c r="AH179" i="22"/>
  <c r="AH175" i="22"/>
  <c r="AH171" i="22"/>
  <c r="AH167" i="22"/>
  <c r="AH214" i="22"/>
  <c r="AH210" i="22"/>
  <c r="AH206" i="22"/>
  <c r="AH202" i="22"/>
  <c r="AH198" i="22"/>
  <c r="AH194" i="22"/>
  <c r="AH190" i="22"/>
  <c r="AH186" i="22"/>
  <c r="AH182" i="22"/>
  <c r="AH178" i="22"/>
  <c r="AH174" i="22"/>
  <c r="AH170" i="22"/>
  <c r="AH166" i="22"/>
  <c r="AH213" i="22"/>
  <c r="AH209" i="22"/>
  <c r="AH205" i="22"/>
  <c r="AH201" i="22"/>
  <c r="AH197" i="22"/>
  <c r="AH193" i="22"/>
  <c r="AH189" i="22"/>
  <c r="AH185" i="22"/>
  <c r="AH181" i="22"/>
  <c r="AH177" i="22"/>
  <c r="AH173" i="22"/>
  <c r="AH169" i="22"/>
  <c r="AH165" i="22"/>
  <c r="AH216" i="22"/>
  <c r="AH212" i="22"/>
  <c r="AH208" i="22"/>
  <c r="AH204" i="22"/>
  <c r="AH200" i="22"/>
  <c r="AH196" i="22"/>
  <c r="AH192" i="22"/>
  <c r="AH188" i="22"/>
  <c r="AH184" i="22"/>
  <c r="AH180" i="22"/>
  <c r="AH176" i="22"/>
  <c r="AH172" i="22"/>
  <c r="AH168" i="22"/>
  <c r="AH163" i="22"/>
  <c r="AH159" i="22"/>
  <c r="AH155" i="22"/>
  <c r="AH151" i="22"/>
  <c r="AH147" i="22"/>
  <c r="AH143" i="22"/>
  <c r="AH139" i="22"/>
  <c r="AH135" i="22"/>
  <c r="AH131" i="22"/>
  <c r="AH127" i="22"/>
  <c r="AH123" i="22"/>
  <c r="AH119" i="22"/>
  <c r="AH115" i="22"/>
  <c r="AH162" i="22"/>
  <c r="AH158" i="22"/>
  <c r="AH154" i="22"/>
  <c r="AH150" i="22"/>
  <c r="AH146" i="22"/>
  <c r="AH142" i="22"/>
  <c r="AH138" i="22"/>
  <c r="AH134" i="22"/>
  <c r="AH130" i="22"/>
  <c r="AH126" i="22"/>
  <c r="AH122" i="22"/>
  <c r="AH118" i="22"/>
  <c r="AH114" i="22"/>
  <c r="AH161" i="22"/>
  <c r="AH157" i="22"/>
  <c r="AH153" i="22"/>
  <c r="AH149" i="22"/>
  <c r="AH145" i="22"/>
  <c r="AH141" i="22"/>
  <c r="AH137" i="22"/>
  <c r="AH133" i="22"/>
  <c r="AH129" i="22"/>
  <c r="AH125" i="22"/>
  <c r="AH121" i="22"/>
  <c r="AH117" i="22"/>
  <c r="AH164" i="22"/>
  <c r="AH160" i="22"/>
  <c r="AH156" i="22"/>
  <c r="AH152" i="22"/>
  <c r="AH148" i="22"/>
  <c r="AH144" i="22"/>
  <c r="AH140" i="22"/>
  <c r="AH136" i="22"/>
  <c r="AH132" i="22"/>
  <c r="AH128" i="22"/>
  <c r="AH124" i="22"/>
  <c r="AH120" i="22"/>
  <c r="AH116" i="22"/>
  <c r="AH112" i="22"/>
  <c r="AH113" i="22"/>
  <c r="AH110" i="22"/>
  <c r="AH106" i="22"/>
  <c r="AH102" i="22"/>
  <c r="AH98" i="22"/>
  <c r="AH94" i="22"/>
  <c r="AH90" i="22"/>
  <c r="AH86" i="22"/>
  <c r="AH82" i="22"/>
  <c r="AH78" i="22"/>
  <c r="AH74" i="22"/>
  <c r="AH70" i="22"/>
  <c r="AH66" i="22"/>
  <c r="AH62" i="22"/>
  <c r="AH109" i="22"/>
  <c r="AH105" i="22"/>
  <c r="AH101" i="22"/>
  <c r="AH97" i="22"/>
  <c r="AH93" i="22"/>
  <c r="AH89" i="22"/>
  <c r="AH85" i="22"/>
  <c r="AH81" i="22"/>
  <c r="AH77" i="22"/>
  <c r="AH73" i="22"/>
  <c r="AH69" i="22"/>
  <c r="AH65" i="22"/>
  <c r="AH61" i="22"/>
  <c r="AH108" i="22"/>
  <c r="AH104" i="22"/>
  <c r="AH100" i="22"/>
  <c r="AH96" i="22"/>
  <c r="AH92" i="22"/>
  <c r="AH88" i="22"/>
  <c r="AH84" i="22"/>
  <c r="AH80" i="22"/>
  <c r="AH76" i="22"/>
  <c r="AH72" i="22"/>
  <c r="AH68" i="22"/>
  <c r="AH64" i="22"/>
  <c r="AH60" i="22"/>
  <c r="AH111" i="22"/>
  <c r="AH107" i="22"/>
  <c r="AH103" i="22"/>
  <c r="AH99" i="22"/>
  <c r="AH95" i="22"/>
  <c r="AH91" i="22"/>
  <c r="AH87" i="22"/>
  <c r="AH83" i="22"/>
  <c r="AH79" i="22"/>
  <c r="AH75" i="22"/>
  <c r="AH71" i="22"/>
  <c r="AH67" i="22"/>
  <c r="AH63" i="22"/>
  <c r="AH57" i="22"/>
  <c r="AH53" i="22"/>
  <c r="AH49" i="22"/>
  <c r="AH45" i="22"/>
  <c r="AH41" i="22"/>
  <c r="AH37" i="22"/>
  <c r="AH33" i="22"/>
  <c r="AH29" i="22"/>
  <c r="AH25" i="22"/>
  <c r="AH21" i="22"/>
  <c r="AH17" i="22"/>
  <c r="AH13" i="22"/>
  <c r="AH9" i="22"/>
  <c r="AH56" i="22"/>
  <c r="AH52" i="22"/>
  <c r="AH48" i="22"/>
  <c r="AH44" i="22"/>
  <c r="AH40" i="22"/>
  <c r="AH36" i="22"/>
  <c r="AH32" i="22"/>
  <c r="AH28" i="22"/>
  <c r="AH24" i="22"/>
  <c r="AH20" i="22"/>
  <c r="AH16" i="22"/>
  <c r="AH12" i="22"/>
  <c r="AH59" i="22"/>
  <c r="AH55" i="22"/>
  <c r="AH51" i="22"/>
  <c r="AH47" i="22"/>
  <c r="AH43" i="22"/>
  <c r="AH39" i="22"/>
  <c r="AH35" i="22"/>
  <c r="AH31" i="22"/>
  <c r="AH27" i="22"/>
  <c r="AH23" i="22"/>
  <c r="AH19" i="22"/>
  <c r="AH15" i="22"/>
  <c r="AH11" i="22"/>
  <c r="AH7" i="22"/>
  <c r="AH58" i="22"/>
  <c r="AH54" i="22"/>
  <c r="AH50" i="22"/>
  <c r="AH46" i="22"/>
  <c r="AH42" i="22"/>
  <c r="AH38" i="22"/>
  <c r="AH34" i="22"/>
  <c r="AH30" i="22"/>
  <c r="AH26" i="22"/>
  <c r="AH22" i="22"/>
  <c r="AH18" i="22"/>
  <c r="AH14" i="22"/>
  <c r="AH10" i="22"/>
  <c r="AP286" i="22"/>
  <c r="AP282" i="22"/>
  <c r="AP278" i="22"/>
  <c r="AP274" i="22"/>
  <c r="AP270" i="22"/>
  <c r="AP289" i="22"/>
  <c r="AP285" i="22"/>
  <c r="AP281" i="22"/>
  <c r="AP277" i="22"/>
  <c r="AP273" i="22"/>
  <c r="AP269" i="22"/>
  <c r="AP288" i="22"/>
  <c r="AP284" i="22"/>
  <c r="AP280" i="22"/>
  <c r="AP276" i="22"/>
  <c r="AP272" i="22"/>
  <c r="AP287" i="22"/>
  <c r="AP283" i="22"/>
  <c r="AP279" i="22"/>
  <c r="AP275" i="22"/>
  <c r="AP271" i="22"/>
  <c r="AP268" i="22"/>
  <c r="AP265" i="22"/>
  <c r="AP261" i="22"/>
  <c r="AP257" i="22"/>
  <c r="AP253" i="22"/>
  <c r="AP249" i="22"/>
  <c r="AP245" i="22"/>
  <c r="AP241" i="22"/>
  <c r="AP237" i="22"/>
  <c r="AP233" i="22"/>
  <c r="AP229" i="22"/>
  <c r="AP225" i="22"/>
  <c r="AP221" i="22"/>
  <c r="AP217" i="22"/>
  <c r="AP264" i="22"/>
  <c r="AP260" i="22"/>
  <c r="AP256" i="22"/>
  <c r="AP252" i="22"/>
  <c r="AP248" i="22"/>
  <c r="AP244" i="22"/>
  <c r="AP240" i="22"/>
  <c r="AP236" i="22"/>
  <c r="AP232" i="22"/>
  <c r="AP228" i="22"/>
  <c r="AP224" i="22"/>
  <c r="AP220" i="22"/>
  <c r="AP267" i="22"/>
  <c r="AP263" i="22"/>
  <c r="AP259" i="22"/>
  <c r="AP255" i="22"/>
  <c r="AP251" i="22"/>
  <c r="AP247" i="22"/>
  <c r="AP243" i="22"/>
  <c r="AP239" i="22"/>
  <c r="AP235" i="22"/>
  <c r="AP231" i="22"/>
  <c r="AP227" i="22"/>
  <c r="AP223" i="22"/>
  <c r="AP219" i="22"/>
  <c r="AP266" i="22"/>
  <c r="AP262" i="22"/>
  <c r="AP258" i="22"/>
  <c r="AP254" i="22"/>
  <c r="AP250" i="22"/>
  <c r="AP246" i="22"/>
  <c r="AP242" i="22"/>
  <c r="AP238" i="22"/>
  <c r="AP234" i="22"/>
  <c r="AP230" i="22"/>
  <c r="AP226" i="22"/>
  <c r="AP222" i="22"/>
  <c r="AP218" i="22"/>
  <c r="AP216" i="22"/>
  <c r="AP215" i="22"/>
  <c r="AP211" i="22"/>
  <c r="AP207" i="22"/>
  <c r="AP203" i="22"/>
  <c r="AP199" i="22"/>
  <c r="AP195" i="22"/>
  <c r="AP191" i="22"/>
  <c r="AP187" i="22"/>
  <c r="AP183" i="22"/>
  <c r="AP179" i="22"/>
  <c r="AP175" i="22"/>
  <c r="AP171" i="22"/>
  <c r="AP167" i="22"/>
  <c r="AP214" i="22"/>
  <c r="AP210" i="22"/>
  <c r="AP206" i="22"/>
  <c r="AP202" i="22"/>
  <c r="AP198" i="22"/>
  <c r="AP194" i="22"/>
  <c r="AP190" i="22"/>
  <c r="AP186" i="22"/>
  <c r="AP182" i="22"/>
  <c r="AP178" i="22"/>
  <c r="AP174" i="22"/>
  <c r="AP170" i="22"/>
  <c r="AP166" i="22"/>
  <c r="AP213" i="22"/>
  <c r="AP209" i="22"/>
  <c r="AP205" i="22"/>
  <c r="AP201" i="22"/>
  <c r="AP197" i="22"/>
  <c r="AP193" i="22"/>
  <c r="AP189" i="22"/>
  <c r="AP185" i="22"/>
  <c r="AP181" i="22"/>
  <c r="AP177" i="22"/>
  <c r="AP173" i="22"/>
  <c r="AP169" i="22"/>
  <c r="AP165" i="22"/>
  <c r="AP212" i="22"/>
  <c r="AP208" i="22"/>
  <c r="AP204" i="22"/>
  <c r="AP200" i="22"/>
  <c r="AP196" i="22"/>
  <c r="AP192" i="22"/>
  <c r="AP188" i="22"/>
  <c r="AP184" i="22"/>
  <c r="AP180" i="22"/>
  <c r="AP176" i="22"/>
  <c r="AP172" i="22"/>
  <c r="AP168" i="22"/>
  <c r="AP164" i="22"/>
  <c r="AP163" i="22"/>
  <c r="AP159" i="22"/>
  <c r="AP155" i="22"/>
  <c r="AP151" i="22"/>
  <c r="AP147" i="22"/>
  <c r="AP143" i="22"/>
  <c r="AP139" i="22"/>
  <c r="AP135" i="22"/>
  <c r="AP131" i="22"/>
  <c r="AP127" i="22"/>
  <c r="AP123" i="22"/>
  <c r="AP119" i="22"/>
  <c r="AP115" i="22"/>
  <c r="AP162" i="22"/>
  <c r="AP158" i="22"/>
  <c r="AP154" i="22"/>
  <c r="AP150" i="22"/>
  <c r="AP146" i="22"/>
  <c r="AP142" i="22"/>
  <c r="AP138" i="22"/>
  <c r="AP134" i="22"/>
  <c r="AP130" i="22"/>
  <c r="AP126" i="22"/>
  <c r="AP122" i="22"/>
  <c r="AP118" i="22"/>
  <c r="AP114" i="22"/>
  <c r="AP161" i="22"/>
  <c r="AP157" i="22"/>
  <c r="AP153" i="22"/>
  <c r="AP149" i="22"/>
  <c r="AP145" i="22"/>
  <c r="AP141" i="22"/>
  <c r="AP137" i="22"/>
  <c r="AP133" i="22"/>
  <c r="AP129" i="22"/>
  <c r="AP125" i="22"/>
  <c r="AP121" i="22"/>
  <c r="AP117" i="22"/>
  <c r="AP113" i="22"/>
  <c r="AP160" i="22"/>
  <c r="AP156" i="22"/>
  <c r="AP152" i="22"/>
  <c r="AP148" i="22"/>
  <c r="AP144" i="22"/>
  <c r="AP140" i="22"/>
  <c r="AP136" i="22"/>
  <c r="AP132" i="22"/>
  <c r="AP128" i="22"/>
  <c r="AP124" i="22"/>
  <c r="AP120" i="22"/>
  <c r="AP116" i="22"/>
  <c r="AP112" i="22"/>
  <c r="AP110" i="22"/>
  <c r="AP106" i="22"/>
  <c r="AP102" i="22"/>
  <c r="AP98" i="22"/>
  <c r="AP94" i="22"/>
  <c r="AP90" i="22"/>
  <c r="AP86" i="22"/>
  <c r="AP82" i="22"/>
  <c r="AP78" i="22"/>
  <c r="AP74" i="22"/>
  <c r="AP70" i="22"/>
  <c r="AP66" i="22"/>
  <c r="AP62" i="22"/>
  <c r="AP109" i="22"/>
  <c r="AP105" i="22"/>
  <c r="AP101" i="22"/>
  <c r="AP97" i="22"/>
  <c r="AP93" i="22"/>
  <c r="AP89" i="22"/>
  <c r="AP85" i="22"/>
  <c r="AP81" i="22"/>
  <c r="AP77" i="22"/>
  <c r="AP73" i="22"/>
  <c r="AP69" i="22"/>
  <c r="AP65" i="22"/>
  <c r="AP61" i="22"/>
  <c r="AP108" i="22"/>
  <c r="AP104" i="22"/>
  <c r="AP100" i="22"/>
  <c r="AP96" i="22"/>
  <c r="AP92" i="22"/>
  <c r="AP88" i="22"/>
  <c r="AP84" i="22"/>
  <c r="AP80" i="22"/>
  <c r="AP76" i="22"/>
  <c r="AP72" i="22"/>
  <c r="AP68" i="22"/>
  <c r="AP64" i="22"/>
  <c r="AP60" i="22"/>
  <c r="AP111" i="22"/>
  <c r="AP107" i="22"/>
  <c r="AP103" i="22"/>
  <c r="AP99" i="22"/>
  <c r="AP95" i="22"/>
  <c r="AP91" i="22"/>
  <c r="AP87" i="22"/>
  <c r="AP83" i="22"/>
  <c r="AP79" i="22"/>
  <c r="AP75" i="22"/>
  <c r="AP71" i="22"/>
  <c r="AP67" i="22"/>
  <c r="AP63" i="22"/>
  <c r="AP57" i="22"/>
  <c r="AP53" i="22"/>
  <c r="AP49" i="22"/>
  <c r="AP45" i="22"/>
  <c r="AP41" i="22"/>
  <c r="AP37" i="22"/>
  <c r="AP33" i="22"/>
  <c r="AP29" i="22"/>
  <c r="AP25" i="22"/>
  <c r="AP21" i="22"/>
  <c r="AP17" i="22"/>
  <c r="AP13" i="22"/>
  <c r="AP9" i="22"/>
  <c r="AP56" i="22"/>
  <c r="AP52" i="22"/>
  <c r="AP48" i="22"/>
  <c r="AP44" i="22"/>
  <c r="AP40" i="22"/>
  <c r="AP36" i="22"/>
  <c r="AP32" i="22"/>
  <c r="AP28" i="22"/>
  <c r="AP24" i="22"/>
  <c r="AP20" i="22"/>
  <c r="AP16" i="22"/>
  <c r="AP12" i="22"/>
  <c r="AP8" i="22"/>
  <c r="AP59" i="22"/>
  <c r="AP55" i="22"/>
  <c r="AP51" i="22"/>
  <c r="AP47" i="22"/>
  <c r="AP43" i="22"/>
  <c r="AP39" i="22"/>
  <c r="AP35" i="22"/>
  <c r="AP31" i="22"/>
  <c r="AP27" i="22"/>
  <c r="AP23" i="22"/>
  <c r="AP19" i="22"/>
  <c r="AP15" i="22"/>
  <c r="AP11" i="22"/>
  <c r="AP7" i="22"/>
  <c r="AP58" i="22"/>
  <c r="AP54" i="22"/>
  <c r="AP50" i="22"/>
  <c r="AP46" i="22"/>
  <c r="AP42" i="22"/>
  <c r="AP38" i="22"/>
  <c r="AP34" i="22"/>
  <c r="AP30" i="22"/>
  <c r="AP26" i="22"/>
  <c r="AP22" i="22"/>
  <c r="AP18" i="22"/>
  <c r="AP14" i="22"/>
  <c r="AP10" i="22"/>
  <c r="I4" i="22"/>
  <c r="U4" i="22"/>
  <c r="AK4" i="22"/>
  <c r="AV4" i="22"/>
  <c r="S5" i="22"/>
  <c r="AI5" i="22"/>
  <c r="AQ5" i="22"/>
  <c r="Q6" i="22"/>
  <c r="AC6" i="22"/>
  <c r="AO6" i="22"/>
  <c r="K7" i="22"/>
  <c r="AB7" i="22"/>
  <c r="AQ7" i="22"/>
  <c r="AC8" i="22"/>
  <c r="AC9" i="22"/>
  <c r="O15" i="22" l="1"/>
  <c r="O47" i="22"/>
  <c r="O53" i="22"/>
  <c r="O60" i="22"/>
  <c r="O75" i="22"/>
  <c r="O77" i="22"/>
  <c r="O127" i="22"/>
  <c r="O141" i="22"/>
  <c r="O180" i="22"/>
  <c r="O192" i="22"/>
  <c r="O204" i="22"/>
  <c r="O257" i="22"/>
  <c r="O271" i="22"/>
  <c r="O273" i="22"/>
  <c r="O287" i="22"/>
  <c r="M3" i="14"/>
  <c r="M290" i="14" s="1"/>
  <c r="M1" i="14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D177" i="14"/>
  <c r="D175" i="14"/>
  <c r="D173" i="14"/>
  <c r="D172" i="14"/>
  <c r="D171" i="14"/>
  <c r="D168" i="14"/>
  <c r="D165" i="14"/>
  <c r="D164" i="14"/>
  <c r="D157" i="14"/>
  <c r="D155" i="14"/>
  <c r="D154" i="14"/>
  <c r="D151" i="14"/>
  <c r="D148" i="14"/>
  <c r="D145" i="14"/>
  <c r="D144" i="14"/>
  <c r="D141" i="14"/>
  <c r="D140" i="14"/>
  <c r="D138" i="14"/>
  <c r="D129" i="14"/>
  <c r="C3" i="14"/>
  <c r="C1" i="14"/>
  <c r="W2" i="14"/>
  <c r="V2" i="14"/>
  <c r="V1" i="14" s="1"/>
  <c r="U2" i="14"/>
  <c r="U1" i="14" s="1"/>
  <c r="T2" i="14"/>
  <c r="T1" i="14" s="1"/>
  <c r="S2" i="14"/>
  <c r="S1" i="14" s="1"/>
  <c r="R2" i="14"/>
  <c r="R1" i="14" s="1"/>
  <c r="Q2" i="14"/>
  <c r="Q1" i="14" s="1"/>
  <c r="P2" i="14"/>
  <c r="P1" i="14" s="1"/>
  <c r="W1" i="14"/>
  <c r="O1" i="14"/>
  <c r="N1" i="14"/>
  <c r="L1" i="14"/>
  <c r="K1" i="14"/>
  <c r="J1" i="14"/>
  <c r="I1" i="14"/>
  <c r="H1" i="14"/>
  <c r="D189" i="14" s="1"/>
  <c r="G1" i="14"/>
  <c r="F1" i="14"/>
  <c r="E1" i="14"/>
  <c r="D5" i="14" s="1"/>
  <c r="W3" i="14"/>
  <c r="V3" i="14"/>
  <c r="U3" i="14"/>
  <c r="T3" i="14"/>
  <c r="S3" i="14"/>
  <c r="R3" i="14"/>
  <c r="Q3" i="14"/>
  <c r="P3" i="14"/>
  <c r="O3" i="14"/>
  <c r="N3" i="14"/>
  <c r="L3" i="14"/>
  <c r="K3" i="14"/>
  <c r="J3" i="14"/>
  <c r="I3" i="14"/>
  <c r="H3" i="14"/>
  <c r="G3" i="14"/>
  <c r="F3" i="14"/>
  <c r="E3" i="14"/>
  <c r="C289" i="14" s="1"/>
  <c r="O231" i="22" l="1"/>
  <c r="O184" i="22"/>
  <c r="O235" i="22"/>
  <c r="O193" i="22"/>
  <c r="O72" i="22"/>
  <c r="O106" i="22"/>
  <c r="O41" i="22"/>
  <c r="O149" i="22"/>
  <c r="O181" i="22"/>
  <c r="O199" i="22"/>
  <c r="O259" i="22"/>
  <c r="O115" i="22"/>
  <c r="O223" i="22"/>
  <c r="O151" i="22"/>
  <c r="O263" i="22"/>
  <c r="O113" i="22"/>
  <c r="O240" i="22"/>
  <c r="O216" i="22"/>
  <c r="O169" i="22"/>
  <c r="O73" i="22"/>
  <c r="O121" i="22"/>
  <c r="O99" i="22"/>
  <c r="O33" i="22"/>
  <c r="O270" i="22"/>
  <c r="O197" i="22"/>
  <c r="O87" i="22"/>
  <c r="O285" i="22"/>
  <c r="O63" i="22"/>
  <c r="O59" i="22"/>
  <c r="O34" i="22"/>
  <c r="O45" i="22"/>
  <c r="O248" i="22"/>
  <c r="O92" i="22"/>
  <c r="O27" i="22"/>
  <c r="O272" i="22"/>
  <c r="O281" i="22"/>
  <c r="O29" i="22"/>
  <c r="O188" i="22"/>
  <c r="O128" i="22"/>
  <c r="O286" i="22"/>
  <c r="O195" i="22"/>
  <c r="O265" i="22"/>
  <c r="O150" i="22"/>
  <c r="O236" i="22"/>
  <c r="O46" i="22"/>
  <c r="O277" i="22"/>
  <c r="O130" i="22"/>
  <c r="O164" i="22"/>
  <c r="O267" i="22"/>
  <c r="O100" i="22"/>
  <c r="O122" i="22"/>
  <c r="O194" i="22"/>
  <c r="O94" i="22"/>
  <c r="O112" i="22"/>
  <c r="O139" i="22"/>
  <c r="O44" i="22"/>
  <c r="O227" i="22"/>
  <c r="O228" i="22"/>
  <c r="O173" i="22"/>
  <c r="O210" i="22"/>
  <c r="M283" i="14"/>
  <c r="M7" i="14"/>
  <c r="M9" i="14"/>
  <c r="M30" i="14"/>
  <c r="M33" i="14"/>
  <c r="M227" i="14"/>
  <c r="M14" i="14"/>
  <c r="M46" i="14"/>
  <c r="M17" i="14"/>
  <c r="M67" i="14"/>
  <c r="M18" i="14"/>
  <c r="M89" i="14"/>
  <c r="M19" i="14"/>
  <c r="M118" i="14"/>
  <c r="M25" i="14"/>
  <c r="M163" i="14"/>
  <c r="H21" i="14"/>
  <c r="M6" i="14"/>
  <c r="M27" i="14"/>
  <c r="M171" i="14"/>
  <c r="M49" i="14"/>
  <c r="M70" i="14"/>
  <c r="M91" i="14"/>
  <c r="M123" i="14"/>
  <c r="M235" i="14"/>
  <c r="M10" i="14"/>
  <c r="M21" i="14"/>
  <c r="M34" i="14"/>
  <c r="M51" i="14"/>
  <c r="M73" i="14"/>
  <c r="M94" i="14"/>
  <c r="M126" i="14"/>
  <c r="M179" i="14"/>
  <c r="M243" i="14"/>
  <c r="M11" i="14"/>
  <c r="M22" i="14"/>
  <c r="M35" i="14"/>
  <c r="M54" i="14"/>
  <c r="M75" i="14"/>
  <c r="M99" i="14"/>
  <c r="M131" i="14"/>
  <c r="M187" i="14"/>
  <c r="M251" i="14"/>
  <c r="M13" i="14"/>
  <c r="M23" i="14"/>
  <c r="M38" i="14"/>
  <c r="M57" i="14"/>
  <c r="M78" i="14"/>
  <c r="M102" i="14"/>
  <c r="M134" i="14"/>
  <c r="M195" i="14"/>
  <c r="M259" i="14"/>
  <c r="M41" i="14"/>
  <c r="M59" i="14"/>
  <c r="M81" i="14"/>
  <c r="M107" i="14"/>
  <c r="M139" i="14"/>
  <c r="M203" i="14"/>
  <c r="M267" i="14"/>
  <c r="M5" i="14"/>
  <c r="M15" i="14"/>
  <c r="M26" i="14"/>
  <c r="M42" i="14"/>
  <c r="M62" i="14"/>
  <c r="M83" i="14"/>
  <c r="M110" i="14"/>
  <c r="M147" i="14"/>
  <c r="M211" i="14"/>
  <c r="M275" i="14"/>
  <c r="M43" i="14"/>
  <c r="M65" i="14"/>
  <c r="M86" i="14"/>
  <c r="M115" i="14"/>
  <c r="M155" i="14"/>
  <c r="M219" i="14"/>
  <c r="M12" i="14"/>
  <c r="M20" i="14"/>
  <c r="M28" i="14"/>
  <c r="M36" i="14"/>
  <c r="M44" i="14"/>
  <c r="M52" i="14"/>
  <c r="M60" i="14"/>
  <c r="M68" i="14"/>
  <c r="M76" i="14"/>
  <c r="M84" i="14"/>
  <c r="M92" i="14"/>
  <c r="M100" i="14"/>
  <c r="M108" i="14"/>
  <c r="M116" i="14"/>
  <c r="M124" i="14"/>
  <c r="M132" i="14"/>
  <c r="M140" i="14"/>
  <c r="M148" i="14"/>
  <c r="M156" i="14"/>
  <c r="M164" i="14"/>
  <c r="M172" i="14"/>
  <c r="M180" i="14"/>
  <c r="M188" i="14"/>
  <c r="M196" i="14"/>
  <c r="M204" i="14"/>
  <c r="M212" i="14"/>
  <c r="M220" i="14"/>
  <c r="M228" i="14"/>
  <c r="M236" i="14"/>
  <c r="M244" i="14"/>
  <c r="M252" i="14"/>
  <c r="M260" i="14"/>
  <c r="M268" i="14"/>
  <c r="M276" i="14"/>
  <c r="M284" i="14"/>
  <c r="M29" i="14"/>
  <c r="M37" i="14"/>
  <c r="M45" i="14"/>
  <c r="M53" i="14"/>
  <c r="M61" i="14"/>
  <c r="M69" i="14"/>
  <c r="M77" i="14"/>
  <c r="M85" i="14"/>
  <c r="M93" i="14"/>
  <c r="M101" i="14"/>
  <c r="M109" i="14"/>
  <c r="M117" i="14"/>
  <c r="M125" i="14"/>
  <c r="M133" i="14"/>
  <c r="M141" i="14"/>
  <c r="M149" i="14"/>
  <c r="M157" i="14"/>
  <c r="M165" i="14"/>
  <c r="M173" i="14"/>
  <c r="M181" i="14"/>
  <c r="M189" i="14"/>
  <c r="M197" i="14"/>
  <c r="M205" i="14"/>
  <c r="M213" i="14"/>
  <c r="M221" i="14"/>
  <c r="M229" i="14"/>
  <c r="M237" i="14"/>
  <c r="M245" i="14"/>
  <c r="M253" i="14"/>
  <c r="M261" i="14"/>
  <c r="M269" i="14"/>
  <c r="M277" i="14"/>
  <c r="M285" i="14"/>
  <c r="M142" i="14"/>
  <c r="M150" i="14"/>
  <c r="M158" i="14"/>
  <c r="M166" i="14"/>
  <c r="M174" i="14"/>
  <c r="M182" i="14"/>
  <c r="M190" i="14"/>
  <c r="M198" i="14"/>
  <c r="M206" i="14"/>
  <c r="M214" i="14"/>
  <c r="M222" i="14"/>
  <c r="M230" i="14"/>
  <c r="M238" i="14"/>
  <c r="M246" i="14"/>
  <c r="M254" i="14"/>
  <c r="M262" i="14"/>
  <c r="M270" i="14"/>
  <c r="M278" i="14"/>
  <c r="M286" i="14"/>
  <c r="M31" i="14"/>
  <c r="M39" i="14"/>
  <c r="M47" i="14"/>
  <c r="M55" i="14"/>
  <c r="M63" i="14"/>
  <c r="M71" i="14"/>
  <c r="M79" i="14"/>
  <c r="M87" i="14"/>
  <c r="M95" i="14"/>
  <c r="M103" i="14"/>
  <c r="M111" i="14"/>
  <c r="M119" i="14"/>
  <c r="M127" i="14"/>
  <c r="M135" i="14"/>
  <c r="M143" i="14"/>
  <c r="M151" i="14"/>
  <c r="M159" i="14"/>
  <c r="M167" i="14"/>
  <c r="M175" i="14"/>
  <c r="M183" i="14"/>
  <c r="M191" i="14"/>
  <c r="M199" i="14"/>
  <c r="M207" i="14"/>
  <c r="M215" i="14"/>
  <c r="M223" i="14"/>
  <c r="M231" i="14"/>
  <c r="M239" i="14"/>
  <c r="M247" i="14"/>
  <c r="M255" i="14"/>
  <c r="M263" i="14"/>
  <c r="M271" i="14"/>
  <c r="M279" i="14"/>
  <c r="M287" i="14"/>
  <c r="M8" i="14"/>
  <c r="M16" i="14"/>
  <c r="M24" i="14"/>
  <c r="M32" i="14"/>
  <c r="M40" i="14"/>
  <c r="M48" i="14"/>
  <c r="M56" i="14"/>
  <c r="M64" i="14"/>
  <c r="M72" i="14"/>
  <c r="M80" i="14"/>
  <c r="M88" i="14"/>
  <c r="M96" i="14"/>
  <c r="M104" i="14"/>
  <c r="M112" i="14"/>
  <c r="M120" i="14"/>
  <c r="M128" i="14"/>
  <c r="M136" i="14"/>
  <c r="M144" i="14"/>
  <c r="M152" i="14"/>
  <c r="M160" i="14"/>
  <c r="M168" i="14"/>
  <c r="M176" i="14"/>
  <c r="M184" i="14"/>
  <c r="M192" i="14"/>
  <c r="M200" i="14"/>
  <c r="M208" i="14"/>
  <c r="M216" i="14"/>
  <c r="M224" i="14"/>
  <c r="M232" i="14"/>
  <c r="M240" i="14"/>
  <c r="M248" i="14"/>
  <c r="M256" i="14"/>
  <c r="M264" i="14"/>
  <c r="M272" i="14"/>
  <c r="M280" i="14"/>
  <c r="M288" i="14"/>
  <c r="M97" i="14"/>
  <c r="M105" i="14"/>
  <c r="M113" i="14"/>
  <c r="M121" i="14"/>
  <c r="M129" i="14"/>
  <c r="M137" i="14"/>
  <c r="M145" i="14"/>
  <c r="M153" i="14"/>
  <c r="M161" i="14"/>
  <c r="M169" i="14"/>
  <c r="M177" i="14"/>
  <c r="M185" i="14"/>
  <c r="M193" i="14"/>
  <c r="M201" i="14"/>
  <c r="M209" i="14"/>
  <c r="M217" i="14"/>
  <c r="M225" i="14"/>
  <c r="M233" i="14"/>
  <c r="M241" i="14"/>
  <c r="M249" i="14"/>
  <c r="M257" i="14"/>
  <c r="M265" i="14"/>
  <c r="M273" i="14"/>
  <c r="M281" i="14"/>
  <c r="M289" i="14"/>
  <c r="M50" i="14"/>
  <c r="M58" i="14"/>
  <c r="M66" i="14"/>
  <c r="M74" i="14"/>
  <c r="M82" i="14"/>
  <c r="M90" i="14"/>
  <c r="M98" i="14"/>
  <c r="M106" i="14"/>
  <c r="M114" i="14"/>
  <c r="M122" i="14"/>
  <c r="M130" i="14"/>
  <c r="M138" i="14"/>
  <c r="M146" i="14"/>
  <c r="M154" i="14"/>
  <c r="M162" i="14"/>
  <c r="M170" i="14"/>
  <c r="M178" i="14"/>
  <c r="M186" i="14"/>
  <c r="M194" i="14"/>
  <c r="M202" i="14"/>
  <c r="M210" i="14"/>
  <c r="M218" i="14"/>
  <c r="M226" i="14"/>
  <c r="M234" i="14"/>
  <c r="M242" i="14"/>
  <c r="M250" i="14"/>
  <c r="M258" i="14"/>
  <c r="M266" i="14"/>
  <c r="M274" i="14"/>
  <c r="M282" i="14"/>
  <c r="P290" i="14"/>
  <c r="J56" i="14"/>
  <c r="K14" i="14"/>
  <c r="C13" i="14"/>
  <c r="C25" i="14"/>
  <c r="C41" i="14"/>
  <c r="C57" i="14"/>
  <c r="C74" i="14"/>
  <c r="C92" i="14"/>
  <c r="C15" i="14"/>
  <c r="C27" i="14"/>
  <c r="C43" i="14"/>
  <c r="C59" i="14"/>
  <c r="C76" i="14"/>
  <c r="C98" i="14"/>
  <c r="C16" i="14"/>
  <c r="C29" i="14"/>
  <c r="C45" i="14"/>
  <c r="C62" i="14"/>
  <c r="C78" i="14"/>
  <c r="C5" i="14"/>
  <c r="C17" i="14"/>
  <c r="C31" i="14"/>
  <c r="C47" i="14"/>
  <c r="C64" i="14"/>
  <c r="C80" i="14"/>
  <c r="C7" i="14"/>
  <c r="C19" i="14"/>
  <c r="C33" i="14"/>
  <c r="C49" i="14"/>
  <c r="C66" i="14"/>
  <c r="C82" i="14"/>
  <c r="C8" i="14"/>
  <c r="C21" i="14"/>
  <c r="C35" i="14"/>
  <c r="C51" i="14"/>
  <c r="C68" i="14"/>
  <c r="C84" i="14"/>
  <c r="C9" i="14"/>
  <c r="C23" i="14"/>
  <c r="C37" i="14"/>
  <c r="C53" i="14"/>
  <c r="C70" i="14"/>
  <c r="C86" i="14"/>
  <c r="C11" i="14"/>
  <c r="C24" i="14"/>
  <c r="C39" i="14"/>
  <c r="C55" i="14"/>
  <c r="C72" i="14"/>
  <c r="C90" i="14"/>
  <c r="C106" i="14"/>
  <c r="C114" i="14"/>
  <c r="C122" i="14"/>
  <c r="C137" i="14"/>
  <c r="C142" i="14"/>
  <c r="C148" i="14"/>
  <c r="C154" i="14"/>
  <c r="C160" i="14"/>
  <c r="C166" i="14"/>
  <c r="C172" i="14"/>
  <c r="C177" i="14"/>
  <c r="C184" i="14"/>
  <c r="C193" i="14"/>
  <c r="C201" i="14"/>
  <c r="C209" i="14"/>
  <c r="C217" i="14"/>
  <c r="C225" i="14"/>
  <c r="C233" i="14"/>
  <c r="C241" i="14"/>
  <c r="C249" i="14"/>
  <c r="C258" i="14"/>
  <c r="C266" i="14"/>
  <c r="C274" i="14"/>
  <c r="C282" i="14"/>
  <c r="C290" i="14"/>
  <c r="C156" i="14"/>
  <c r="C10" i="14"/>
  <c r="C18" i="14"/>
  <c r="C26" i="14"/>
  <c r="C34" i="14"/>
  <c r="C42" i="14"/>
  <c r="C50" i="14"/>
  <c r="C58" i="14"/>
  <c r="C67" i="14"/>
  <c r="C75" i="14"/>
  <c r="C83" i="14"/>
  <c r="C91" i="14"/>
  <c r="C99" i="14"/>
  <c r="C107" i="14"/>
  <c r="C115" i="14"/>
  <c r="C123" i="14"/>
  <c r="C130" i="14"/>
  <c r="C138" i="14"/>
  <c r="C143" i="14"/>
  <c r="C161" i="14"/>
  <c r="C167" i="14"/>
  <c r="C185" i="14"/>
  <c r="C194" i="14"/>
  <c r="C202" i="14"/>
  <c r="C210" i="14"/>
  <c r="C218" i="14"/>
  <c r="C226" i="14"/>
  <c r="C234" i="14"/>
  <c r="C242" i="14"/>
  <c r="C250" i="14"/>
  <c r="C259" i="14"/>
  <c r="C267" i="14"/>
  <c r="C275" i="14"/>
  <c r="C283" i="14"/>
  <c r="C189" i="14"/>
  <c r="C100" i="14"/>
  <c r="C108" i="14"/>
  <c r="C116" i="14"/>
  <c r="C124" i="14"/>
  <c r="C131" i="14"/>
  <c r="C144" i="14"/>
  <c r="C149" i="14"/>
  <c r="C155" i="14"/>
  <c r="C162" i="14"/>
  <c r="C168" i="14"/>
  <c r="C173" i="14"/>
  <c r="C178" i="14"/>
  <c r="C186" i="14"/>
  <c r="C195" i="14"/>
  <c r="C203" i="14"/>
  <c r="C211" i="14"/>
  <c r="C219" i="14"/>
  <c r="C227" i="14"/>
  <c r="C235" i="14"/>
  <c r="C243" i="14"/>
  <c r="C251" i="14"/>
  <c r="C260" i="14"/>
  <c r="C268" i="14"/>
  <c r="C276" i="14"/>
  <c r="C284" i="14"/>
  <c r="C257" i="14"/>
  <c r="C12" i="14"/>
  <c r="C20" i="14"/>
  <c r="C28" i="14"/>
  <c r="C36" i="14"/>
  <c r="C44" i="14"/>
  <c r="C52" i="14"/>
  <c r="C61" i="14"/>
  <c r="C69" i="14"/>
  <c r="C77" i="14"/>
  <c r="C85" i="14"/>
  <c r="C93" i="14"/>
  <c r="C101" i="14"/>
  <c r="C109" i="14"/>
  <c r="C117" i="14"/>
  <c r="C125" i="14"/>
  <c r="C132" i="14"/>
  <c r="C139" i="14"/>
  <c r="C150" i="14"/>
  <c r="C163" i="14"/>
  <c r="C179" i="14"/>
  <c r="C187" i="14"/>
  <c r="C196" i="14"/>
  <c r="C204" i="14"/>
  <c r="C212" i="14"/>
  <c r="C220" i="14"/>
  <c r="C228" i="14"/>
  <c r="C236" i="14"/>
  <c r="C244" i="14"/>
  <c r="C252" i="14"/>
  <c r="C261" i="14"/>
  <c r="C269" i="14"/>
  <c r="C277" i="14"/>
  <c r="C285" i="14"/>
  <c r="O17" i="14"/>
  <c r="C94" i="14"/>
  <c r="C102" i="14"/>
  <c r="C110" i="14"/>
  <c r="C118" i="14"/>
  <c r="C126" i="14"/>
  <c r="C133" i="14"/>
  <c r="C140" i="14"/>
  <c r="C145" i="14"/>
  <c r="C151" i="14"/>
  <c r="C157" i="14"/>
  <c r="C164" i="14"/>
  <c r="C169" i="14"/>
  <c r="C174" i="14"/>
  <c r="C180" i="14"/>
  <c r="C188" i="14"/>
  <c r="C197" i="14"/>
  <c r="C205" i="14"/>
  <c r="C213" i="14"/>
  <c r="C221" i="14"/>
  <c r="C229" i="14"/>
  <c r="C237" i="14"/>
  <c r="C245" i="14"/>
  <c r="C253" i="14"/>
  <c r="C262" i="14"/>
  <c r="C270" i="14"/>
  <c r="C278" i="14"/>
  <c r="C286" i="14"/>
  <c r="C6" i="14"/>
  <c r="C14" i="14"/>
  <c r="C22" i="14"/>
  <c r="C30" i="14"/>
  <c r="C38" i="14"/>
  <c r="C46" i="14"/>
  <c r="C54" i="14"/>
  <c r="C63" i="14"/>
  <c r="C71" i="14"/>
  <c r="C79" i="14"/>
  <c r="C87" i="14"/>
  <c r="C95" i="14"/>
  <c r="C103" i="14"/>
  <c r="C111" i="14"/>
  <c r="C119" i="14"/>
  <c r="C127" i="14"/>
  <c r="C134" i="14"/>
  <c r="C170" i="14"/>
  <c r="C175" i="14"/>
  <c r="C181" i="14"/>
  <c r="C190" i="14"/>
  <c r="C198" i="14"/>
  <c r="C206" i="14"/>
  <c r="C214" i="14"/>
  <c r="C222" i="14"/>
  <c r="C230" i="14"/>
  <c r="C238" i="14"/>
  <c r="C246" i="14"/>
  <c r="C254" i="14"/>
  <c r="C263" i="14"/>
  <c r="C271" i="14"/>
  <c r="C279" i="14"/>
  <c r="C287" i="14"/>
  <c r="C88" i="14"/>
  <c r="C96" i="14"/>
  <c r="C104" i="14"/>
  <c r="C112" i="14"/>
  <c r="C120" i="14"/>
  <c r="C128" i="14"/>
  <c r="C135" i="14"/>
  <c r="C141" i="14"/>
  <c r="C146" i="14"/>
  <c r="C152" i="14"/>
  <c r="C158" i="14"/>
  <c r="C165" i="14"/>
  <c r="C171" i="14"/>
  <c r="C182" i="14"/>
  <c r="C191" i="14"/>
  <c r="C199" i="14"/>
  <c r="C207" i="14"/>
  <c r="C215" i="14"/>
  <c r="C223" i="14"/>
  <c r="C231" i="14"/>
  <c r="C239" i="14"/>
  <c r="C247" i="14"/>
  <c r="C255" i="14"/>
  <c r="C264" i="14"/>
  <c r="C272" i="14"/>
  <c r="C280" i="14"/>
  <c r="C288" i="14"/>
  <c r="U11" i="14"/>
  <c r="C32" i="14"/>
  <c r="C40" i="14"/>
  <c r="C48" i="14"/>
  <c r="C56" i="14"/>
  <c r="C65" i="14"/>
  <c r="C73" i="14"/>
  <c r="C81" i="14"/>
  <c r="C89" i="14"/>
  <c r="C97" i="14"/>
  <c r="C105" i="14"/>
  <c r="C113" i="14"/>
  <c r="C121" i="14"/>
  <c r="C129" i="14"/>
  <c r="C136" i="14"/>
  <c r="C147" i="14"/>
  <c r="C153" i="14"/>
  <c r="C159" i="14"/>
  <c r="C176" i="14"/>
  <c r="C183" i="14"/>
  <c r="C192" i="14"/>
  <c r="C200" i="14"/>
  <c r="C208" i="14"/>
  <c r="C216" i="14"/>
  <c r="C224" i="14"/>
  <c r="C232" i="14"/>
  <c r="C240" i="14"/>
  <c r="C248" i="14"/>
  <c r="C256" i="14"/>
  <c r="C265" i="14"/>
  <c r="C273" i="14"/>
  <c r="C281" i="14"/>
  <c r="C60" i="14"/>
  <c r="D6" i="14"/>
  <c r="D10" i="14"/>
  <c r="D14" i="14"/>
  <c r="D18" i="14"/>
  <c r="D22" i="14"/>
  <c r="D26" i="14"/>
  <c r="D30" i="14"/>
  <c r="D34" i="14"/>
  <c r="D38" i="14"/>
  <c r="D42" i="14"/>
  <c r="D46" i="14"/>
  <c r="D50" i="14"/>
  <c r="D54" i="14"/>
  <c r="D58" i="14"/>
  <c r="D63" i="14"/>
  <c r="D67" i="14"/>
  <c r="D71" i="14"/>
  <c r="D75" i="14"/>
  <c r="D79" i="14"/>
  <c r="D83" i="14"/>
  <c r="D87" i="14"/>
  <c r="D91" i="14"/>
  <c r="D95" i="14"/>
  <c r="D99" i="14"/>
  <c r="D103" i="14"/>
  <c r="D107" i="14"/>
  <c r="D111" i="14"/>
  <c r="D115" i="14"/>
  <c r="D119" i="14"/>
  <c r="D123" i="14"/>
  <c r="D127" i="14"/>
  <c r="D131" i="14"/>
  <c r="D135" i="14"/>
  <c r="D139" i="14"/>
  <c r="D143" i="14"/>
  <c r="D147" i="14"/>
  <c r="D180" i="14"/>
  <c r="D184" i="14"/>
  <c r="D193" i="14"/>
  <c r="D201" i="14"/>
  <c r="D209" i="14"/>
  <c r="D213" i="14"/>
  <c r="D221" i="14"/>
  <c r="D229" i="14"/>
  <c r="D237" i="14"/>
  <c r="D249" i="14"/>
  <c r="D253" i="14"/>
  <c r="D266" i="14"/>
  <c r="D270" i="14"/>
  <c r="D278" i="14"/>
  <c r="D282" i="14"/>
  <c r="D286" i="14"/>
  <c r="D290" i="14"/>
  <c r="D160" i="14"/>
  <c r="D176" i="14"/>
  <c r="D188" i="14"/>
  <c r="D197" i="14"/>
  <c r="D205" i="14"/>
  <c r="D217" i="14"/>
  <c r="D225" i="14"/>
  <c r="D233" i="14"/>
  <c r="D241" i="14"/>
  <c r="D245" i="14"/>
  <c r="D258" i="14"/>
  <c r="D262" i="14"/>
  <c r="D274" i="14"/>
  <c r="E26" i="14"/>
  <c r="N22" i="14"/>
  <c r="D7" i="14"/>
  <c r="D11" i="14"/>
  <c r="D15" i="14"/>
  <c r="D19" i="14"/>
  <c r="D23" i="14"/>
  <c r="D27" i="14"/>
  <c r="D31" i="14"/>
  <c r="D35" i="14"/>
  <c r="D39" i="14"/>
  <c r="D43" i="14"/>
  <c r="D47" i="14"/>
  <c r="D51" i="14"/>
  <c r="D55" i="14"/>
  <c r="D59" i="14"/>
  <c r="D64" i="14"/>
  <c r="D68" i="14"/>
  <c r="D72" i="14"/>
  <c r="D76" i="14"/>
  <c r="D80" i="14"/>
  <c r="D84" i="14"/>
  <c r="D88" i="14"/>
  <c r="D92" i="14"/>
  <c r="D96" i="14"/>
  <c r="D100" i="14"/>
  <c r="D104" i="14"/>
  <c r="D108" i="14"/>
  <c r="D112" i="14"/>
  <c r="D116" i="14"/>
  <c r="D120" i="14"/>
  <c r="D124" i="14"/>
  <c r="D128" i="14"/>
  <c r="D132" i="14"/>
  <c r="D136" i="14"/>
  <c r="D185" i="14"/>
  <c r="D190" i="14"/>
  <c r="D198" i="14"/>
  <c r="D206" i="14"/>
  <c r="D214" i="14"/>
  <c r="D222" i="14"/>
  <c r="D226" i="14"/>
  <c r="D238" i="14"/>
  <c r="D242" i="14"/>
  <c r="D246" i="14"/>
  <c r="D250" i="14"/>
  <c r="D259" i="14"/>
  <c r="D263" i="14"/>
  <c r="D267" i="14"/>
  <c r="D271" i="14"/>
  <c r="D275" i="14"/>
  <c r="D279" i="14"/>
  <c r="D283" i="14"/>
  <c r="D287" i="14"/>
  <c r="D152" i="14"/>
  <c r="D161" i="14"/>
  <c r="D169" i="14"/>
  <c r="D181" i="14"/>
  <c r="D194" i="14"/>
  <c r="D202" i="14"/>
  <c r="D210" i="14"/>
  <c r="D218" i="14"/>
  <c r="D230" i="14"/>
  <c r="D234" i="14"/>
  <c r="D254" i="14"/>
  <c r="D8" i="14"/>
  <c r="D20" i="14"/>
  <c r="D32" i="14"/>
  <c r="D48" i="14"/>
  <c r="D153" i="14"/>
  <c r="D158" i="14"/>
  <c r="D170" i="14"/>
  <c r="D178" i="14"/>
  <c r="D182" i="14"/>
  <c r="D191" i="14"/>
  <c r="D199" i="14"/>
  <c r="D207" i="14"/>
  <c r="D219" i="14"/>
  <c r="D223" i="14"/>
  <c r="D231" i="14"/>
  <c r="D247" i="14"/>
  <c r="D251" i="14"/>
  <c r="D260" i="14"/>
  <c r="D264" i="14"/>
  <c r="D268" i="14"/>
  <c r="D272" i="14"/>
  <c r="D276" i="14"/>
  <c r="D280" i="14"/>
  <c r="D284" i="14"/>
  <c r="D288" i="14"/>
  <c r="D16" i="14"/>
  <c r="D28" i="14"/>
  <c r="D40" i="14"/>
  <c r="D52" i="14"/>
  <c r="D61" i="14"/>
  <c r="D65" i="14"/>
  <c r="D77" i="14"/>
  <c r="D81" i="14"/>
  <c r="D89" i="14"/>
  <c r="D101" i="14"/>
  <c r="D105" i="14"/>
  <c r="D113" i="14"/>
  <c r="D125" i="14"/>
  <c r="D149" i="14"/>
  <c r="D162" i="14"/>
  <c r="D166" i="14"/>
  <c r="D174" i="14"/>
  <c r="D186" i="14"/>
  <c r="D195" i="14"/>
  <c r="D203" i="14"/>
  <c r="D211" i="14"/>
  <c r="D215" i="14"/>
  <c r="D227" i="14"/>
  <c r="D235" i="14"/>
  <c r="D239" i="14"/>
  <c r="D243" i="14"/>
  <c r="D255" i="14"/>
  <c r="Q53" i="14"/>
  <c r="D12" i="14"/>
  <c r="D24" i="14"/>
  <c r="D36" i="14"/>
  <c r="D44" i="14"/>
  <c r="D56" i="14"/>
  <c r="D69" i="14"/>
  <c r="D73" i="14"/>
  <c r="D85" i="14"/>
  <c r="D93" i="14"/>
  <c r="D97" i="14"/>
  <c r="D109" i="14"/>
  <c r="D117" i="14"/>
  <c r="D121" i="14"/>
  <c r="D133" i="14"/>
  <c r="D137" i="14"/>
  <c r="E5" i="14"/>
  <c r="D9" i="14"/>
  <c r="D13" i="14"/>
  <c r="D17" i="14"/>
  <c r="D21" i="14"/>
  <c r="D25" i="14"/>
  <c r="D29" i="14"/>
  <c r="D33" i="14"/>
  <c r="D37" i="14"/>
  <c r="D41" i="14"/>
  <c r="D45" i="14"/>
  <c r="D49" i="14"/>
  <c r="D53" i="14"/>
  <c r="D57" i="14"/>
  <c r="D62" i="14"/>
  <c r="D66" i="14"/>
  <c r="D70" i="14"/>
  <c r="D74" i="14"/>
  <c r="D78" i="14"/>
  <c r="D82" i="14"/>
  <c r="D86" i="14"/>
  <c r="D90" i="14"/>
  <c r="D94" i="14"/>
  <c r="D98" i="14"/>
  <c r="D102" i="14"/>
  <c r="D106" i="14"/>
  <c r="D110" i="14"/>
  <c r="D114" i="14"/>
  <c r="D118" i="14"/>
  <c r="D122" i="14"/>
  <c r="D126" i="14"/>
  <c r="D130" i="14"/>
  <c r="D134" i="14"/>
  <c r="D142" i="14"/>
  <c r="D146" i="14"/>
  <c r="D150" i="14"/>
  <c r="D179" i="14"/>
  <c r="D183" i="14"/>
  <c r="D192" i="14"/>
  <c r="D200" i="14"/>
  <c r="D208" i="14"/>
  <c r="D220" i="14"/>
  <c r="D224" i="14"/>
  <c r="D236" i="14"/>
  <c r="D240" i="14"/>
  <c r="D248" i="14"/>
  <c r="D256" i="14"/>
  <c r="D261" i="14"/>
  <c r="D269" i="14"/>
  <c r="D273" i="14"/>
  <c r="D277" i="14"/>
  <c r="D281" i="14"/>
  <c r="D285" i="14"/>
  <c r="D289" i="14"/>
  <c r="D159" i="14"/>
  <c r="D163" i="14"/>
  <c r="D167" i="14"/>
  <c r="D187" i="14"/>
  <c r="D196" i="14"/>
  <c r="D204" i="14"/>
  <c r="D212" i="14"/>
  <c r="D216" i="14"/>
  <c r="D228" i="14"/>
  <c r="D232" i="14"/>
  <c r="D244" i="14"/>
  <c r="D252" i="14"/>
  <c r="D265" i="14"/>
  <c r="D257" i="14"/>
  <c r="T28" i="14"/>
  <c r="D60" i="14"/>
  <c r="D156" i="14"/>
  <c r="L50" i="14"/>
  <c r="U25" i="14"/>
  <c r="G20" i="14"/>
  <c r="H6" i="14"/>
  <c r="I59" i="14"/>
  <c r="K26" i="14"/>
  <c r="S12" i="14"/>
  <c r="J6" i="14"/>
  <c r="T12" i="14"/>
  <c r="G18" i="14"/>
  <c r="J27" i="14"/>
  <c r="P56" i="14"/>
  <c r="G7" i="14"/>
  <c r="L13" i="14"/>
  <c r="G19" i="14"/>
  <c r="K29" i="14"/>
  <c r="F7" i="14"/>
  <c r="U9" i="14"/>
  <c r="I7" i="14"/>
  <c r="N20" i="14"/>
  <c r="H30" i="14"/>
  <c r="K53" i="14"/>
  <c r="R20" i="14"/>
  <c r="I8" i="14"/>
  <c r="K15" i="14"/>
  <c r="U22" i="14"/>
  <c r="H41" i="14"/>
  <c r="H5" i="14"/>
  <c r="I5" i="14"/>
  <c r="P8" i="14"/>
  <c r="J16" i="14"/>
  <c r="T23" i="14"/>
  <c r="N44" i="14"/>
  <c r="J5" i="14"/>
  <c r="N9" i="14"/>
  <c r="Q16" i="14"/>
  <c r="L24" i="14"/>
  <c r="I51" i="14"/>
  <c r="P5" i="14"/>
  <c r="U10" i="14"/>
  <c r="I17" i="14"/>
  <c r="L25" i="14"/>
  <c r="U57" i="14"/>
  <c r="F9" i="14"/>
  <c r="E10" i="14"/>
  <c r="R26" i="14"/>
  <c r="R31" i="14"/>
  <c r="F290" i="14"/>
  <c r="F282" i="14"/>
  <c r="F274" i="14"/>
  <c r="F266" i="14"/>
  <c r="F258" i="14"/>
  <c r="F287" i="14"/>
  <c r="F279" i="14"/>
  <c r="F271" i="14"/>
  <c r="F263" i="14"/>
  <c r="F284" i="14"/>
  <c r="F276" i="14"/>
  <c r="F268" i="14"/>
  <c r="F260" i="14"/>
  <c r="F289" i="14"/>
  <c r="F281" i="14"/>
  <c r="F273" i="14"/>
  <c r="F265" i="14"/>
  <c r="F257" i="14"/>
  <c r="F286" i="14"/>
  <c r="F278" i="14"/>
  <c r="F270" i="14"/>
  <c r="F262" i="14"/>
  <c r="F283" i="14"/>
  <c r="F275" i="14"/>
  <c r="F267" i="14"/>
  <c r="F259" i="14"/>
  <c r="F288" i="14"/>
  <c r="F280" i="14"/>
  <c r="F272" i="14"/>
  <c r="F264" i="14"/>
  <c r="F256" i="14"/>
  <c r="F277" i="14"/>
  <c r="F249" i="14"/>
  <c r="F241" i="14"/>
  <c r="F233" i="14"/>
  <c r="F225" i="14"/>
  <c r="F254" i="14"/>
  <c r="F246" i="14"/>
  <c r="F238" i="14"/>
  <c r="F230" i="14"/>
  <c r="F251" i="14"/>
  <c r="F243" i="14"/>
  <c r="F235" i="14"/>
  <c r="F227" i="14"/>
  <c r="F269" i="14"/>
  <c r="F248" i="14"/>
  <c r="F240" i="14"/>
  <c r="F232" i="14"/>
  <c r="F253" i="14"/>
  <c r="F245" i="14"/>
  <c r="F237" i="14"/>
  <c r="F229" i="14"/>
  <c r="F285" i="14"/>
  <c r="F250" i="14"/>
  <c r="F242" i="14"/>
  <c r="F234" i="14"/>
  <c r="F226" i="14"/>
  <c r="F261" i="14"/>
  <c r="F255" i="14"/>
  <c r="F247" i="14"/>
  <c r="F239" i="14"/>
  <c r="F231" i="14"/>
  <c r="F215" i="14"/>
  <c r="F207" i="14"/>
  <c r="F199" i="14"/>
  <c r="F252" i="14"/>
  <c r="F220" i="14"/>
  <c r="F212" i="14"/>
  <c r="F204" i="14"/>
  <c r="F196" i="14"/>
  <c r="F228" i="14"/>
  <c r="F224" i="14"/>
  <c r="F223" i="14"/>
  <c r="F217" i="14"/>
  <c r="F209" i="14"/>
  <c r="F201" i="14"/>
  <c r="F193" i="14"/>
  <c r="F222" i="14"/>
  <c r="F214" i="14"/>
  <c r="F206" i="14"/>
  <c r="F198" i="14"/>
  <c r="F244" i="14"/>
  <c r="F219" i="14"/>
  <c r="F211" i="14"/>
  <c r="F203" i="14"/>
  <c r="F195" i="14"/>
  <c r="F221" i="14"/>
  <c r="F213" i="14"/>
  <c r="F205" i="14"/>
  <c r="F236" i="14"/>
  <c r="F218" i="14"/>
  <c r="F210" i="14"/>
  <c r="F202" i="14"/>
  <c r="F194" i="14"/>
  <c r="F192" i="14"/>
  <c r="F185" i="14"/>
  <c r="F167" i="14"/>
  <c r="F208" i="14"/>
  <c r="F191" i="14"/>
  <c r="F182" i="14"/>
  <c r="F171" i="14"/>
  <c r="F165" i="14"/>
  <c r="F190" i="14"/>
  <c r="F187" i="14"/>
  <c r="F179" i="14"/>
  <c r="F163" i="14"/>
  <c r="F184" i="14"/>
  <c r="F177" i="14"/>
  <c r="F172" i="14"/>
  <c r="F166" i="14"/>
  <c r="F200" i="14"/>
  <c r="F197" i="14"/>
  <c r="F189" i="14"/>
  <c r="F181" i="14"/>
  <c r="F175" i="14"/>
  <c r="F170" i="14"/>
  <c r="F186" i="14"/>
  <c r="F178" i="14"/>
  <c r="F173" i="14"/>
  <c r="F168" i="14"/>
  <c r="F216" i="14"/>
  <c r="F183" i="14"/>
  <c r="F176" i="14"/>
  <c r="F174" i="14"/>
  <c r="F158" i="14"/>
  <c r="F152" i="14"/>
  <c r="F134" i="14"/>
  <c r="F180" i="14"/>
  <c r="F156" i="14"/>
  <c r="F150" i="14"/>
  <c r="F144" i="14"/>
  <c r="F164" i="14"/>
  <c r="F160" i="14"/>
  <c r="F154" i="14"/>
  <c r="F147" i="14"/>
  <c r="F136" i="14"/>
  <c r="F145" i="14"/>
  <c r="F140" i="14"/>
  <c r="F133" i="14"/>
  <c r="F155" i="14"/>
  <c r="F149" i="14"/>
  <c r="F143" i="14"/>
  <c r="F138" i="14"/>
  <c r="F169" i="14"/>
  <c r="F159" i="14"/>
  <c r="F153" i="14"/>
  <c r="F146" i="14"/>
  <c r="F141" i="14"/>
  <c r="F135" i="14"/>
  <c r="F188" i="14"/>
  <c r="F162" i="14"/>
  <c r="F157" i="14"/>
  <c r="F151" i="14"/>
  <c r="F139" i="14"/>
  <c r="F142" i="14"/>
  <c r="F128" i="14"/>
  <c r="F120" i="14"/>
  <c r="F112" i="14"/>
  <c r="F104" i="14"/>
  <c r="F161" i="14"/>
  <c r="F148" i="14"/>
  <c r="F125" i="14"/>
  <c r="F117" i="14"/>
  <c r="F109" i="14"/>
  <c r="F122" i="14"/>
  <c r="F114" i="14"/>
  <c r="F106" i="14"/>
  <c r="F127" i="14"/>
  <c r="F119" i="14"/>
  <c r="F111" i="14"/>
  <c r="F103" i="14"/>
  <c r="F132" i="14"/>
  <c r="F124" i="14"/>
  <c r="F116" i="14"/>
  <c r="F108" i="14"/>
  <c r="F137" i="14"/>
  <c r="F131" i="14"/>
  <c r="F129" i="14"/>
  <c r="F121" i="14"/>
  <c r="F113" i="14"/>
  <c r="F105" i="14"/>
  <c r="F126" i="14"/>
  <c r="F118" i="14"/>
  <c r="F110" i="14"/>
  <c r="F102" i="14"/>
  <c r="F130" i="14"/>
  <c r="F123" i="14"/>
  <c r="F115" i="14"/>
  <c r="F107" i="14"/>
  <c r="F101" i="14"/>
  <c r="F93" i="14"/>
  <c r="F85" i="14"/>
  <c r="F77" i="14"/>
  <c r="F69" i="14"/>
  <c r="F98" i="14"/>
  <c r="F90" i="14"/>
  <c r="F82" i="14"/>
  <c r="F74" i="14"/>
  <c r="F95" i="14"/>
  <c r="F87" i="14"/>
  <c r="F79" i="14"/>
  <c r="F71" i="14"/>
  <c r="F100" i="14"/>
  <c r="F92" i="14"/>
  <c r="F84" i="14"/>
  <c r="F76" i="14"/>
  <c r="F68" i="14"/>
  <c r="F97" i="14"/>
  <c r="F89" i="14"/>
  <c r="F81" i="14"/>
  <c r="F73" i="14"/>
  <c r="F94" i="14"/>
  <c r="F86" i="14"/>
  <c r="F78" i="14"/>
  <c r="F70" i="14"/>
  <c r="F99" i="14"/>
  <c r="F91" i="14"/>
  <c r="F83" i="14"/>
  <c r="F75" i="14"/>
  <c r="F67" i="14"/>
  <c r="F96" i="14"/>
  <c r="F88" i="14"/>
  <c r="F80" i="14"/>
  <c r="F72" i="14"/>
  <c r="F57" i="14"/>
  <c r="F49" i="14"/>
  <c r="F44" i="14"/>
  <c r="F36" i="14"/>
  <c r="F65" i="14"/>
  <c r="F62" i="14"/>
  <c r="F54" i="14"/>
  <c r="F46" i="14"/>
  <c r="F41" i="14"/>
  <c r="F33" i="14"/>
  <c r="F59" i="14"/>
  <c r="F51" i="14"/>
  <c r="F38" i="14"/>
  <c r="F30" i="14"/>
  <c r="F66" i="14"/>
  <c r="F64" i="14"/>
  <c r="F56" i="14"/>
  <c r="F48" i="14"/>
  <c r="F43" i="14"/>
  <c r="F35" i="14"/>
  <c r="F61" i="14"/>
  <c r="F53" i="14"/>
  <c r="F40" i="14"/>
  <c r="F32" i="14"/>
  <c r="F24" i="14"/>
  <c r="F11" i="14"/>
  <c r="F58" i="14"/>
  <c r="F50" i="14"/>
  <c r="F45" i="14"/>
  <c r="F37" i="14"/>
  <c r="F63" i="14"/>
  <c r="F55" i="14"/>
  <c r="F47" i="14"/>
  <c r="F42" i="14"/>
  <c r="F34" i="14"/>
  <c r="S285" i="14"/>
  <c r="S277" i="14"/>
  <c r="S269" i="14"/>
  <c r="S261" i="14"/>
  <c r="S282" i="14"/>
  <c r="S274" i="14"/>
  <c r="S266" i="14"/>
  <c r="S258" i="14"/>
  <c r="S290" i="14"/>
  <c r="S287" i="14"/>
  <c r="S279" i="14"/>
  <c r="S271" i="14"/>
  <c r="S263" i="14"/>
  <c r="S255" i="14"/>
  <c r="S284" i="14"/>
  <c r="S276" i="14"/>
  <c r="S268" i="14"/>
  <c r="S260" i="14"/>
  <c r="S289" i="14"/>
  <c r="S281" i="14"/>
  <c r="S273" i="14"/>
  <c r="S265" i="14"/>
  <c r="S257" i="14"/>
  <c r="S286" i="14"/>
  <c r="S278" i="14"/>
  <c r="S270" i="14"/>
  <c r="S262" i="14"/>
  <c r="S283" i="14"/>
  <c r="S275" i="14"/>
  <c r="S267" i="14"/>
  <c r="S259" i="14"/>
  <c r="S256" i="14"/>
  <c r="S252" i="14"/>
  <c r="S244" i="14"/>
  <c r="S236" i="14"/>
  <c r="S228" i="14"/>
  <c r="S249" i="14"/>
  <c r="S241" i="14"/>
  <c r="S233" i="14"/>
  <c r="S272" i="14"/>
  <c r="S254" i="14"/>
  <c r="S246" i="14"/>
  <c r="S238" i="14"/>
  <c r="S230" i="14"/>
  <c r="S251" i="14"/>
  <c r="S243" i="14"/>
  <c r="S235" i="14"/>
  <c r="S227" i="14"/>
  <c r="S288" i="14"/>
  <c r="S248" i="14"/>
  <c r="S240" i="14"/>
  <c r="S232" i="14"/>
  <c r="S224" i="14"/>
  <c r="S264" i="14"/>
  <c r="S253" i="14"/>
  <c r="S245" i="14"/>
  <c r="S237" i="14"/>
  <c r="S229" i="14"/>
  <c r="S250" i="14"/>
  <c r="S242" i="14"/>
  <c r="S234" i="14"/>
  <c r="S226" i="14"/>
  <c r="S218" i="14"/>
  <c r="S210" i="14"/>
  <c r="S202" i="14"/>
  <c r="S194" i="14"/>
  <c r="S231" i="14"/>
  <c r="S215" i="14"/>
  <c r="S207" i="14"/>
  <c r="S199" i="14"/>
  <c r="S280" i="14"/>
  <c r="S220" i="14"/>
  <c r="S212" i="14"/>
  <c r="S204" i="14"/>
  <c r="S196" i="14"/>
  <c r="S247" i="14"/>
  <c r="S217" i="14"/>
  <c r="S209" i="14"/>
  <c r="S201" i="14"/>
  <c r="S193" i="14"/>
  <c r="S225" i="14"/>
  <c r="S214" i="14"/>
  <c r="S206" i="14"/>
  <c r="S198" i="14"/>
  <c r="S190" i="14"/>
  <c r="S239" i="14"/>
  <c r="S222" i="14"/>
  <c r="S216" i="14"/>
  <c r="S208" i="14"/>
  <c r="S200" i="14"/>
  <c r="S221" i="14"/>
  <c r="S213" i="14"/>
  <c r="S205" i="14"/>
  <c r="S197" i="14"/>
  <c r="S211" i="14"/>
  <c r="S188" i="14"/>
  <c r="S180" i="14"/>
  <c r="S174" i="14"/>
  <c r="S169" i="14"/>
  <c r="S195" i="14"/>
  <c r="S185" i="14"/>
  <c r="S171" i="14"/>
  <c r="S167" i="14"/>
  <c r="S165" i="14"/>
  <c r="S182" i="14"/>
  <c r="S203" i="14"/>
  <c r="S187" i="14"/>
  <c r="S179" i="14"/>
  <c r="S177" i="14"/>
  <c r="S172" i="14"/>
  <c r="S163" i="14"/>
  <c r="S223" i="14"/>
  <c r="S191" i="14"/>
  <c r="S184" i="14"/>
  <c r="S175" i="14"/>
  <c r="S166" i="14"/>
  <c r="S219" i="14"/>
  <c r="S192" i="14"/>
  <c r="S189" i="14"/>
  <c r="S181" i="14"/>
  <c r="S173" i="14"/>
  <c r="S170" i="14"/>
  <c r="S168" i="14"/>
  <c r="S186" i="14"/>
  <c r="S178" i="14"/>
  <c r="S183" i="14"/>
  <c r="S164" i="14"/>
  <c r="S148" i="14"/>
  <c r="S142" i="14"/>
  <c r="S137" i="14"/>
  <c r="S176" i="14"/>
  <c r="S162" i="14"/>
  <c r="S158" i="14"/>
  <c r="S152" i="14"/>
  <c r="S144" i="14"/>
  <c r="S134" i="14"/>
  <c r="S161" i="14"/>
  <c r="S156" i="14"/>
  <c r="S154" i="14"/>
  <c r="S150" i="14"/>
  <c r="S160" i="14"/>
  <c r="S147" i="14"/>
  <c r="S145" i="14"/>
  <c r="S140" i="14"/>
  <c r="S136" i="14"/>
  <c r="S138" i="14"/>
  <c r="S133" i="14"/>
  <c r="S155" i="14"/>
  <c r="S149" i="14"/>
  <c r="S143" i="14"/>
  <c r="S141" i="14"/>
  <c r="S159" i="14"/>
  <c r="S157" i="14"/>
  <c r="S153" i="14"/>
  <c r="S151" i="14"/>
  <c r="S146" i="14"/>
  <c r="S135" i="14"/>
  <c r="S131" i="14"/>
  <c r="S130" i="14"/>
  <c r="S123" i="14"/>
  <c r="S115" i="14"/>
  <c r="S107" i="14"/>
  <c r="S128" i="14"/>
  <c r="S120" i="14"/>
  <c r="S112" i="14"/>
  <c r="S104" i="14"/>
  <c r="S125" i="14"/>
  <c r="S117" i="14"/>
  <c r="S109" i="14"/>
  <c r="S122" i="14"/>
  <c r="S114" i="14"/>
  <c r="S106" i="14"/>
  <c r="S127" i="14"/>
  <c r="S119" i="14"/>
  <c r="S111" i="14"/>
  <c r="S103" i="14"/>
  <c r="S129" i="14"/>
  <c r="S124" i="14"/>
  <c r="S116" i="14"/>
  <c r="S108" i="14"/>
  <c r="S139" i="14"/>
  <c r="S121" i="14"/>
  <c r="S113" i="14"/>
  <c r="S105" i="14"/>
  <c r="S132" i="14"/>
  <c r="S126" i="14"/>
  <c r="S118" i="14"/>
  <c r="S110" i="14"/>
  <c r="S102" i="14"/>
  <c r="S96" i="14"/>
  <c r="S88" i="14"/>
  <c r="S80" i="14"/>
  <c r="S72" i="14"/>
  <c r="S93" i="14"/>
  <c r="S85" i="14"/>
  <c r="S77" i="14"/>
  <c r="S69" i="14"/>
  <c r="S98" i="14"/>
  <c r="S90" i="14"/>
  <c r="S82" i="14"/>
  <c r="S74" i="14"/>
  <c r="S66" i="14"/>
  <c r="S95" i="14"/>
  <c r="S87" i="14"/>
  <c r="S79" i="14"/>
  <c r="S71" i="14"/>
  <c r="S101" i="14"/>
  <c r="S100" i="14"/>
  <c r="S92" i="14"/>
  <c r="S84" i="14"/>
  <c r="S76" i="14"/>
  <c r="S68" i="14"/>
  <c r="S97" i="14"/>
  <c r="S89" i="14"/>
  <c r="S81" i="14"/>
  <c r="S73" i="14"/>
  <c r="S94" i="14"/>
  <c r="S86" i="14"/>
  <c r="S78" i="14"/>
  <c r="S70" i="14"/>
  <c r="S99" i="14"/>
  <c r="S91" i="14"/>
  <c r="S83" i="14"/>
  <c r="S75" i="14"/>
  <c r="S67" i="14"/>
  <c r="S60" i="14"/>
  <c r="S52" i="14"/>
  <c r="S39" i="14"/>
  <c r="S31" i="14"/>
  <c r="S57" i="14"/>
  <c r="S49" i="14"/>
  <c r="S44" i="14"/>
  <c r="S36" i="14"/>
  <c r="S62" i="14"/>
  <c r="S54" i="14"/>
  <c r="S46" i="14"/>
  <c r="S41" i="14"/>
  <c r="S33" i="14"/>
  <c r="S59" i="14"/>
  <c r="S51" i="14"/>
  <c r="S38" i="14"/>
  <c r="S30" i="14"/>
  <c r="S64" i="14"/>
  <c r="S56" i="14"/>
  <c r="S48" i="14"/>
  <c r="S43" i="14"/>
  <c r="S35" i="14"/>
  <c r="S27" i="14"/>
  <c r="S19" i="14"/>
  <c r="S14" i="14"/>
  <c r="S6" i="14"/>
  <c r="S61" i="14"/>
  <c r="S53" i="14"/>
  <c r="S45" i="14"/>
  <c r="S40" i="14"/>
  <c r="S32" i="14"/>
  <c r="S65" i="14"/>
  <c r="S58" i="14"/>
  <c r="S50" i="14"/>
  <c r="S37" i="14"/>
  <c r="S29" i="14"/>
  <c r="S63" i="14"/>
  <c r="K5" i="14"/>
  <c r="Q5" i="14"/>
  <c r="I6" i="14"/>
  <c r="P6" i="14"/>
  <c r="H7" i="14"/>
  <c r="H8" i="14"/>
  <c r="G9" i="14"/>
  <c r="F10" i="14"/>
  <c r="N10" i="14"/>
  <c r="E11" i="14"/>
  <c r="N11" i="14"/>
  <c r="E12" i="14"/>
  <c r="U12" i="14"/>
  <c r="T13" i="14"/>
  <c r="L14" i="14"/>
  <c r="T14" i="14"/>
  <c r="L15" i="14"/>
  <c r="S15" i="14"/>
  <c r="K16" i="14"/>
  <c r="R16" i="14"/>
  <c r="J17" i="14"/>
  <c r="P17" i="14"/>
  <c r="I18" i="14"/>
  <c r="P18" i="14"/>
  <c r="H19" i="14"/>
  <c r="F21" i="14"/>
  <c r="F22" i="14"/>
  <c r="E23" i="14"/>
  <c r="U23" i="14"/>
  <c r="U24" i="14"/>
  <c r="T25" i="14"/>
  <c r="L26" i="14"/>
  <c r="S26" i="14"/>
  <c r="K27" i="14"/>
  <c r="F28" i="14"/>
  <c r="L29" i="14"/>
  <c r="I30" i="14"/>
  <c r="T31" i="14"/>
  <c r="S34" i="14"/>
  <c r="I38" i="14"/>
  <c r="U44" i="14"/>
  <c r="J48" i="14"/>
  <c r="E55" i="14"/>
  <c r="L58" i="14"/>
  <c r="S13" i="14"/>
  <c r="R15" i="14"/>
  <c r="S25" i="14"/>
  <c r="G287" i="14"/>
  <c r="G279" i="14"/>
  <c r="G271" i="14"/>
  <c r="G263" i="14"/>
  <c r="G284" i="14"/>
  <c r="G276" i="14"/>
  <c r="G268" i="14"/>
  <c r="G260" i="14"/>
  <c r="G289" i="14"/>
  <c r="G281" i="14"/>
  <c r="G273" i="14"/>
  <c r="G265" i="14"/>
  <c r="G257" i="14"/>
  <c r="G286" i="14"/>
  <c r="G278" i="14"/>
  <c r="G270" i="14"/>
  <c r="G262" i="14"/>
  <c r="G283" i="14"/>
  <c r="G275" i="14"/>
  <c r="G267" i="14"/>
  <c r="G259" i="14"/>
  <c r="G288" i="14"/>
  <c r="G280" i="14"/>
  <c r="G272" i="14"/>
  <c r="G264" i="14"/>
  <c r="G256" i="14"/>
  <c r="G285" i="14"/>
  <c r="G277" i="14"/>
  <c r="G269" i="14"/>
  <c r="G261" i="14"/>
  <c r="G254" i="14"/>
  <c r="G246" i="14"/>
  <c r="G238" i="14"/>
  <c r="G230" i="14"/>
  <c r="G290" i="14"/>
  <c r="G251" i="14"/>
  <c r="G243" i="14"/>
  <c r="G235" i="14"/>
  <c r="G266" i="14"/>
  <c r="G248" i="14"/>
  <c r="G240" i="14"/>
  <c r="G232" i="14"/>
  <c r="G224" i="14"/>
  <c r="G253" i="14"/>
  <c r="G245" i="14"/>
  <c r="G237" i="14"/>
  <c r="G229" i="14"/>
  <c r="G282" i="14"/>
  <c r="G250" i="14"/>
  <c r="G242" i="14"/>
  <c r="G234" i="14"/>
  <c r="G226" i="14"/>
  <c r="G258" i="14"/>
  <c r="G255" i="14"/>
  <c r="G247" i="14"/>
  <c r="G239" i="14"/>
  <c r="G231" i="14"/>
  <c r="G252" i="14"/>
  <c r="G244" i="14"/>
  <c r="G236" i="14"/>
  <c r="G228" i="14"/>
  <c r="G249" i="14"/>
  <c r="G220" i="14"/>
  <c r="G212" i="14"/>
  <c r="G204" i="14"/>
  <c r="G196" i="14"/>
  <c r="G223" i="14"/>
  <c r="G217" i="14"/>
  <c r="G209" i="14"/>
  <c r="G201" i="14"/>
  <c r="G222" i="14"/>
  <c r="G214" i="14"/>
  <c r="G206" i="14"/>
  <c r="G198" i="14"/>
  <c r="G241" i="14"/>
  <c r="G219" i="14"/>
  <c r="G211" i="14"/>
  <c r="G203" i="14"/>
  <c r="G195" i="14"/>
  <c r="G274" i="14"/>
  <c r="G216" i="14"/>
  <c r="G208" i="14"/>
  <c r="G200" i="14"/>
  <c r="G192" i="14"/>
  <c r="G233" i="14"/>
  <c r="G227" i="14"/>
  <c r="G218" i="14"/>
  <c r="G210" i="14"/>
  <c r="G202" i="14"/>
  <c r="G225" i="14"/>
  <c r="G215" i="14"/>
  <c r="G207" i="14"/>
  <c r="G199" i="14"/>
  <c r="G205" i="14"/>
  <c r="G191" i="14"/>
  <c r="G182" i="14"/>
  <c r="G171" i="14"/>
  <c r="G165" i="14"/>
  <c r="G190" i="14"/>
  <c r="G187" i="14"/>
  <c r="G179" i="14"/>
  <c r="G221" i="14"/>
  <c r="G194" i="14"/>
  <c r="G193" i="14"/>
  <c r="G184" i="14"/>
  <c r="G177" i="14"/>
  <c r="G172" i="14"/>
  <c r="G166" i="14"/>
  <c r="G197" i="14"/>
  <c r="G189" i="14"/>
  <c r="G181" i="14"/>
  <c r="G175" i="14"/>
  <c r="G170" i="14"/>
  <c r="G186" i="14"/>
  <c r="G178" i="14"/>
  <c r="G173" i="14"/>
  <c r="G168" i="14"/>
  <c r="G162" i="14"/>
  <c r="G213" i="14"/>
  <c r="G183" i="14"/>
  <c r="G176" i="14"/>
  <c r="G188" i="14"/>
  <c r="G180" i="14"/>
  <c r="G174" i="14"/>
  <c r="G169" i="14"/>
  <c r="G164" i="14"/>
  <c r="G156" i="14"/>
  <c r="G150" i="14"/>
  <c r="G144" i="14"/>
  <c r="G160" i="14"/>
  <c r="G154" i="14"/>
  <c r="G147" i="14"/>
  <c r="G136" i="14"/>
  <c r="G167" i="14"/>
  <c r="G145" i="14"/>
  <c r="G140" i="14"/>
  <c r="G155" i="14"/>
  <c r="G149" i="14"/>
  <c r="G143" i="14"/>
  <c r="G138" i="14"/>
  <c r="G159" i="14"/>
  <c r="G153" i="14"/>
  <c r="G146" i="14"/>
  <c r="G141" i="14"/>
  <c r="G135" i="14"/>
  <c r="G185" i="14"/>
  <c r="G157" i="14"/>
  <c r="G151" i="14"/>
  <c r="G139" i="14"/>
  <c r="G161" i="14"/>
  <c r="G148" i="14"/>
  <c r="G142" i="14"/>
  <c r="G137" i="14"/>
  <c r="G158" i="14"/>
  <c r="G125" i="14"/>
  <c r="G117" i="14"/>
  <c r="G109" i="14"/>
  <c r="G122" i="14"/>
  <c r="G114" i="14"/>
  <c r="G106" i="14"/>
  <c r="G127" i="14"/>
  <c r="G119" i="14"/>
  <c r="G111" i="14"/>
  <c r="G103" i="14"/>
  <c r="G132" i="14"/>
  <c r="G124" i="14"/>
  <c r="G116" i="14"/>
  <c r="G108" i="14"/>
  <c r="G134" i="14"/>
  <c r="G131" i="14"/>
  <c r="G129" i="14"/>
  <c r="G121" i="14"/>
  <c r="G113" i="14"/>
  <c r="G105" i="14"/>
  <c r="G163" i="14"/>
  <c r="G133" i="14"/>
  <c r="G126" i="14"/>
  <c r="G118" i="14"/>
  <c r="G110" i="14"/>
  <c r="G102" i="14"/>
  <c r="G130" i="14"/>
  <c r="G123" i="14"/>
  <c r="G115" i="14"/>
  <c r="G107" i="14"/>
  <c r="G152" i="14"/>
  <c r="G128" i="14"/>
  <c r="G120" i="14"/>
  <c r="G112" i="14"/>
  <c r="G104" i="14"/>
  <c r="G98" i="14"/>
  <c r="G90" i="14"/>
  <c r="G82" i="14"/>
  <c r="G74" i="14"/>
  <c r="G95" i="14"/>
  <c r="G87" i="14"/>
  <c r="G79" i="14"/>
  <c r="G71" i="14"/>
  <c r="G100" i="14"/>
  <c r="G92" i="14"/>
  <c r="G84" i="14"/>
  <c r="G76" i="14"/>
  <c r="G68" i="14"/>
  <c r="G97" i="14"/>
  <c r="G89" i="14"/>
  <c r="G81" i="14"/>
  <c r="G73" i="14"/>
  <c r="G65" i="14"/>
  <c r="G94" i="14"/>
  <c r="G86" i="14"/>
  <c r="G78" i="14"/>
  <c r="G70" i="14"/>
  <c r="G99" i="14"/>
  <c r="G91" i="14"/>
  <c r="G83" i="14"/>
  <c r="G75" i="14"/>
  <c r="G67" i="14"/>
  <c r="G96" i="14"/>
  <c r="G88" i="14"/>
  <c r="G80" i="14"/>
  <c r="G72" i="14"/>
  <c r="G101" i="14"/>
  <c r="G93" i="14"/>
  <c r="G85" i="14"/>
  <c r="G77" i="14"/>
  <c r="G69" i="14"/>
  <c r="G62" i="14"/>
  <c r="G54" i="14"/>
  <c r="G46" i="14"/>
  <c r="G41" i="14"/>
  <c r="G33" i="14"/>
  <c r="G59" i="14"/>
  <c r="G51" i="14"/>
  <c r="G38" i="14"/>
  <c r="G66" i="14"/>
  <c r="G64" i="14"/>
  <c r="G56" i="14"/>
  <c r="G48" i="14"/>
  <c r="G43" i="14"/>
  <c r="G35" i="14"/>
  <c r="G61" i="14"/>
  <c r="G53" i="14"/>
  <c r="G40" i="14"/>
  <c r="G32" i="14"/>
  <c r="G58" i="14"/>
  <c r="G50" i="14"/>
  <c r="G45" i="14"/>
  <c r="G37" i="14"/>
  <c r="G29" i="14"/>
  <c r="G21" i="14"/>
  <c r="G16" i="14"/>
  <c r="G8" i="14"/>
  <c r="G63" i="14"/>
  <c r="G55" i="14"/>
  <c r="G47" i="14"/>
  <c r="G42" i="14"/>
  <c r="G34" i="14"/>
  <c r="G60" i="14"/>
  <c r="G52" i="14"/>
  <c r="G39" i="14"/>
  <c r="G31" i="14"/>
  <c r="N287" i="14"/>
  <c r="N279" i="14"/>
  <c r="N271" i="14"/>
  <c r="N263" i="14"/>
  <c r="N255" i="14"/>
  <c r="N284" i="14"/>
  <c r="N276" i="14"/>
  <c r="N268" i="14"/>
  <c r="N260" i="14"/>
  <c r="N289" i="14"/>
  <c r="N281" i="14"/>
  <c r="N273" i="14"/>
  <c r="N265" i="14"/>
  <c r="N257" i="14"/>
  <c r="N286" i="14"/>
  <c r="N278" i="14"/>
  <c r="N270" i="14"/>
  <c r="N262" i="14"/>
  <c r="N283" i="14"/>
  <c r="N275" i="14"/>
  <c r="N267" i="14"/>
  <c r="N259" i="14"/>
  <c r="N288" i="14"/>
  <c r="N280" i="14"/>
  <c r="N272" i="14"/>
  <c r="N264" i="14"/>
  <c r="N256" i="14"/>
  <c r="N285" i="14"/>
  <c r="N277" i="14"/>
  <c r="N269" i="14"/>
  <c r="N261" i="14"/>
  <c r="N290" i="14"/>
  <c r="N254" i="14"/>
  <c r="N246" i="14"/>
  <c r="N238" i="14"/>
  <c r="N230" i="14"/>
  <c r="N266" i="14"/>
  <c r="N251" i="14"/>
  <c r="N243" i="14"/>
  <c r="N235" i="14"/>
  <c r="N248" i="14"/>
  <c r="N240" i="14"/>
  <c r="N232" i="14"/>
  <c r="N224" i="14"/>
  <c r="N282" i="14"/>
  <c r="N253" i="14"/>
  <c r="N245" i="14"/>
  <c r="N237" i="14"/>
  <c r="N229" i="14"/>
  <c r="N258" i="14"/>
  <c r="N250" i="14"/>
  <c r="N242" i="14"/>
  <c r="N234" i="14"/>
  <c r="N226" i="14"/>
  <c r="N247" i="14"/>
  <c r="N239" i="14"/>
  <c r="N231" i="14"/>
  <c r="N274" i="14"/>
  <c r="N252" i="14"/>
  <c r="N244" i="14"/>
  <c r="N236" i="14"/>
  <c r="N228" i="14"/>
  <c r="N220" i="14"/>
  <c r="N212" i="14"/>
  <c r="N204" i="14"/>
  <c r="N196" i="14"/>
  <c r="N217" i="14"/>
  <c r="N209" i="14"/>
  <c r="N201" i="14"/>
  <c r="N241" i="14"/>
  <c r="N223" i="14"/>
  <c r="N214" i="14"/>
  <c r="N206" i="14"/>
  <c r="N198" i="14"/>
  <c r="N222" i="14"/>
  <c r="N219" i="14"/>
  <c r="N211" i="14"/>
  <c r="N203" i="14"/>
  <c r="N195" i="14"/>
  <c r="N227" i="14"/>
  <c r="N216" i="14"/>
  <c r="N208" i="14"/>
  <c r="N200" i="14"/>
  <c r="N192" i="14"/>
  <c r="N218" i="14"/>
  <c r="N210" i="14"/>
  <c r="N202" i="14"/>
  <c r="N249" i="14"/>
  <c r="N215" i="14"/>
  <c r="N207" i="14"/>
  <c r="N199" i="14"/>
  <c r="N194" i="14"/>
  <c r="N182" i="14"/>
  <c r="N171" i="14"/>
  <c r="N165" i="14"/>
  <c r="N221" i="14"/>
  <c r="N191" i="14"/>
  <c r="N187" i="14"/>
  <c r="N179" i="14"/>
  <c r="N163" i="14"/>
  <c r="N225" i="14"/>
  <c r="N197" i="14"/>
  <c r="N190" i="14"/>
  <c r="N184" i="14"/>
  <c r="N177" i="14"/>
  <c r="N172" i="14"/>
  <c r="N166" i="14"/>
  <c r="N189" i="14"/>
  <c r="N181" i="14"/>
  <c r="N175" i="14"/>
  <c r="N170" i="14"/>
  <c r="N213" i="14"/>
  <c r="N186" i="14"/>
  <c r="N178" i="14"/>
  <c r="N173" i="14"/>
  <c r="N168" i="14"/>
  <c r="N162" i="14"/>
  <c r="N183" i="14"/>
  <c r="N176" i="14"/>
  <c r="N193" i="14"/>
  <c r="N188" i="14"/>
  <c r="N180" i="14"/>
  <c r="N174" i="14"/>
  <c r="N169" i="14"/>
  <c r="N164" i="14"/>
  <c r="N233" i="14"/>
  <c r="N156" i="14"/>
  <c r="N150" i="14"/>
  <c r="N144" i="14"/>
  <c r="N167" i="14"/>
  <c r="N160" i="14"/>
  <c r="N154" i="14"/>
  <c r="N147" i="14"/>
  <c r="N136" i="14"/>
  <c r="N145" i="14"/>
  <c r="N140" i="14"/>
  <c r="N155" i="14"/>
  <c r="N149" i="14"/>
  <c r="N143" i="14"/>
  <c r="N138" i="14"/>
  <c r="N185" i="14"/>
  <c r="N159" i="14"/>
  <c r="N153" i="14"/>
  <c r="N146" i="14"/>
  <c r="N141" i="14"/>
  <c r="N135" i="14"/>
  <c r="N157" i="14"/>
  <c r="N151" i="14"/>
  <c r="N139" i="14"/>
  <c r="N205" i="14"/>
  <c r="N148" i="14"/>
  <c r="N142" i="14"/>
  <c r="N137" i="14"/>
  <c r="N161" i="14"/>
  <c r="N133" i="14"/>
  <c r="N125" i="14"/>
  <c r="N117" i="14"/>
  <c r="N109" i="14"/>
  <c r="N122" i="14"/>
  <c r="N114" i="14"/>
  <c r="N106" i="14"/>
  <c r="N127" i="14"/>
  <c r="N119" i="14"/>
  <c r="N111" i="14"/>
  <c r="N103" i="14"/>
  <c r="N134" i="14"/>
  <c r="N124" i="14"/>
  <c r="N116" i="14"/>
  <c r="N108" i="14"/>
  <c r="N132" i="14"/>
  <c r="N129" i="14"/>
  <c r="N121" i="14"/>
  <c r="N113" i="14"/>
  <c r="N105" i="14"/>
  <c r="N131" i="14"/>
  <c r="N126" i="14"/>
  <c r="N118" i="14"/>
  <c r="N110" i="14"/>
  <c r="N102" i="14"/>
  <c r="N152" i="14"/>
  <c r="N130" i="14"/>
  <c r="N123" i="14"/>
  <c r="N115" i="14"/>
  <c r="N107" i="14"/>
  <c r="N158" i="14"/>
  <c r="N128" i="14"/>
  <c r="N120" i="14"/>
  <c r="N112" i="14"/>
  <c r="N104" i="14"/>
  <c r="N101" i="14"/>
  <c r="N98" i="14"/>
  <c r="N90" i="14"/>
  <c r="N82" i="14"/>
  <c r="N74" i="14"/>
  <c r="N66" i="14"/>
  <c r="N95" i="14"/>
  <c r="N87" i="14"/>
  <c r="N79" i="14"/>
  <c r="N71" i="14"/>
  <c r="N100" i="14"/>
  <c r="N92" i="14"/>
  <c r="N84" i="14"/>
  <c r="N76" i="14"/>
  <c r="N68" i="14"/>
  <c r="N97" i="14"/>
  <c r="N89" i="14"/>
  <c r="N81" i="14"/>
  <c r="N73" i="14"/>
  <c r="N65" i="14"/>
  <c r="N94" i="14"/>
  <c r="N86" i="14"/>
  <c r="N78" i="14"/>
  <c r="N70" i="14"/>
  <c r="N99" i="14"/>
  <c r="N91" i="14"/>
  <c r="N83" i="14"/>
  <c r="N75" i="14"/>
  <c r="N67" i="14"/>
  <c r="N96" i="14"/>
  <c r="N88" i="14"/>
  <c r="N80" i="14"/>
  <c r="N72" i="14"/>
  <c r="N93" i="14"/>
  <c r="N85" i="14"/>
  <c r="N77" i="14"/>
  <c r="N69" i="14"/>
  <c r="N62" i="14"/>
  <c r="N54" i="14"/>
  <c r="N46" i="14"/>
  <c r="N41" i="14"/>
  <c r="N33" i="14"/>
  <c r="N59" i="14"/>
  <c r="N51" i="14"/>
  <c r="N38" i="14"/>
  <c r="N64" i="14"/>
  <c r="N56" i="14"/>
  <c r="N48" i="14"/>
  <c r="N43" i="14"/>
  <c r="N35" i="14"/>
  <c r="N27" i="14"/>
  <c r="N61" i="14"/>
  <c r="N53" i="14"/>
  <c r="N40" i="14"/>
  <c r="N32" i="14"/>
  <c r="N58" i="14"/>
  <c r="N50" i="14"/>
  <c r="N45" i="14"/>
  <c r="N37" i="14"/>
  <c r="N29" i="14"/>
  <c r="N21" i="14"/>
  <c r="N16" i="14"/>
  <c r="N8" i="14"/>
  <c r="N63" i="14"/>
  <c r="N55" i="14"/>
  <c r="N47" i="14"/>
  <c r="N42" i="14"/>
  <c r="N34" i="14"/>
  <c r="N60" i="14"/>
  <c r="N52" i="14"/>
  <c r="N39" i="14"/>
  <c r="N31" i="14"/>
  <c r="L5" i="14"/>
  <c r="R5" i="14"/>
  <c r="Q6" i="14"/>
  <c r="Q7" i="14"/>
  <c r="G10" i="14"/>
  <c r="G11" i="14"/>
  <c r="F12" i="14"/>
  <c r="N12" i="14"/>
  <c r="E13" i="14"/>
  <c r="U13" i="14"/>
  <c r="U14" i="14"/>
  <c r="T15" i="14"/>
  <c r="L16" i="14"/>
  <c r="S16" i="14"/>
  <c r="K17" i="14"/>
  <c r="R17" i="14"/>
  <c r="J18" i="14"/>
  <c r="Q18" i="14"/>
  <c r="I19" i="14"/>
  <c r="P19" i="14"/>
  <c r="H20" i="14"/>
  <c r="G22" i="14"/>
  <c r="F23" i="14"/>
  <c r="N23" i="14"/>
  <c r="E24" i="14"/>
  <c r="N24" i="14"/>
  <c r="E25" i="14"/>
  <c r="T26" i="14"/>
  <c r="L27" i="14"/>
  <c r="G28" i="14"/>
  <c r="S28" i="14"/>
  <c r="N30" i="14"/>
  <c r="I32" i="14"/>
  <c r="J35" i="14"/>
  <c r="E42" i="14"/>
  <c r="L45" i="14"/>
  <c r="P48" i="14"/>
  <c r="F52" i="14"/>
  <c r="R58" i="14"/>
  <c r="H284" i="14"/>
  <c r="H276" i="14"/>
  <c r="H268" i="14"/>
  <c r="H260" i="14"/>
  <c r="H289" i="14"/>
  <c r="H281" i="14"/>
  <c r="H273" i="14"/>
  <c r="H265" i="14"/>
  <c r="H257" i="14"/>
  <c r="H286" i="14"/>
  <c r="H278" i="14"/>
  <c r="H270" i="14"/>
  <c r="H262" i="14"/>
  <c r="H283" i="14"/>
  <c r="H275" i="14"/>
  <c r="H267" i="14"/>
  <c r="H259" i="14"/>
  <c r="H288" i="14"/>
  <c r="H280" i="14"/>
  <c r="H272" i="14"/>
  <c r="H264" i="14"/>
  <c r="H256" i="14"/>
  <c r="H285" i="14"/>
  <c r="H277" i="14"/>
  <c r="H269" i="14"/>
  <c r="H261" i="14"/>
  <c r="H290" i="14"/>
  <c r="H282" i="14"/>
  <c r="H274" i="14"/>
  <c r="H266" i="14"/>
  <c r="H258" i="14"/>
  <c r="H287" i="14"/>
  <c r="H251" i="14"/>
  <c r="H243" i="14"/>
  <c r="H235" i="14"/>
  <c r="H227" i="14"/>
  <c r="H263" i="14"/>
  <c r="H248" i="14"/>
  <c r="H240" i="14"/>
  <c r="H232" i="14"/>
  <c r="H253" i="14"/>
  <c r="H245" i="14"/>
  <c r="H237" i="14"/>
  <c r="H229" i="14"/>
  <c r="H279" i="14"/>
  <c r="H250" i="14"/>
  <c r="H242" i="14"/>
  <c r="H234" i="14"/>
  <c r="H226" i="14"/>
  <c r="H255" i="14"/>
  <c r="H247" i="14"/>
  <c r="H239" i="14"/>
  <c r="H231" i="14"/>
  <c r="H223" i="14"/>
  <c r="H252" i="14"/>
  <c r="H244" i="14"/>
  <c r="H236" i="14"/>
  <c r="H228" i="14"/>
  <c r="H271" i="14"/>
  <c r="H249" i="14"/>
  <c r="H241" i="14"/>
  <c r="H233" i="14"/>
  <c r="H225" i="14"/>
  <c r="H217" i="14"/>
  <c r="H209" i="14"/>
  <c r="H201" i="14"/>
  <c r="H224" i="14"/>
  <c r="H222" i="14"/>
  <c r="H214" i="14"/>
  <c r="H206" i="14"/>
  <c r="H198" i="14"/>
  <c r="H238" i="14"/>
  <c r="H219" i="14"/>
  <c r="H211" i="14"/>
  <c r="H203" i="14"/>
  <c r="H195" i="14"/>
  <c r="H216" i="14"/>
  <c r="H208" i="14"/>
  <c r="H200" i="14"/>
  <c r="H254" i="14"/>
  <c r="H221" i="14"/>
  <c r="H213" i="14"/>
  <c r="H205" i="14"/>
  <c r="H197" i="14"/>
  <c r="H215" i="14"/>
  <c r="H207" i="14"/>
  <c r="H199" i="14"/>
  <c r="H246" i="14"/>
  <c r="H220" i="14"/>
  <c r="H212" i="14"/>
  <c r="H204" i="14"/>
  <c r="H196" i="14"/>
  <c r="H230" i="14"/>
  <c r="H190" i="14"/>
  <c r="H187" i="14"/>
  <c r="H179" i="14"/>
  <c r="H218" i="14"/>
  <c r="H194" i="14"/>
  <c r="H193" i="14"/>
  <c r="H184" i="14"/>
  <c r="H177" i="14"/>
  <c r="H172" i="14"/>
  <c r="H166" i="14"/>
  <c r="H189" i="14"/>
  <c r="H181" i="14"/>
  <c r="H175" i="14"/>
  <c r="H170" i="14"/>
  <c r="H186" i="14"/>
  <c r="H178" i="14"/>
  <c r="H173" i="14"/>
  <c r="H168" i="14"/>
  <c r="H210" i="14"/>
  <c r="H183" i="14"/>
  <c r="H176" i="14"/>
  <c r="H188" i="14"/>
  <c r="H180" i="14"/>
  <c r="H174" i="14"/>
  <c r="H169" i="14"/>
  <c r="H164" i="14"/>
  <c r="H185" i="14"/>
  <c r="H167" i="14"/>
  <c r="H171" i="14"/>
  <c r="H160" i="14"/>
  <c r="H154" i="14"/>
  <c r="H147" i="14"/>
  <c r="H136" i="14"/>
  <c r="H145" i="14"/>
  <c r="H140" i="14"/>
  <c r="H155" i="14"/>
  <c r="H149" i="14"/>
  <c r="H143" i="14"/>
  <c r="H138" i="14"/>
  <c r="H159" i="14"/>
  <c r="H153" i="14"/>
  <c r="H146" i="14"/>
  <c r="H141" i="14"/>
  <c r="H135" i="14"/>
  <c r="H182" i="14"/>
  <c r="H157" i="14"/>
  <c r="H151" i="14"/>
  <c r="H139" i="14"/>
  <c r="H132" i="14"/>
  <c r="H192" i="14"/>
  <c r="H162" i="14"/>
  <c r="H161" i="14"/>
  <c r="H148" i="14"/>
  <c r="H142" i="14"/>
  <c r="H137" i="14"/>
  <c r="H163" i="14"/>
  <c r="H158" i="14"/>
  <c r="H152" i="14"/>
  <c r="H134" i="14"/>
  <c r="H202" i="14"/>
  <c r="H191" i="14"/>
  <c r="H122" i="14"/>
  <c r="H114" i="14"/>
  <c r="H106" i="14"/>
  <c r="H127" i="14"/>
  <c r="H119" i="14"/>
  <c r="H111" i="14"/>
  <c r="H103" i="14"/>
  <c r="H124" i="14"/>
  <c r="H116" i="14"/>
  <c r="H108" i="14"/>
  <c r="H144" i="14"/>
  <c r="H131" i="14"/>
  <c r="H129" i="14"/>
  <c r="H121" i="14"/>
  <c r="H113" i="14"/>
  <c r="H105" i="14"/>
  <c r="H165" i="14"/>
  <c r="H150" i="14"/>
  <c r="H133" i="14"/>
  <c r="H126" i="14"/>
  <c r="H118" i="14"/>
  <c r="H110" i="14"/>
  <c r="H156" i="14"/>
  <c r="H130" i="14"/>
  <c r="H123" i="14"/>
  <c r="H115" i="14"/>
  <c r="H107" i="14"/>
  <c r="H128" i="14"/>
  <c r="H120" i="14"/>
  <c r="H112" i="14"/>
  <c r="H104" i="14"/>
  <c r="H125" i="14"/>
  <c r="H117" i="14"/>
  <c r="H109" i="14"/>
  <c r="H95" i="14"/>
  <c r="H87" i="14"/>
  <c r="H79" i="14"/>
  <c r="H71" i="14"/>
  <c r="H102" i="14"/>
  <c r="H100" i="14"/>
  <c r="H92" i="14"/>
  <c r="H84" i="14"/>
  <c r="H76" i="14"/>
  <c r="H68" i="14"/>
  <c r="H97" i="14"/>
  <c r="H89" i="14"/>
  <c r="H81" i="14"/>
  <c r="H73" i="14"/>
  <c r="H94" i="14"/>
  <c r="H86" i="14"/>
  <c r="H78" i="14"/>
  <c r="H70" i="14"/>
  <c r="H99" i="14"/>
  <c r="H91" i="14"/>
  <c r="H83" i="14"/>
  <c r="H75" i="14"/>
  <c r="H67" i="14"/>
  <c r="H96" i="14"/>
  <c r="H88" i="14"/>
  <c r="H80" i="14"/>
  <c r="H72" i="14"/>
  <c r="H101" i="14"/>
  <c r="H93" i="14"/>
  <c r="H85" i="14"/>
  <c r="H77" i="14"/>
  <c r="H69" i="14"/>
  <c r="H98" i="14"/>
  <c r="H90" i="14"/>
  <c r="H82" i="14"/>
  <c r="H74" i="14"/>
  <c r="H66" i="14"/>
  <c r="H65" i="14"/>
  <c r="H59" i="14"/>
  <c r="H51" i="14"/>
  <c r="H38" i="14"/>
  <c r="H64" i="14"/>
  <c r="H56" i="14"/>
  <c r="H48" i="14"/>
  <c r="H43" i="14"/>
  <c r="H35" i="14"/>
  <c r="H61" i="14"/>
  <c r="H53" i="14"/>
  <c r="H40" i="14"/>
  <c r="H32" i="14"/>
  <c r="H58" i="14"/>
  <c r="H50" i="14"/>
  <c r="H45" i="14"/>
  <c r="H37" i="14"/>
  <c r="H29" i="14"/>
  <c r="H63" i="14"/>
  <c r="H55" i="14"/>
  <c r="H47" i="14"/>
  <c r="H42" i="14"/>
  <c r="H34" i="14"/>
  <c r="H26" i="14"/>
  <c r="H18" i="14"/>
  <c r="H13" i="14"/>
  <c r="H60" i="14"/>
  <c r="H52" i="14"/>
  <c r="H39" i="14"/>
  <c r="H31" i="14"/>
  <c r="H57" i="14"/>
  <c r="H49" i="14"/>
  <c r="H44" i="14"/>
  <c r="H36" i="14"/>
  <c r="H62" i="14"/>
  <c r="U290" i="14"/>
  <c r="U287" i="14"/>
  <c r="U279" i="14"/>
  <c r="U271" i="14"/>
  <c r="U263" i="14"/>
  <c r="U255" i="14"/>
  <c r="U284" i="14"/>
  <c r="U276" i="14"/>
  <c r="U268" i="14"/>
  <c r="U260" i="14"/>
  <c r="U289" i="14"/>
  <c r="U281" i="14"/>
  <c r="U273" i="14"/>
  <c r="U265" i="14"/>
  <c r="U257" i="14"/>
  <c r="U286" i="14"/>
  <c r="U278" i="14"/>
  <c r="U270" i="14"/>
  <c r="U262" i="14"/>
  <c r="U283" i="14"/>
  <c r="U275" i="14"/>
  <c r="U267" i="14"/>
  <c r="U259" i="14"/>
  <c r="U288" i="14"/>
  <c r="U280" i="14"/>
  <c r="U272" i="14"/>
  <c r="U264" i="14"/>
  <c r="U256" i="14"/>
  <c r="U285" i="14"/>
  <c r="U277" i="14"/>
  <c r="U269" i="14"/>
  <c r="U261" i="14"/>
  <c r="U266" i="14"/>
  <c r="U254" i="14"/>
  <c r="U246" i="14"/>
  <c r="U238" i="14"/>
  <c r="U230" i="14"/>
  <c r="U251" i="14"/>
  <c r="U243" i="14"/>
  <c r="U235" i="14"/>
  <c r="U227" i="14"/>
  <c r="U282" i="14"/>
  <c r="U248" i="14"/>
  <c r="U240" i="14"/>
  <c r="U232" i="14"/>
  <c r="U224" i="14"/>
  <c r="U258" i="14"/>
  <c r="U253" i="14"/>
  <c r="U245" i="14"/>
  <c r="U237" i="14"/>
  <c r="U229" i="14"/>
  <c r="U250" i="14"/>
  <c r="U242" i="14"/>
  <c r="U234" i="14"/>
  <c r="U226" i="14"/>
  <c r="U274" i="14"/>
  <c r="U247" i="14"/>
  <c r="U239" i="14"/>
  <c r="U231" i="14"/>
  <c r="U252" i="14"/>
  <c r="U244" i="14"/>
  <c r="U236" i="14"/>
  <c r="U228" i="14"/>
  <c r="U220" i="14"/>
  <c r="U212" i="14"/>
  <c r="U204" i="14"/>
  <c r="U196" i="14"/>
  <c r="U241" i="14"/>
  <c r="U217" i="14"/>
  <c r="U209" i="14"/>
  <c r="U201" i="14"/>
  <c r="U193" i="14"/>
  <c r="U214" i="14"/>
  <c r="U206" i="14"/>
  <c r="U198" i="14"/>
  <c r="U225" i="14"/>
  <c r="U223" i="14"/>
  <c r="U219" i="14"/>
  <c r="U211" i="14"/>
  <c r="U203" i="14"/>
  <c r="U195" i="14"/>
  <c r="U233" i="14"/>
  <c r="U222" i="14"/>
  <c r="U216" i="14"/>
  <c r="U208" i="14"/>
  <c r="U200" i="14"/>
  <c r="U192" i="14"/>
  <c r="U249" i="14"/>
  <c r="U218" i="14"/>
  <c r="U210" i="14"/>
  <c r="U202" i="14"/>
  <c r="U215" i="14"/>
  <c r="U207" i="14"/>
  <c r="U199" i="14"/>
  <c r="U221" i="14"/>
  <c r="U182" i="14"/>
  <c r="U197" i="14"/>
  <c r="U187" i="14"/>
  <c r="U179" i="14"/>
  <c r="U177" i="14"/>
  <c r="U172" i="14"/>
  <c r="U163" i="14"/>
  <c r="U191" i="14"/>
  <c r="U184" i="14"/>
  <c r="U175" i="14"/>
  <c r="U166" i="14"/>
  <c r="U213" i="14"/>
  <c r="U190" i="14"/>
  <c r="U189" i="14"/>
  <c r="U181" i="14"/>
  <c r="U173" i="14"/>
  <c r="U170" i="14"/>
  <c r="U168" i="14"/>
  <c r="U186" i="14"/>
  <c r="U178" i="14"/>
  <c r="U162" i="14"/>
  <c r="U183" i="14"/>
  <c r="U176" i="14"/>
  <c r="U164" i="14"/>
  <c r="U205" i="14"/>
  <c r="U194" i="14"/>
  <c r="U188" i="14"/>
  <c r="U180" i="14"/>
  <c r="U174" i="14"/>
  <c r="U169" i="14"/>
  <c r="U167" i="14"/>
  <c r="U161" i="14"/>
  <c r="U156" i="14"/>
  <c r="U154" i="14"/>
  <c r="U150" i="14"/>
  <c r="U160" i="14"/>
  <c r="U147" i="14"/>
  <c r="U145" i="14"/>
  <c r="U140" i="14"/>
  <c r="U136" i="14"/>
  <c r="U138" i="14"/>
  <c r="U133" i="14"/>
  <c r="U185" i="14"/>
  <c r="U155" i="14"/>
  <c r="U149" i="14"/>
  <c r="U143" i="14"/>
  <c r="U141" i="14"/>
  <c r="U159" i="14"/>
  <c r="U157" i="14"/>
  <c r="U153" i="14"/>
  <c r="U151" i="14"/>
  <c r="U146" i="14"/>
  <c r="U135" i="14"/>
  <c r="U165" i="14"/>
  <c r="U139" i="14"/>
  <c r="U171" i="14"/>
  <c r="U148" i="14"/>
  <c r="U142" i="14"/>
  <c r="U137" i="14"/>
  <c r="U125" i="14"/>
  <c r="U117" i="14"/>
  <c r="U109" i="14"/>
  <c r="U144" i="14"/>
  <c r="U122" i="14"/>
  <c r="U114" i="14"/>
  <c r="U106" i="14"/>
  <c r="U134" i="14"/>
  <c r="U127" i="14"/>
  <c r="U119" i="14"/>
  <c r="U111" i="14"/>
  <c r="U103" i="14"/>
  <c r="U129" i="14"/>
  <c r="U124" i="14"/>
  <c r="U116" i="14"/>
  <c r="U108" i="14"/>
  <c r="U121" i="14"/>
  <c r="U113" i="14"/>
  <c r="U105" i="14"/>
  <c r="U152" i="14"/>
  <c r="U126" i="14"/>
  <c r="U118" i="14"/>
  <c r="U110" i="14"/>
  <c r="U102" i="14"/>
  <c r="U158" i="14"/>
  <c r="U132" i="14"/>
  <c r="U131" i="14"/>
  <c r="U123" i="14"/>
  <c r="U115" i="14"/>
  <c r="U107" i="14"/>
  <c r="U130" i="14"/>
  <c r="U128" i="14"/>
  <c r="U120" i="14"/>
  <c r="U112" i="14"/>
  <c r="U104" i="14"/>
  <c r="U98" i="14"/>
  <c r="U90" i="14"/>
  <c r="U82" i="14"/>
  <c r="U74" i="14"/>
  <c r="U66" i="14"/>
  <c r="U95" i="14"/>
  <c r="U87" i="14"/>
  <c r="U79" i="14"/>
  <c r="U71" i="14"/>
  <c r="U101" i="14"/>
  <c r="U100" i="14"/>
  <c r="U92" i="14"/>
  <c r="U84" i="14"/>
  <c r="U76" i="14"/>
  <c r="U68" i="14"/>
  <c r="U97" i="14"/>
  <c r="U89" i="14"/>
  <c r="U81" i="14"/>
  <c r="U73" i="14"/>
  <c r="U65" i="14"/>
  <c r="U94" i="14"/>
  <c r="U86" i="14"/>
  <c r="U78" i="14"/>
  <c r="U70" i="14"/>
  <c r="U99" i="14"/>
  <c r="U91" i="14"/>
  <c r="U83" i="14"/>
  <c r="U75" i="14"/>
  <c r="U67" i="14"/>
  <c r="U96" i="14"/>
  <c r="U88" i="14"/>
  <c r="U80" i="14"/>
  <c r="U72" i="14"/>
  <c r="U93" i="14"/>
  <c r="U85" i="14"/>
  <c r="U77" i="14"/>
  <c r="U69" i="14"/>
  <c r="U62" i="14"/>
  <c r="U54" i="14"/>
  <c r="U46" i="14"/>
  <c r="U41" i="14"/>
  <c r="U33" i="14"/>
  <c r="U59" i="14"/>
  <c r="U51" i="14"/>
  <c r="U38" i="14"/>
  <c r="U56" i="14"/>
  <c r="U48" i="14"/>
  <c r="U43" i="14"/>
  <c r="U35" i="14"/>
  <c r="U27" i="14"/>
  <c r="U64" i="14"/>
  <c r="U61" i="14"/>
  <c r="U53" i="14"/>
  <c r="U45" i="14"/>
  <c r="U40" i="14"/>
  <c r="U32" i="14"/>
  <c r="U58" i="14"/>
  <c r="U50" i="14"/>
  <c r="U37" i="14"/>
  <c r="U29" i="14"/>
  <c r="U21" i="14"/>
  <c r="U16" i="14"/>
  <c r="U8" i="14"/>
  <c r="U63" i="14"/>
  <c r="U55" i="14"/>
  <c r="U47" i="14"/>
  <c r="U42" i="14"/>
  <c r="U34" i="14"/>
  <c r="U60" i="14"/>
  <c r="U52" i="14"/>
  <c r="U39" i="14"/>
  <c r="U31" i="14"/>
  <c r="W290" i="14"/>
  <c r="S5" i="14"/>
  <c r="K6" i="14"/>
  <c r="R6" i="14"/>
  <c r="K7" i="14"/>
  <c r="R7" i="14"/>
  <c r="J8" i="14"/>
  <c r="Q8" i="14"/>
  <c r="I9" i="14"/>
  <c r="P9" i="14"/>
  <c r="H10" i="14"/>
  <c r="P10" i="14"/>
  <c r="H11" i="14"/>
  <c r="G12" i="14"/>
  <c r="F13" i="14"/>
  <c r="N13" i="14"/>
  <c r="F14" i="14"/>
  <c r="N14" i="14"/>
  <c r="E15" i="14"/>
  <c r="U15" i="14"/>
  <c r="T16" i="14"/>
  <c r="S17" i="14"/>
  <c r="K18" i="14"/>
  <c r="R18" i="14"/>
  <c r="J19" i="14"/>
  <c r="Q19" i="14"/>
  <c r="I20" i="14"/>
  <c r="Q20" i="14"/>
  <c r="I21" i="14"/>
  <c r="P21" i="14"/>
  <c r="H22" i="14"/>
  <c r="G23" i="14"/>
  <c r="G24" i="14"/>
  <c r="F25" i="14"/>
  <c r="N25" i="14"/>
  <c r="U26" i="14"/>
  <c r="H28" i="14"/>
  <c r="P29" i="14"/>
  <c r="K32" i="14"/>
  <c r="P35" i="14"/>
  <c r="F39" i="14"/>
  <c r="Q45" i="14"/>
  <c r="G49" i="14"/>
  <c r="S55" i="14"/>
  <c r="E285" i="14"/>
  <c r="E277" i="14"/>
  <c r="E269" i="14"/>
  <c r="E261" i="14"/>
  <c r="E290" i="14"/>
  <c r="E282" i="14"/>
  <c r="E274" i="14"/>
  <c r="E266" i="14"/>
  <c r="E258" i="14"/>
  <c r="E287" i="14"/>
  <c r="E279" i="14"/>
  <c r="E271" i="14"/>
  <c r="E263" i="14"/>
  <c r="E284" i="14"/>
  <c r="E276" i="14"/>
  <c r="E268" i="14"/>
  <c r="E260" i="14"/>
  <c r="E289" i="14"/>
  <c r="E281" i="14"/>
  <c r="E273" i="14"/>
  <c r="E265" i="14"/>
  <c r="E257" i="14"/>
  <c r="E286" i="14"/>
  <c r="E278" i="14"/>
  <c r="E270" i="14"/>
  <c r="E262" i="14"/>
  <c r="E283" i="14"/>
  <c r="E275" i="14"/>
  <c r="E267" i="14"/>
  <c r="E259" i="14"/>
  <c r="E252" i="14"/>
  <c r="E244" i="14"/>
  <c r="E236" i="14"/>
  <c r="E228" i="14"/>
  <c r="E280" i="14"/>
  <c r="E249" i="14"/>
  <c r="E241" i="14"/>
  <c r="E233" i="14"/>
  <c r="E256" i="14"/>
  <c r="E254" i="14"/>
  <c r="E246" i="14"/>
  <c r="E238" i="14"/>
  <c r="E230" i="14"/>
  <c r="E251" i="14"/>
  <c r="E243" i="14"/>
  <c r="E235" i="14"/>
  <c r="E227" i="14"/>
  <c r="E272" i="14"/>
  <c r="E248" i="14"/>
  <c r="E240" i="14"/>
  <c r="E232" i="14"/>
  <c r="E224" i="14"/>
  <c r="E253" i="14"/>
  <c r="E245" i="14"/>
  <c r="E237" i="14"/>
  <c r="E229" i="14"/>
  <c r="E288" i="14"/>
  <c r="E250" i="14"/>
  <c r="E242" i="14"/>
  <c r="E234" i="14"/>
  <c r="E226" i="14"/>
  <c r="E239" i="14"/>
  <c r="E225" i="14"/>
  <c r="E218" i="14"/>
  <c r="E210" i="14"/>
  <c r="E202" i="14"/>
  <c r="E194" i="14"/>
  <c r="E215" i="14"/>
  <c r="E207" i="14"/>
  <c r="E199" i="14"/>
  <c r="E255" i="14"/>
  <c r="E220" i="14"/>
  <c r="E212" i="14"/>
  <c r="E204" i="14"/>
  <c r="E196" i="14"/>
  <c r="E231" i="14"/>
  <c r="E223" i="14"/>
  <c r="E217" i="14"/>
  <c r="E209" i="14"/>
  <c r="E201" i="14"/>
  <c r="E222" i="14"/>
  <c r="E214" i="14"/>
  <c r="E206" i="14"/>
  <c r="E198" i="14"/>
  <c r="E190" i="14"/>
  <c r="E216" i="14"/>
  <c r="E208" i="14"/>
  <c r="E200" i="14"/>
  <c r="E264" i="14"/>
  <c r="E221" i="14"/>
  <c r="E213" i="14"/>
  <c r="E205" i="14"/>
  <c r="E197" i="14"/>
  <c r="E188" i="14"/>
  <c r="E180" i="14"/>
  <c r="E174" i="14"/>
  <c r="E169" i="14"/>
  <c r="E164" i="14"/>
  <c r="E192" i="14"/>
  <c r="E185" i="14"/>
  <c r="E167" i="14"/>
  <c r="E211" i="14"/>
  <c r="E191" i="14"/>
  <c r="E182" i="14"/>
  <c r="E171" i="14"/>
  <c r="E165" i="14"/>
  <c r="E247" i="14"/>
  <c r="E193" i="14"/>
  <c r="E187" i="14"/>
  <c r="E179" i="14"/>
  <c r="E163" i="14"/>
  <c r="E184" i="14"/>
  <c r="E177" i="14"/>
  <c r="E172" i="14"/>
  <c r="E166" i="14"/>
  <c r="E203" i="14"/>
  <c r="E195" i="14"/>
  <c r="E189" i="14"/>
  <c r="E181" i="14"/>
  <c r="E175" i="14"/>
  <c r="E170" i="14"/>
  <c r="E186" i="14"/>
  <c r="E178" i="14"/>
  <c r="E173" i="14"/>
  <c r="E168" i="14"/>
  <c r="E161" i="14"/>
  <c r="E148" i="14"/>
  <c r="E142" i="14"/>
  <c r="E137" i="14"/>
  <c r="E158" i="14"/>
  <c r="E152" i="14"/>
  <c r="E134" i="14"/>
  <c r="E219" i="14"/>
  <c r="E183" i="14"/>
  <c r="E156" i="14"/>
  <c r="E150" i="14"/>
  <c r="E144" i="14"/>
  <c r="E176" i="14"/>
  <c r="E160" i="14"/>
  <c r="E154" i="14"/>
  <c r="E147" i="14"/>
  <c r="E136" i="14"/>
  <c r="E145" i="14"/>
  <c r="E140" i="14"/>
  <c r="E133" i="14"/>
  <c r="E155" i="14"/>
  <c r="E149" i="14"/>
  <c r="E143" i="14"/>
  <c r="E138" i="14"/>
  <c r="E159" i="14"/>
  <c r="E153" i="14"/>
  <c r="E146" i="14"/>
  <c r="E141" i="14"/>
  <c r="E135" i="14"/>
  <c r="E139" i="14"/>
  <c r="E130" i="14"/>
  <c r="E123" i="14"/>
  <c r="E115" i="14"/>
  <c r="E107" i="14"/>
  <c r="E128" i="14"/>
  <c r="E120" i="14"/>
  <c r="E112" i="14"/>
  <c r="E104" i="14"/>
  <c r="E151" i="14"/>
  <c r="E125" i="14"/>
  <c r="E117" i="14"/>
  <c r="E109" i="14"/>
  <c r="E157" i="14"/>
  <c r="E122" i="14"/>
  <c r="E114" i="14"/>
  <c r="E106" i="14"/>
  <c r="E127" i="14"/>
  <c r="E119" i="14"/>
  <c r="E111" i="14"/>
  <c r="E103" i="14"/>
  <c r="E132" i="14"/>
  <c r="E124" i="14"/>
  <c r="E116" i="14"/>
  <c r="E108" i="14"/>
  <c r="E131" i="14"/>
  <c r="E129" i="14"/>
  <c r="E121" i="14"/>
  <c r="E113" i="14"/>
  <c r="E105" i="14"/>
  <c r="E162" i="14"/>
  <c r="E126" i="14"/>
  <c r="E118" i="14"/>
  <c r="E110" i="14"/>
  <c r="E102" i="14"/>
  <c r="E96" i="14"/>
  <c r="E88" i="14"/>
  <c r="E80" i="14"/>
  <c r="E72" i="14"/>
  <c r="E101" i="14"/>
  <c r="E93" i="14"/>
  <c r="E85" i="14"/>
  <c r="E77" i="14"/>
  <c r="E69" i="14"/>
  <c r="E98" i="14"/>
  <c r="E90" i="14"/>
  <c r="E82" i="14"/>
  <c r="E74" i="14"/>
  <c r="E95" i="14"/>
  <c r="E87" i="14"/>
  <c r="E79" i="14"/>
  <c r="E71" i="14"/>
  <c r="E100" i="14"/>
  <c r="E92" i="14"/>
  <c r="E84" i="14"/>
  <c r="E76" i="14"/>
  <c r="E68" i="14"/>
  <c r="E97" i="14"/>
  <c r="E89" i="14"/>
  <c r="E81" i="14"/>
  <c r="E73" i="14"/>
  <c r="E94" i="14"/>
  <c r="E86" i="14"/>
  <c r="E78" i="14"/>
  <c r="E70" i="14"/>
  <c r="E99" i="14"/>
  <c r="E91" i="14"/>
  <c r="E83" i="14"/>
  <c r="E75" i="14"/>
  <c r="E67" i="14"/>
  <c r="E60" i="14"/>
  <c r="E52" i="14"/>
  <c r="E39" i="14"/>
  <c r="E31" i="14"/>
  <c r="E57" i="14"/>
  <c r="E49" i="14"/>
  <c r="E44" i="14"/>
  <c r="E36" i="14"/>
  <c r="E65" i="14"/>
  <c r="E62" i="14"/>
  <c r="E54" i="14"/>
  <c r="E46" i="14"/>
  <c r="E41" i="14"/>
  <c r="E33" i="14"/>
  <c r="E59" i="14"/>
  <c r="E51" i="14"/>
  <c r="E38" i="14"/>
  <c r="E30" i="14"/>
  <c r="E66" i="14"/>
  <c r="E64" i="14"/>
  <c r="E56" i="14"/>
  <c r="E48" i="14"/>
  <c r="E43" i="14"/>
  <c r="E35" i="14"/>
  <c r="E27" i="14"/>
  <c r="E19" i="14"/>
  <c r="E14" i="14"/>
  <c r="E6" i="14"/>
  <c r="E61" i="14"/>
  <c r="E53" i="14"/>
  <c r="E40" i="14"/>
  <c r="E32" i="14"/>
  <c r="E58" i="14"/>
  <c r="E50" i="14"/>
  <c r="E45" i="14"/>
  <c r="E37" i="14"/>
  <c r="E63" i="14"/>
  <c r="E22" i="14"/>
  <c r="S47" i="14"/>
  <c r="T282" i="14"/>
  <c r="T274" i="14"/>
  <c r="T266" i="14"/>
  <c r="T258" i="14"/>
  <c r="T290" i="14"/>
  <c r="T287" i="14"/>
  <c r="T279" i="14"/>
  <c r="T271" i="14"/>
  <c r="T263" i="14"/>
  <c r="T255" i="14"/>
  <c r="T284" i="14"/>
  <c r="T276" i="14"/>
  <c r="T268" i="14"/>
  <c r="T260" i="14"/>
  <c r="T289" i="14"/>
  <c r="T281" i="14"/>
  <c r="T273" i="14"/>
  <c r="T265" i="14"/>
  <c r="T257" i="14"/>
  <c r="T286" i="14"/>
  <c r="T278" i="14"/>
  <c r="T270" i="14"/>
  <c r="T262" i="14"/>
  <c r="T283" i="14"/>
  <c r="T275" i="14"/>
  <c r="T267" i="14"/>
  <c r="T259" i="14"/>
  <c r="T288" i="14"/>
  <c r="T280" i="14"/>
  <c r="T272" i="14"/>
  <c r="T264" i="14"/>
  <c r="T256" i="14"/>
  <c r="T249" i="14"/>
  <c r="T241" i="14"/>
  <c r="T233" i="14"/>
  <c r="T225" i="14"/>
  <c r="T269" i="14"/>
  <c r="T254" i="14"/>
  <c r="T246" i="14"/>
  <c r="T238" i="14"/>
  <c r="T230" i="14"/>
  <c r="T251" i="14"/>
  <c r="T243" i="14"/>
  <c r="T235" i="14"/>
  <c r="T227" i="14"/>
  <c r="T285" i="14"/>
  <c r="T248" i="14"/>
  <c r="T240" i="14"/>
  <c r="T232" i="14"/>
  <c r="T224" i="14"/>
  <c r="T261" i="14"/>
  <c r="T253" i="14"/>
  <c r="T245" i="14"/>
  <c r="T237" i="14"/>
  <c r="T229" i="14"/>
  <c r="T250" i="14"/>
  <c r="T242" i="14"/>
  <c r="T234" i="14"/>
  <c r="T226" i="14"/>
  <c r="T277" i="14"/>
  <c r="T247" i="14"/>
  <c r="T239" i="14"/>
  <c r="T231" i="14"/>
  <c r="T228" i="14"/>
  <c r="T215" i="14"/>
  <c r="T207" i="14"/>
  <c r="T199" i="14"/>
  <c r="T220" i="14"/>
  <c r="T212" i="14"/>
  <c r="T204" i="14"/>
  <c r="T196" i="14"/>
  <c r="T244" i="14"/>
  <c r="T217" i="14"/>
  <c r="T209" i="14"/>
  <c r="T201" i="14"/>
  <c r="T193" i="14"/>
  <c r="T214" i="14"/>
  <c r="T206" i="14"/>
  <c r="T198" i="14"/>
  <c r="T223" i="14"/>
  <c r="T219" i="14"/>
  <c r="T211" i="14"/>
  <c r="T203" i="14"/>
  <c r="T195" i="14"/>
  <c r="T221" i="14"/>
  <c r="T213" i="14"/>
  <c r="T205" i="14"/>
  <c r="T197" i="14"/>
  <c r="T252" i="14"/>
  <c r="T218" i="14"/>
  <c r="T210" i="14"/>
  <c r="T202" i="14"/>
  <c r="T194" i="14"/>
  <c r="T185" i="14"/>
  <c r="T171" i="14"/>
  <c r="T167" i="14"/>
  <c r="T165" i="14"/>
  <c r="T182" i="14"/>
  <c r="T200" i="14"/>
  <c r="T187" i="14"/>
  <c r="T179" i="14"/>
  <c r="T177" i="14"/>
  <c r="T172" i="14"/>
  <c r="T163" i="14"/>
  <c r="T191" i="14"/>
  <c r="T184" i="14"/>
  <c r="T175" i="14"/>
  <c r="T166" i="14"/>
  <c r="T216" i="14"/>
  <c r="T192" i="14"/>
  <c r="T190" i="14"/>
  <c r="T189" i="14"/>
  <c r="T181" i="14"/>
  <c r="T173" i="14"/>
  <c r="T170" i="14"/>
  <c r="T168" i="14"/>
  <c r="T186" i="14"/>
  <c r="T178" i="14"/>
  <c r="T236" i="14"/>
  <c r="T222" i="14"/>
  <c r="T183" i="14"/>
  <c r="T176" i="14"/>
  <c r="T164" i="14"/>
  <c r="T162" i="14"/>
  <c r="T158" i="14"/>
  <c r="T152" i="14"/>
  <c r="T144" i="14"/>
  <c r="T134" i="14"/>
  <c r="T161" i="14"/>
  <c r="T156" i="14"/>
  <c r="T154" i="14"/>
  <c r="T150" i="14"/>
  <c r="T160" i="14"/>
  <c r="T147" i="14"/>
  <c r="T145" i="14"/>
  <c r="T140" i="14"/>
  <c r="T136" i="14"/>
  <c r="T169" i="14"/>
  <c r="T138" i="14"/>
  <c r="T133" i="14"/>
  <c r="T188" i="14"/>
  <c r="T155" i="14"/>
  <c r="T149" i="14"/>
  <c r="T143" i="14"/>
  <c r="T141" i="14"/>
  <c r="T130" i="14"/>
  <c r="T208" i="14"/>
  <c r="T159" i="14"/>
  <c r="T157" i="14"/>
  <c r="T153" i="14"/>
  <c r="T151" i="14"/>
  <c r="T146" i="14"/>
  <c r="T135" i="14"/>
  <c r="T174" i="14"/>
  <c r="T139" i="14"/>
  <c r="T132" i="14"/>
  <c r="T180" i="14"/>
  <c r="T128" i="14"/>
  <c r="T120" i="14"/>
  <c r="T112" i="14"/>
  <c r="T104" i="14"/>
  <c r="T125" i="14"/>
  <c r="T117" i="14"/>
  <c r="T109" i="14"/>
  <c r="T122" i="14"/>
  <c r="T114" i="14"/>
  <c r="T106" i="14"/>
  <c r="T137" i="14"/>
  <c r="T127" i="14"/>
  <c r="T119" i="14"/>
  <c r="T111" i="14"/>
  <c r="T103" i="14"/>
  <c r="T129" i="14"/>
  <c r="T124" i="14"/>
  <c r="T116" i="14"/>
  <c r="T108" i="14"/>
  <c r="T121" i="14"/>
  <c r="T113" i="14"/>
  <c r="T105" i="14"/>
  <c r="T142" i="14"/>
  <c r="T126" i="14"/>
  <c r="T118" i="14"/>
  <c r="T110" i="14"/>
  <c r="T102" i="14"/>
  <c r="T148" i="14"/>
  <c r="T131" i="14"/>
  <c r="T123" i="14"/>
  <c r="T115" i="14"/>
  <c r="T107" i="14"/>
  <c r="T93" i="14"/>
  <c r="T85" i="14"/>
  <c r="T77" i="14"/>
  <c r="T69" i="14"/>
  <c r="T98" i="14"/>
  <c r="T90" i="14"/>
  <c r="T82" i="14"/>
  <c r="T74" i="14"/>
  <c r="T66" i="14"/>
  <c r="T95" i="14"/>
  <c r="T87" i="14"/>
  <c r="T79" i="14"/>
  <c r="T71" i="14"/>
  <c r="T101" i="14"/>
  <c r="T100" i="14"/>
  <c r="T92" i="14"/>
  <c r="T84" i="14"/>
  <c r="T76" i="14"/>
  <c r="T68" i="14"/>
  <c r="T97" i="14"/>
  <c r="T89" i="14"/>
  <c r="T81" i="14"/>
  <c r="T73" i="14"/>
  <c r="T94" i="14"/>
  <c r="T86" i="14"/>
  <c r="T78" i="14"/>
  <c r="T70" i="14"/>
  <c r="T99" i="14"/>
  <c r="T91" i="14"/>
  <c r="T83" i="14"/>
  <c r="T75" i="14"/>
  <c r="T67" i="14"/>
  <c r="T96" i="14"/>
  <c r="T88" i="14"/>
  <c r="T80" i="14"/>
  <c r="T72" i="14"/>
  <c r="T64" i="14"/>
  <c r="T57" i="14"/>
  <c r="T49" i="14"/>
  <c r="T44" i="14"/>
  <c r="T36" i="14"/>
  <c r="T62" i="14"/>
  <c r="T54" i="14"/>
  <c r="T46" i="14"/>
  <c r="T41" i="14"/>
  <c r="T33" i="14"/>
  <c r="T59" i="14"/>
  <c r="T51" i="14"/>
  <c r="T38" i="14"/>
  <c r="T30" i="14"/>
  <c r="T56" i="14"/>
  <c r="T48" i="14"/>
  <c r="T43" i="14"/>
  <c r="T35" i="14"/>
  <c r="T27" i="14"/>
  <c r="T61" i="14"/>
  <c r="T53" i="14"/>
  <c r="T45" i="14"/>
  <c r="T40" i="14"/>
  <c r="T32" i="14"/>
  <c r="T24" i="14"/>
  <c r="T11" i="14"/>
  <c r="T65" i="14"/>
  <c r="T58" i="14"/>
  <c r="T50" i="14"/>
  <c r="T37" i="14"/>
  <c r="T63" i="14"/>
  <c r="T55" i="14"/>
  <c r="T47" i="14"/>
  <c r="T42" i="14"/>
  <c r="T34" i="14"/>
  <c r="H9" i="14"/>
  <c r="I289" i="14"/>
  <c r="I281" i="14"/>
  <c r="I273" i="14"/>
  <c r="I265" i="14"/>
  <c r="I257" i="14"/>
  <c r="I286" i="14"/>
  <c r="I278" i="14"/>
  <c r="I270" i="14"/>
  <c r="I262" i="14"/>
  <c r="I283" i="14"/>
  <c r="I275" i="14"/>
  <c r="I267" i="14"/>
  <c r="I259" i="14"/>
  <c r="I288" i="14"/>
  <c r="I280" i="14"/>
  <c r="I272" i="14"/>
  <c r="I264" i="14"/>
  <c r="I256" i="14"/>
  <c r="I285" i="14"/>
  <c r="I277" i="14"/>
  <c r="I269" i="14"/>
  <c r="I261" i="14"/>
  <c r="I290" i="14"/>
  <c r="I282" i="14"/>
  <c r="I274" i="14"/>
  <c r="I266" i="14"/>
  <c r="I258" i="14"/>
  <c r="I287" i="14"/>
  <c r="I279" i="14"/>
  <c r="I271" i="14"/>
  <c r="I263" i="14"/>
  <c r="I255" i="14"/>
  <c r="I260" i="14"/>
  <c r="I248" i="14"/>
  <c r="I240" i="14"/>
  <c r="I232" i="14"/>
  <c r="I253" i="14"/>
  <c r="I245" i="14"/>
  <c r="I237" i="14"/>
  <c r="I229" i="14"/>
  <c r="I276" i="14"/>
  <c r="I250" i="14"/>
  <c r="I242" i="14"/>
  <c r="I234" i="14"/>
  <c r="I226" i="14"/>
  <c r="I247" i="14"/>
  <c r="I239" i="14"/>
  <c r="I231" i="14"/>
  <c r="I252" i="14"/>
  <c r="I244" i="14"/>
  <c r="I236" i="14"/>
  <c r="I228" i="14"/>
  <c r="I268" i="14"/>
  <c r="I249" i="14"/>
  <c r="I241" i="14"/>
  <c r="I233" i="14"/>
  <c r="I225" i="14"/>
  <c r="I254" i="14"/>
  <c r="I246" i="14"/>
  <c r="I238" i="14"/>
  <c r="I230" i="14"/>
  <c r="I224" i="14"/>
  <c r="I223" i="14"/>
  <c r="I222" i="14"/>
  <c r="I214" i="14"/>
  <c r="I206" i="14"/>
  <c r="I198" i="14"/>
  <c r="I284" i="14"/>
  <c r="I235" i="14"/>
  <c r="I219" i="14"/>
  <c r="I211" i="14"/>
  <c r="I203" i="14"/>
  <c r="I195" i="14"/>
  <c r="I216" i="14"/>
  <c r="I208" i="14"/>
  <c r="I200" i="14"/>
  <c r="I192" i="14"/>
  <c r="I251" i="14"/>
  <c r="I221" i="14"/>
  <c r="I213" i="14"/>
  <c r="I205" i="14"/>
  <c r="I197" i="14"/>
  <c r="I218" i="14"/>
  <c r="I210" i="14"/>
  <c r="I202" i="14"/>
  <c r="I194" i="14"/>
  <c r="I243" i="14"/>
  <c r="I220" i="14"/>
  <c r="I212" i="14"/>
  <c r="I204" i="14"/>
  <c r="I217" i="14"/>
  <c r="I209" i="14"/>
  <c r="I201" i="14"/>
  <c r="I193" i="14"/>
  <c r="I215" i="14"/>
  <c r="I196" i="14"/>
  <c r="I184" i="14"/>
  <c r="I177" i="14"/>
  <c r="I172" i="14"/>
  <c r="I166" i="14"/>
  <c r="I227" i="14"/>
  <c r="I189" i="14"/>
  <c r="I181" i="14"/>
  <c r="I175" i="14"/>
  <c r="I170" i="14"/>
  <c r="I186" i="14"/>
  <c r="I178" i="14"/>
  <c r="I173" i="14"/>
  <c r="I168" i="14"/>
  <c r="I207" i="14"/>
  <c r="I183" i="14"/>
  <c r="I176" i="14"/>
  <c r="I188" i="14"/>
  <c r="I180" i="14"/>
  <c r="I174" i="14"/>
  <c r="I169" i="14"/>
  <c r="I164" i="14"/>
  <c r="I185" i="14"/>
  <c r="I167" i="14"/>
  <c r="I199" i="14"/>
  <c r="I191" i="14"/>
  <c r="I182" i="14"/>
  <c r="I171" i="14"/>
  <c r="I165" i="14"/>
  <c r="I187" i="14"/>
  <c r="I145" i="14"/>
  <c r="I140" i="14"/>
  <c r="I190" i="14"/>
  <c r="I155" i="14"/>
  <c r="I149" i="14"/>
  <c r="I143" i="14"/>
  <c r="I138" i="14"/>
  <c r="I159" i="14"/>
  <c r="I153" i="14"/>
  <c r="I146" i="14"/>
  <c r="I141" i="14"/>
  <c r="I135" i="14"/>
  <c r="I179" i="14"/>
  <c r="I157" i="14"/>
  <c r="I151" i="14"/>
  <c r="I139" i="14"/>
  <c r="I162" i="14"/>
  <c r="I161" i="14"/>
  <c r="I148" i="14"/>
  <c r="I142" i="14"/>
  <c r="I137" i="14"/>
  <c r="I163" i="14"/>
  <c r="I158" i="14"/>
  <c r="I152" i="14"/>
  <c r="I134" i="14"/>
  <c r="I156" i="14"/>
  <c r="I150" i="14"/>
  <c r="I144" i="14"/>
  <c r="I127" i="14"/>
  <c r="I119" i="14"/>
  <c r="I111" i="14"/>
  <c r="I103" i="14"/>
  <c r="I124" i="14"/>
  <c r="I116" i="14"/>
  <c r="I108" i="14"/>
  <c r="I154" i="14"/>
  <c r="I132" i="14"/>
  <c r="I131" i="14"/>
  <c r="I129" i="14"/>
  <c r="I121" i="14"/>
  <c r="I113" i="14"/>
  <c r="I105" i="14"/>
  <c r="I160" i="14"/>
  <c r="I147" i="14"/>
  <c r="I133" i="14"/>
  <c r="I126" i="14"/>
  <c r="I118" i="14"/>
  <c r="I110" i="14"/>
  <c r="I102" i="14"/>
  <c r="I130" i="14"/>
  <c r="I123" i="14"/>
  <c r="I115" i="14"/>
  <c r="I107" i="14"/>
  <c r="I128" i="14"/>
  <c r="I120" i="14"/>
  <c r="I112" i="14"/>
  <c r="I104" i="14"/>
  <c r="I125" i="14"/>
  <c r="I117" i="14"/>
  <c r="I109" i="14"/>
  <c r="I136" i="14"/>
  <c r="I122" i="14"/>
  <c r="I114" i="14"/>
  <c r="I106" i="14"/>
  <c r="I100" i="14"/>
  <c r="I92" i="14"/>
  <c r="I84" i="14"/>
  <c r="I76" i="14"/>
  <c r="I68" i="14"/>
  <c r="I97" i="14"/>
  <c r="I89" i="14"/>
  <c r="I81" i="14"/>
  <c r="I73" i="14"/>
  <c r="I94" i="14"/>
  <c r="I86" i="14"/>
  <c r="I78" i="14"/>
  <c r="I70" i="14"/>
  <c r="I99" i="14"/>
  <c r="I91" i="14"/>
  <c r="I83" i="14"/>
  <c r="I75" i="14"/>
  <c r="I67" i="14"/>
  <c r="I96" i="14"/>
  <c r="I88" i="14"/>
  <c r="I80" i="14"/>
  <c r="I72" i="14"/>
  <c r="I101" i="14"/>
  <c r="I93" i="14"/>
  <c r="I85" i="14"/>
  <c r="I77" i="14"/>
  <c r="I69" i="14"/>
  <c r="I98" i="14"/>
  <c r="I90" i="14"/>
  <c r="I82" i="14"/>
  <c r="I74" i="14"/>
  <c r="I95" i="14"/>
  <c r="I87" i="14"/>
  <c r="I79" i="14"/>
  <c r="I71" i="14"/>
  <c r="I64" i="14"/>
  <c r="I56" i="14"/>
  <c r="I48" i="14"/>
  <c r="I43" i="14"/>
  <c r="I35" i="14"/>
  <c r="I66" i="14"/>
  <c r="I61" i="14"/>
  <c r="I53" i="14"/>
  <c r="I40" i="14"/>
  <c r="I58" i="14"/>
  <c r="I50" i="14"/>
  <c r="I45" i="14"/>
  <c r="I37" i="14"/>
  <c r="I29" i="14"/>
  <c r="I63" i="14"/>
  <c r="I55" i="14"/>
  <c r="I47" i="14"/>
  <c r="I42" i="14"/>
  <c r="I34" i="14"/>
  <c r="I60" i="14"/>
  <c r="I52" i="14"/>
  <c r="I39" i="14"/>
  <c r="I31" i="14"/>
  <c r="I23" i="14"/>
  <c r="I10" i="14"/>
  <c r="I57" i="14"/>
  <c r="I49" i="14"/>
  <c r="I44" i="14"/>
  <c r="I36" i="14"/>
  <c r="I62" i="14"/>
  <c r="I54" i="14"/>
  <c r="I46" i="14"/>
  <c r="I41" i="14"/>
  <c r="I33" i="14"/>
  <c r="I65" i="14"/>
  <c r="V177" i="14"/>
  <c r="V172" i="14"/>
  <c r="V175" i="14"/>
  <c r="V173" i="14"/>
  <c r="V168" i="14"/>
  <c r="V164" i="14"/>
  <c r="V171" i="14"/>
  <c r="V165" i="14"/>
  <c r="V145" i="14"/>
  <c r="V140" i="14"/>
  <c r="V138" i="14"/>
  <c r="V141" i="14"/>
  <c r="V157" i="14"/>
  <c r="V151" i="14"/>
  <c r="V144" i="14"/>
  <c r="V154" i="14"/>
  <c r="V129" i="14"/>
  <c r="O290" i="14"/>
  <c r="F5" i="14"/>
  <c r="T5" i="14"/>
  <c r="L6" i="14"/>
  <c r="T6" i="14"/>
  <c r="L7" i="14"/>
  <c r="S7" i="14"/>
  <c r="K8" i="14"/>
  <c r="R8" i="14"/>
  <c r="J9" i="14"/>
  <c r="Q9" i="14"/>
  <c r="J10" i="14"/>
  <c r="Q10" i="14"/>
  <c r="I11" i="14"/>
  <c r="P11" i="14"/>
  <c r="H12" i="14"/>
  <c r="G13" i="14"/>
  <c r="G14" i="14"/>
  <c r="F15" i="14"/>
  <c r="N15" i="14"/>
  <c r="E16" i="14"/>
  <c r="E17" i="14"/>
  <c r="T17" i="14"/>
  <c r="L18" i="14"/>
  <c r="S18" i="14"/>
  <c r="K19" i="14"/>
  <c r="R19" i="14"/>
  <c r="K20" i="14"/>
  <c r="J21" i="14"/>
  <c r="Q21" i="14"/>
  <c r="I22" i="14"/>
  <c r="P22" i="14"/>
  <c r="H23" i="14"/>
  <c r="P23" i="14"/>
  <c r="H24" i="14"/>
  <c r="G25" i="14"/>
  <c r="F26" i="14"/>
  <c r="N26" i="14"/>
  <c r="F27" i="14"/>
  <c r="I28" i="14"/>
  <c r="U28" i="14"/>
  <c r="Q29" i="14"/>
  <c r="U30" i="14"/>
  <c r="Q32" i="14"/>
  <c r="G36" i="14"/>
  <c r="S42" i="14"/>
  <c r="H46" i="14"/>
  <c r="N49" i="14"/>
  <c r="T52" i="14"/>
  <c r="R288" i="14"/>
  <c r="R280" i="14"/>
  <c r="R272" i="14"/>
  <c r="R264" i="14"/>
  <c r="R256" i="14"/>
  <c r="R285" i="14"/>
  <c r="R277" i="14"/>
  <c r="R269" i="14"/>
  <c r="R261" i="14"/>
  <c r="R282" i="14"/>
  <c r="R274" i="14"/>
  <c r="R266" i="14"/>
  <c r="R258" i="14"/>
  <c r="R290" i="14"/>
  <c r="R287" i="14"/>
  <c r="R279" i="14"/>
  <c r="R271" i="14"/>
  <c r="R263" i="14"/>
  <c r="R255" i="14"/>
  <c r="R284" i="14"/>
  <c r="R276" i="14"/>
  <c r="R268" i="14"/>
  <c r="R260" i="14"/>
  <c r="R289" i="14"/>
  <c r="R281" i="14"/>
  <c r="R273" i="14"/>
  <c r="R265" i="14"/>
  <c r="R257" i="14"/>
  <c r="R286" i="14"/>
  <c r="R278" i="14"/>
  <c r="R270" i="14"/>
  <c r="R262" i="14"/>
  <c r="R283" i="14"/>
  <c r="R247" i="14"/>
  <c r="R239" i="14"/>
  <c r="R231" i="14"/>
  <c r="R259" i="14"/>
  <c r="R252" i="14"/>
  <c r="R244" i="14"/>
  <c r="R236" i="14"/>
  <c r="R228" i="14"/>
  <c r="R249" i="14"/>
  <c r="R241" i="14"/>
  <c r="R233" i="14"/>
  <c r="R225" i="14"/>
  <c r="R275" i="14"/>
  <c r="R254" i="14"/>
  <c r="R246" i="14"/>
  <c r="R238" i="14"/>
  <c r="R230" i="14"/>
  <c r="R251" i="14"/>
  <c r="R243" i="14"/>
  <c r="R235" i="14"/>
  <c r="R227" i="14"/>
  <c r="R248" i="14"/>
  <c r="R240" i="14"/>
  <c r="R232" i="14"/>
  <c r="R224" i="14"/>
  <c r="R267" i="14"/>
  <c r="R253" i="14"/>
  <c r="R245" i="14"/>
  <c r="R237" i="14"/>
  <c r="R229" i="14"/>
  <c r="R221" i="14"/>
  <c r="R213" i="14"/>
  <c r="R205" i="14"/>
  <c r="R197" i="14"/>
  <c r="R218" i="14"/>
  <c r="R210" i="14"/>
  <c r="R202" i="14"/>
  <c r="R194" i="14"/>
  <c r="R234" i="14"/>
  <c r="R215" i="14"/>
  <c r="R207" i="14"/>
  <c r="R199" i="14"/>
  <c r="R220" i="14"/>
  <c r="R212" i="14"/>
  <c r="R204" i="14"/>
  <c r="R196" i="14"/>
  <c r="R250" i="14"/>
  <c r="R217" i="14"/>
  <c r="R209" i="14"/>
  <c r="R201" i="14"/>
  <c r="R193" i="14"/>
  <c r="R223" i="14"/>
  <c r="R219" i="14"/>
  <c r="R211" i="14"/>
  <c r="R203" i="14"/>
  <c r="R242" i="14"/>
  <c r="R226" i="14"/>
  <c r="R222" i="14"/>
  <c r="R216" i="14"/>
  <c r="R208" i="14"/>
  <c r="R200" i="14"/>
  <c r="R183" i="14"/>
  <c r="R176" i="14"/>
  <c r="R164" i="14"/>
  <c r="R214" i="14"/>
  <c r="R188" i="14"/>
  <c r="R180" i="14"/>
  <c r="R174" i="14"/>
  <c r="R169" i="14"/>
  <c r="R195" i="14"/>
  <c r="R185" i="14"/>
  <c r="R171" i="14"/>
  <c r="R167" i="14"/>
  <c r="R165" i="14"/>
  <c r="R182" i="14"/>
  <c r="R206" i="14"/>
  <c r="R187" i="14"/>
  <c r="R179" i="14"/>
  <c r="R177" i="14"/>
  <c r="R172" i="14"/>
  <c r="R163" i="14"/>
  <c r="R191" i="14"/>
  <c r="R190" i="14"/>
  <c r="R184" i="14"/>
  <c r="R175" i="14"/>
  <c r="R166" i="14"/>
  <c r="R192" i="14"/>
  <c r="R189" i="14"/>
  <c r="R181" i="14"/>
  <c r="R173" i="14"/>
  <c r="R170" i="14"/>
  <c r="R168" i="14"/>
  <c r="R198" i="14"/>
  <c r="R139" i="14"/>
  <c r="R186" i="14"/>
  <c r="R148" i="14"/>
  <c r="R142" i="14"/>
  <c r="R137" i="14"/>
  <c r="R162" i="14"/>
  <c r="R158" i="14"/>
  <c r="R152" i="14"/>
  <c r="R144" i="14"/>
  <c r="R134" i="14"/>
  <c r="R161" i="14"/>
  <c r="R156" i="14"/>
  <c r="R154" i="14"/>
  <c r="R150" i="14"/>
  <c r="R178" i="14"/>
  <c r="R160" i="14"/>
  <c r="R147" i="14"/>
  <c r="R145" i="14"/>
  <c r="R140" i="14"/>
  <c r="R136" i="14"/>
  <c r="R138" i="14"/>
  <c r="R133" i="14"/>
  <c r="R155" i="14"/>
  <c r="R149" i="14"/>
  <c r="R143" i="14"/>
  <c r="R141" i="14"/>
  <c r="R151" i="14"/>
  <c r="R135" i="14"/>
  <c r="R132" i="14"/>
  <c r="R126" i="14"/>
  <c r="R118" i="14"/>
  <c r="R110" i="14"/>
  <c r="R102" i="14"/>
  <c r="R157" i="14"/>
  <c r="R131" i="14"/>
  <c r="R130" i="14"/>
  <c r="R123" i="14"/>
  <c r="R115" i="14"/>
  <c r="R107" i="14"/>
  <c r="R128" i="14"/>
  <c r="R120" i="14"/>
  <c r="R112" i="14"/>
  <c r="R104" i="14"/>
  <c r="R153" i="14"/>
  <c r="R125" i="14"/>
  <c r="R117" i="14"/>
  <c r="R109" i="14"/>
  <c r="R101" i="14"/>
  <c r="R159" i="14"/>
  <c r="R146" i="14"/>
  <c r="R122" i="14"/>
  <c r="R114" i="14"/>
  <c r="R106" i="14"/>
  <c r="R127" i="14"/>
  <c r="R119" i="14"/>
  <c r="R111" i="14"/>
  <c r="R103" i="14"/>
  <c r="R129" i="14"/>
  <c r="R124" i="14"/>
  <c r="R116" i="14"/>
  <c r="R108" i="14"/>
  <c r="R121" i="14"/>
  <c r="R113" i="14"/>
  <c r="R105" i="14"/>
  <c r="R99" i="14"/>
  <c r="R91" i="14"/>
  <c r="R83" i="14"/>
  <c r="R75" i="14"/>
  <c r="R67" i="14"/>
  <c r="R96" i="14"/>
  <c r="R88" i="14"/>
  <c r="R80" i="14"/>
  <c r="R72" i="14"/>
  <c r="R93" i="14"/>
  <c r="R85" i="14"/>
  <c r="R77" i="14"/>
  <c r="R69" i="14"/>
  <c r="R98" i="14"/>
  <c r="R90" i="14"/>
  <c r="R82" i="14"/>
  <c r="R74" i="14"/>
  <c r="R66" i="14"/>
  <c r="R95" i="14"/>
  <c r="R87" i="14"/>
  <c r="R79" i="14"/>
  <c r="R71" i="14"/>
  <c r="R100" i="14"/>
  <c r="R92" i="14"/>
  <c r="R84" i="14"/>
  <c r="R76" i="14"/>
  <c r="R68" i="14"/>
  <c r="R97" i="14"/>
  <c r="R89" i="14"/>
  <c r="R81" i="14"/>
  <c r="R73" i="14"/>
  <c r="R94" i="14"/>
  <c r="R86" i="14"/>
  <c r="R78" i="14"/>
  <c r="R70" i="14"/>
  <c r="R63" i="14"/>
  <c r="R55" i="14"/>
  <c r="R47" i="14"/>
  <c r="R42" i="14"/>
  <c r="R34" i="14"/>
  <c r="R60" i="14"/>
  <c r="R52" i="14"/>
  <c r="R39" i="14"/>
  <c r="R57" i="14"/>
  <c r="R49" i="14"/>
  <c r="R44" i="14"/>
  <c r="R36" i="14"/>
  <c r="R28" i="14"/>
  <c r="R62" i="14"/>
  <c r="R54" i="14"/>
  <c r="R46" i="14"/>
  <c r="R41" i="14"/>
  <c r="R33" i="14"/>
  <c r="R59" i="14"/>
  <c r="R51" i="14"/>
  <c r="R38" i="14"/>
  <c r="R30" i="14"/>
  <c r="R22" i="14"/>
  <c r="R9" i="14"/>
  <c r="R64" i="14"/>
  <c r="R56" i="14"/>
  <c r="R48" i="14"/>
  <c r="R43" i="14"/>
  <c r="R35" i="14"/>
  <c r="R61" i="14"/>
  <c r="R53" i="14"/>
  <c r="R45" i="14"/>
  <c r="R40" i="14"/>
  <c r="R32" i="14"/>
  <c r="R65" i="14"/>
  <c r="F20" i="14"/>
  <c r="E21" i="14"/>
  <c r="R37" i="14"/>
  <c r="J286" i="14"/>
  <c r="J278" i="14"/>
  <c r="J270" i="14"/>
  <c r="J262" i="14"/>
  <c r="J283" i="14"/>
  <c r="J275" i="14"/>
  <c r="J267" i="14"/>
  <c r="J259" i="14"/>
  <c r="J288" i="14"/>
  <c r="J280" i="14"/>
  <c r="J272" i="14"/>
  <c r="J264" i="14"/>
  <c r="J256" i="14"/>
  <c r="J285" i="14"/>
  <c r="J277" i="14"/>
  <c r="J269" i="14"/>
  <c r="J261" i="14"/>
  <c r="J290" i="14"/>
  <c r="J282" i="14"/>
  <c r="J274" i="14"/>
  <c r="J266" i="14"/>
  <c r="J258" i="14"/>
  <c r="J287" i="14"/>
  <c r="J279" i="14"/>
  <c r="J271" i="14"/>
  <c r="J263" i="14"/>
  <c r="J255" i="14"/>
  <c r="J284" i="14"/>
  <c r="J276" i="14"/>
  <c r="J268" i="14"/>
  <c r="J260" i="14"/>
  <c r="J253" i="14"/>
  <c r="J245" i="14"/>
  <c r="J237" i="14"/>
  <c r="J229" i="14"/>
  <c r="J273" i="14"/>
  <c r="J250" i="14"/>
  <c r="J242" i="14"/>
  <c r="J234" i="14"/>
  <c r="J247" i="14"/>
  <c r="J239" i="14"/>
  <c r="J231" i="14"/>
  <c r="J289" i="14"/>
  <c r="J252" i="14"/>
  <c r="J244" i="14"/>
  <c r="J236" i="14"/>
  <c r="J228" i="14"/>
  <c r="J265" i="14"/>
  <c r="J249" i="14"/>
  <c r="J241" i="14"/>
  <c r="J233" i="14"/>
  <c r="J225" i="14"/>
  <c r="J254" i="14"/>
  <c r="J246" i="14"/>
  <c r="J238" i="14"/>
  <c r="J230" i="14"/>
  <c r="J281" i="14"/>
  <c r="J251" i="14"/>
  <c r="J243" i="14"/>
  <c r="J235" i="14"/>
  <c r="J227" i="14"/>
  <c r="J232" i="14"/>
  <c r="J219" i="14"/>
  <c r="J211" i="14"/>
  <c r="J203" i="14"/>
  <c r="J195" i="14"/>
  <c r="J257" i="14"/>
  <c r="J216" i="14"/>
  <c r="J208" i="14"/>
  <c r="J200" i="14"/>
  <c r="J248" i="14"/>
  <c r="J226" i="14"/>
  <c r="J221" i="14"/>
  <c r="J213" i="14"/>
  <c r="J205" i="14"/>
  <c r="J197" i="14"/>
  <c r="J218" i="14"/>
  <c r="J210" i="14"/>
  <c r="J202" i="14"/>
  <c r="J194" i="14"/>
  <c r="J215" i="14"/>
  <c r="J207" i="14"/>
  <c r="J199" i="14"/>
  <c r="J191" i="14"/>
  <c r="J217" i="14"/>
  <c r="J209" i="14"/>
  <c r="J201" i="14"/>
  <c r="J224" i="14"/>
  <c r="J223" i="14"/>
  <c r="J222" i="14"/>
  <c r="J214" i="14"/>
  <c r="J206" i="14"/>
  <c r="J198" i="14"/>
  <c r="J193" i="14"/>
  <c r="J189" i="14"/>
  <c r="J181" i="14"/>
  <c r="J175" i="14"/>
  <c r="J170" i="14"/>
  <c r="J186" i="14"/>
  <c r="J178" i="14"/>
  <c r="J173" i="14"/>
  <c r="J168" i="14"/>
  <c r="J204" i="14"/>
  <c r="J183" i="14"/>
  <c r="J176" i="14"/>
  <c r="J188" i="14"/>
  <c r="J180" i="14"/>
  <c r="J174" i="14"/>
  <c r="J169" i="14"/>
  <c r="J164" i="14"/>
  <c r="J220" i="14"/>
  <c r="J185" i="14"/>
  <c r="J167" i="14"/>
  <c r="J161" i="14"/>
  <c r="J240" i="14"/>
  <c r="J182" i="14"/>
  <c r="J171" i="14"/>
  <c r="J165" i="14"/>
  <c r="J192" i="14"/>
  <c r="J190" i="14"/>
  <c r="J187" i="14"/>
  <c r="J179" i="14"/>
  <c r="J177" i="14"/>
  <c r="J155" i="14"/>
  <c r="J149" i="14"/>
  <c r="J143" i="14"/>
  <c r="J138" i="14"/>
  <c r="J196" i="14"/>
  <c r="J159" i="14"/>
  <c r="J153" i="14"/>
  <c r="J146" i="14"/>
  <c r="J141" i="14"/>
  <c r="J135" i="14"/>
  <c r="J157" i="14"/>
  <c r="J151" i="14"/>
  <c r="J139" i="14"/>
  <c r="J162" i="14"/>
  <c r="J148" i="14"/>
  <c r="J142" i="14"/>
  <c r="J137" i="14"/>
  <c r="J212" i="14"/>
  <c r="J166" i="14"/>
  <c r="J163" i="14"/>
  <c r="J158" i="14"/>
  <c r="J152" i="14"/>
  <c r="J134" i="14"/>
  <c r="J172" i="14"/>
  <c r="J156" i="14"/>
  <c r="J150" i="14"/>
  <c r="J144" i="14"/>
  <c r="J160" i="14"/>
  <c r="J154" i="14"/>
  <c r="J147" i="14"/>
  <c r="J136" i="14"/>
  <c r="J184" i="14"/>
  <c r="J145" i="14"/>
  <c r="J124" i="14"/>
  <c r="J116" i="14"/>
  <c r="J108" i="14"/>
  <c r="J132" i="14"/>
  <c r="J131" i="14"/>
  <c r="J129" i="14"/>
  <c r="J121" i="14"/>
  <c r="J113" i="14"/>
  <c r="J105" i="14"/>
  <c r="J133" i="14"/>
  <c r="J126" i="14"/>
  <c r="J118" i="14"/>
  <c r="J110" i="14"/>
  <c r="J102" i="14"/>
  <c r="J130" i="14"/>
  <c r="J123" i="14"/>
  <c r="J115" i="14"/>
  <c r="J107" i="14"/>
  <c r="J128" i="14"/>
  <c r="J120" i="14"/>
  <c r="J112" i="14"/>
  <c r="J104" i="14"/>
  <c r="J140" i="14"/>
  <c r="J125" i="14"/>
  <c r="J117" i="14"/>
  <c r="J109" i="14"/>
  <c r="J122" i="14"/>
  <c r="J114" i="14"/>
  <c r="J106" i="14"/>
  <c r="J127" i="14"/>
  <c r="J119" i="14"/>
  <c r="J111" i="14"/>
  <c r="J103" i="14"/>
  <c r="J97" i="14"/>
  <c r="J89" i="14"/>
  <c r="J81" i="14"/>
  <c r="J73" i="14"/>
  <c r="J94" i="14"/>
  <c r="J86" i="14"/>
  <c r="J78" i="14"/>
  <c r="J70" i="14"/>
  <c r="J99" i="14"/>
  <c r="J91" i="14"/>
  <c r="J83" i="14"/>
  <c r="J75" i="14"/>
  <c r="J67" i="14"/>
  <c r="J96" i="14"/>
  <c r="J88" i="14"/>
  <c r="J80" i="14"/>
  <c r="J72" i="14"/>
  <c r="J101" i="14"/>
  <c r="J93" i="14"/>
  <c r="J85" i="14"/>
  <c r="J77" i="14"/>
  <c r="J69" i="14"/>
  <c r="J98" i="14"/>
  <c r="J90" i="14"/>
  <c r="J82" i="14"/>
  <c r="J74" i="14"/>
  <c r="J66" i="14"/>
  <c r="J95" i="14"/>
  <c r="J87" i="14"/>
  <c r="J79" i="14"/>
  <c r="J71" i="14"/>
  <c r="J100" i="14"/>
  <c r="J92" i="14"/>
  <c r="J84" i="14"/>
  <c r="J76" i="14"/>
  <c r="J68" i="14"/>
  <c r="J61" i="14"/>
  <c r="J53" i="14"/>
  <c r="J40" i="14"/>
  <c r="J32" i="14"/>
  <c r="J58" i="14"/>
  <c r="J50" i="14"/>
  <c r="J45" i="14"/>
  <c r="J37" i="14"/>
  <c r="J63" i="14"/>
  <c r="J55" i="14"/>
  <c r="J47" i="14"/>
  <c r="J42" i="14"/>
  <c r="J34" i="14"/>
  <c r="J60" i="14"/>
  <c r="J52" i="14"/>
  <c r="J39" i="14"/>
  <c r="J31" i="14"/>
  <c r="J57" i="14"/>
  <c r="J49" i="14"/>
  <c r="J44" i="14"/>
  <c r="J36" i="14"/>
  <c r="J28" i="14"/>
  <c r="J20" i="14"/>
  <c r="J15" i="14"/>
  <c r="J7" i="14"/>
  <c r="J62" i="14"/>
  <c r="J54" i="14"/>
  <c r="J46" i="14"/>
  <c r="J41" i="14"/>
  <c r="J33" i="14"/>
  <c r="J65" i="14"/>
  <c r="J59" i="14"/>
  <c r="J51" i="14"/>
  <c r="J38" i="14"/>
  <c r="J30" i="14"/>
  <c r="J64" i="14"/>
  <c r="O175" i="14"/>
  <c r="O173" i="14"/>
  <c r="O168" i="14"/>
  <c r="O164" i="14"/>
  <c r="O171" i="14"/>
  <c r="O165" i="14"/>
  <c r="O138" i="14"/>
  <c r="O141" i="14"/>
  <c r="O157" i="14"/>
  <c r="O151" i="14"/>
  <c r="O172" i="14"/>
  <c r="O144" i="14"/>
  <c r="O154" i="14"/>
  <c r="O177" i="14"/>
  <c r="O129" i="14"/>
  <c r="O140" i="14"/>
  <c r="O145" i="14"/>
  <c r="O45" i="14"/>
  <c r="W175" i="14"/>
  <c r="W173" i="14"/>
  <c r="W168" i="14"/>
  <c r="W164" i="14"/>
  <c r="W171" i="14"/>
  <c r="W165" i="14"/>
  <c r="W138" i="14"/>
  <c r="W141" i="14"/>
  <c r="W157" i="14"/>
  <c r="W151" i="14"/>
  <c r="W172" i="14"/>
  <c r="W144" i="14"/>
  <c r="W177" i="14"/>
  <c r="W154" i="14"/>
  <c r="W129" i="14"/>
  <c r="W140" i="14"/>
  <c r="W145" i="14"/>
  <c r="G5" i="14"/>
  <c r="N5" i="14"/>
  <c r="U5" i="14"/>
  <c r="U6" i="14"/>
  <c r="T7" i="14"/>
  <c r="L8" i="14"/>
  <c r="S8" i="14"/>
  <c r="K9" i="14"/>
  <c r="S9" i="14"/>
  <c r="K10" i="14"/>
  <c r="R10" i="14"/>
  <c r="J11" i="14"/>
  <c r="Q11" i="14"/>
  <c r="I12" i="14"/>
  <c r="P12" i="14"/>
  <c r="I13" i="14"/>
  <c r="P13" i="14"/>
  <c r="H14" i="14"/>
  <c r="G15" i="14"/>
  <c r="F16" i="14"/>
  <c r="F17" i="14"/>
  <c r="N17" i="14"/>
  <c r="U17" i="14"/>
  <c r="T18" i="14"/>
  <c r="L19" i="14"/>
  <c r="T19" i="14"/>
  <c r="L20" i="14"/>
  <c r="S20" i="14"/>
  <c r="K21" i="14"/>
  <c r="R21" i="14"/>
  <c r="J22" i="14"/>
  <c r="Q22" i="14"/>
  <c r="J23" i="14"/>
  <c r="Q23" i="14"/>
  <c r="I24" i="14"/>
  <c r="P24" i="14"/>
  <c r="H25" i="14"/>
  <c r="G26" i="14"/>
  <c r="G27" i="14"/>
  <c r="P27" i="14"/>
  <c r="E29" i="14"/>
  <c r="R29" i="14"/>
  <c r="F31" i="14"/>
  <c r="H33" i="14"/>
  <c r="N36" i="14"/>
  <c r="T39" i="14"/>
  <c r="J43" i="14"/>
  <c r="U49" i="14"/>
  <c r="F60" i="14"/>
  <c r="F8" i="14"/>
  <c r="R14" i="14"/>
  <c r="E28" i="14"/>
  <c r="K283" i="14"/>
  <c r="K275" i="14"/>
  <c r="K267" i="14"/>
  <c r="K259" i="14"/>
  <c r="K288" i="14"/>
  <c r="K280" i="14"/>
  <c r="K272" i="14"/>
  <c r="K264" i="14"/>
  <c r="K256" i="14"/>
  <c r="K285" i="14"/>
  <c r="K277" i="14"/>
  <c r="K269" i="14"/>
  <c r="K261" i="14"/>
  <c r="K290" i="14"/>
  <c r="K282" i="14"/>
  <c r="K274" i="14"/>
  <c r="K266" i="14"/>
  <c r="K258" i="14"/>
  <c r="K287" i="14"/>
  <c r="K279" i="14"/>
  <c r="K271" i="14"/>
  <c r="K263" i="14"/>
  <c r="K255" i="14"/>
  <c r="K284" i="14"/>
  <c r="K276" i="14"/>
  <c r="K268" i="14"/>
  <c r="K260" i="14"/>
  <c r="K289" i="14"/>
  <c r="K281" i="14"/>
  <c r="K273" i="14"/>
  <c r="K265" i="14"/>
  <c r="K257" i="14"/>
  <c r="K270" i="14"/>
  <c r="K250" i="14"/>
  <c r="K242" i="14"/>
  <c r="K234" i="14"/>
  <c r="K226" i="14"/>
  <c r="K247" i="14"/>
  <c r="K239" i="14"/>
  <c r="K231" i="14"/>
  <c r="K286" i="14"/>
  <c r="K252" i="14"/>
  <c r="K244" i="14"/>
  <c r="K236" i="14"/>
  <c r="K228" i="14"/>
  <c r="K262" i="14"/>
  <c r="K249" i="14"/>
  <c r="K241" i="14"/>
  <c r="K233" i="14"/>
  <c r="K225" i="14"/>
  <c r="K254" i="14"/>
  <c r="K246" i="14"/>
  <c r="K238" i="14"/>
  <c r="K230" i="14"/>
  <c r="K222" i="14"/>
  <c r="K278" i="14"/>
  <c r="K251" i="14"/>
  <c r="K243" i="14"/>
  <c r="K235" i="14"/>
  <c r="K227" i="14"/>
  <c r="K248" i="14"/>
  <c r="K240" i="14"/>
  <c r="K232" i="14"/>
  <c r="K216" i="14"/>
  <c r="K208" i="14"/>
  <c r="K200" i="14"/>
  <c r="K245" i="14"/>
  <c r="K221" i="14"/>
  <c r="K213" i="14"/>
  <c r="K205" i="14"/>
  <c r="K197" i="14"/>
  <c r="K218" i="14"/>
  <c r="K210" i="14"/>
  <c r="K202" i="14"/>
  <c r="K194" i="14"/>
  <c r="K215" i="14"/>
  <c r="K207" i="14"/>
  <c r="K199" i="14"/>
  <c r="K237" i="14"/>
  <c r="K220" i="14"/>
  <c r="K212" i="14"/>
  <c r="K204" i="14"/>
  <c r="K196" i="14"/>
  <c r="K253" i="14"/>
  <c r="K224" i="14"/>
  <c r="K223" i="14"/>
  <c r="K214" i="14"/>
  <c r="K206" i="14"/>
  <c r="K198" i="14"/>
  <c r="K229" i="14"/>
  <c r="K219" i="14"/>
  <c r="K211" i="14"/>
  <c r="K203" i="14"/>
  <c r="K195" i="14"/>
  <c r="K186" i="14"/>
  <c r="K178" i="14"/>
  <c r="K173" i="14"/>
  <c r="K168" i="14"/>
  <c r="K201" i="14"/>
  <c r="K183" i="14"/>
  <c r="K176" i="14"/>
  <c r="K188" i="14"/>
  <c r="K180" i="14"/>
  <c r="K174" i="14"/>
  <c r="K169" i="14"/>
  <c r="K164" i="14"/>
  <c r="K217" i="14"/>
  <c r="K185" i="14"/>
  <c r="K167" i="14"/>
  <c r="K182" i="14"/>
  <c r="K171" i="14"/>
  <c r="K165" i="14"/>
  <c r="K192" i="14"/>
  <c r="K191" i="14"/>
  <c r="K190" i="14"/>
  <c r="K187" i="14"/>
  <c r="K179" i="14"/>
  <c r="K163" i="14"/>
  <c r="K209" i="14"/>
  <c r="K184" i="14"/>
  <c r="K177" i="14"/>
  <c r="K172" i="14"/>
  <c r="K166" i="14"/>
  <c r="K159" i="14"/>
  <c r="K153" i="14"/>
  <c r="K146" i="14"/>
  <c r="K141" i="14"/>
  <c r="K135" i="14"/>
  <c r="K157" i="14"/>
  <c r="K151" i="14"/>
  <c r="K139" i="14"/>
  <c r="K170" i="14"/>
  <c r="K162" i="14"/>
  <c r="K148" i="14"/>
  <c r="K142" i="14"/>
  <c r="K137" i="14"/>
  <c r="K193" i="14"/>
  <c r="K189" i="14"/>
  <c r="K161" i="14"/>
  <c r="K158" i="14"/>
  <c r="K152" i="14"/>
  <c r="K134" i="14"/>
  <c r="K156" i="14"/>
  <c r="K150" i="14"/>
  <c r="K144" i="14"/>
  <c r="K131" i="14"/>
  <c r="K175" i="14"/>
  <c r="K160" i="14"/>
  <c r="K154" i="14"/>
  <c r="K147" i="14"/>
  <c r="K136" i="14"/>
  <c r="K181" i="14"/>
  <c r="K145" i="14"/>
  <c r="K140" i="14"/>
  <c r="K133" i="14"/>
  <c r="K132" i="14"/>
  <c r="K129" i="14"/>
  <c r="K121" i="14"/>
  <c r="K113" i="14"/>
  <c r="K105" i="14"/>
  <c r="K126" i="14"/>
  <c r="K118" i="14"/>
  <c r="K110" i="14"/>
  <c r="K102" i="14"/>
  <c r="K138" i="14"/>
  <c r="K130" i="14"/>
  <c r="K123" i="14"/>
  <c r="K115" i="14"/>
  <c r="K107" i="14"/>
  <c r="K128" i="14"/>
  <c r="K120" i="14"/>
  <c r="K112" i="14"/>
  <c r="K104" i="14"/>
  <c r="K125" i="14"/>
  <c r="K117" i="14"/>
  <c r="K109" i="14"/>
  <c r="K143" i="14"/>
  <c r="K122" i="14"/>
  <c r="K114" i="14"/>
  <c r="K106" i="14"/>
  <c r="K149" i="14"/>
  <c r="K127" i="14"/>
  <c r="K119" i="14"/>
  <c r="K111" i="14"/>
  <c r="K103" i="14"/>
  <c r="K155" i="14"/>
  <c r="K124" i="14"/>
  <c r="K116" i="14"/>
  <c r="K108" i="14"/>
  <c r="K94" i="14"/>
  <c r="K86" i="14"/>
  <c r="K78" i="14"/>
  <c r="K70" i="14"/>
  <c r="K99" i="14"/>
  <c r="K91" i="14"/>
  <c r="K83" i="14"/>
  <c r="K75" i="14"/>
  <c r="K67" i="14"/>
  <c r="K96" i="14"/>
  <c r="K88" i="14"/>
  <c r="K80" i="14"/>
  <c r="K72" i="14"/>
  <c r="K101" i="14"/>
  <c r="K93" i="14"/>
  <c r="K85" i="14"/>
  <c r="K77" i="14"/>
  <c r="K69" i="14"/>
  <c r="K98" i="14"/>
  <c r="K90" i="14"/>
  <c r="K82" i="14"/>
  <c r="K74" i="14"/>
  <c r="K66" i="14"/>
  <c r="K95" i="14"/>
  <c r="K87" i="14"/>
  <c r="K79" i="14"/>
  <c r="K71" i="14"/>
  <c r="K100" i="14"/>
  <c r="K92" i="14"/>
  <c r="K84" i="14"/>
  <c r="K76" i="14"/>
  <c r="K68" i="14"/>
  <c r="K97" i="14"/>
  <c r="K89" i="14"/>
  <c r="K81" i="14"/>
  <c r="K73" i="14"/>
  <c r="K65" i="14"/>
  <c r="K58" i="14"/>
  <c r="K50" i="14"/>
  <c r="K45" i="14"/>
  <c r="K37" i="14"/>
  <c r="K63" i="14"/>
  <c r="K55" i="14"/>
  <c r="K47" i="14"/>
  <c r="K42" i="14"/>
  <c r="K34" i="14"/>
  <c r="K60" i="14"/>
  <c r="K52" i="14"/>
  <c r="K39" i="14"/>
  <c r="K31" i="14"/>
  <c r="K57" i="14"/>
  <c r="K49" i="14"/>
  <c r="K44" i="14"/>
  <c r="K36" i="14"/>
  <c r="K28" i="14"/>
  <c r="K62" i="14"/>
  <c r="K54" i="14"/>
  <c r="K46" i="14"/>
  <c r="K41" i="14"/>
  <c r="K33" i="14"/>
  <c r="K25" i="14"/>
  <c r="K12" i="14"/>
  <c r="K59" i="14"/>
  <c r="K51" i="14"/>
  <c r="K38" i="14"/>
  <c r="K30" i="14"/>
  <c r="K64" i="14"/>
  <c r="K56" i="14"/>
  <c r="K48" i="14"/>
  <c r="K43" i="14"/>
  <c r="K35" i="14"/>
  <c r="K61" i="14"/>
  <c r="P286" i="14"/>
  <c r="P278" i="14"/>
  <c r="P270" i="14"/>
  <c r="P262" i="14"/>
  <c r="P283" i="14"/>
  <c r="P275" i="14"/>
  <c r="P267" i="14"/>
  <c r="P259" i="14"/>
  <c r="P288" i="14"/>
  <c r="P280" i="14"/>
  <c r="P272" i="14"/>
  <c r="P264" i="14"/>
  <c r="P256" i="14"/>
  <c r="P285" i="14"/>
  <c r="P277" i="14"/>
  <c r="P269" i="14"/>
  <c r="P261" i="14"/>
  <c r="P282" i="14"/>
  <c r="P274" i="14"/>
  <c r="P266" i="14"/>
  <c r="P258" i="14"/>
  <c r="P287" i="14"/>
  <c r="P279" i="14"/>
  <c r="P271" i="14"/>
  <c r="P263" i="14"/>
  <c r="P255" i="14"/>
  <c r="P284" i="14"/>
  <c r="P276" i="14"/>
  <c r="P268" i="14"/>
  <c r="P260" i="14"/>
  <c r="P273" i="14"/>
  <c r="P253" i="14"/>
  <c r="P245" i="14"/>
  <c r="P237" i="14"/>
  <c r="P229" i="14"/>
  <c r="P250" i="14"/>
  <c r="P242" i="14"/>
  <c r="P234" i="14"/>
  <c r="P289" i="14"/>
  <c r="P247" i="14"/>
  <c r="P239" i="14"/>
  <c r="P231" i="14"/>
  <c r="P265" i="14"/>
  <c r="P252" i="14"/>
  <c r="P244" i="14"/>
  <c r="P236" i="14"/>
  <c r="P228" i="14"/>
  <c r="P249" i="14"/>
  <c r="P241" i="14"/>
  <c r="P233" i="14"/>
  <c r="P225" i="14"/>
  <c r="P281" i="14"/>
  <c r="P254" i="14"/>
  <c r="P246" i="14"/>
  <c r="P238" i="14"/>
  <c r="P230" i="14"/>
  <c r="P257" i="14"/>
  <c r="P251" i="14"/>
  <c r="P243" i="14"/>
  <c r="P235" i="14"/>
  <c r="P227" i="14"/>
  <c r="P226" i="14"/>
  <c r="P223" i="14"/>
  <c r="P222" i="14"/>
  <c r="P219" i="14"/>
  <c r="P211" i="14"/>
  <c r="P203" i="14"/>
  <c r="P195" i="14"/>
  <c r="P248" i="14"/>
  <c r="P224" i="14"/>
  <c r="P216" i="14"/>
  <c r="P208" i="14"/>
  <c r="P200" i="14"/>
  <c r="P221" i="14"/>
  <c r="P213" i="14"/>
  <c r="P205" i="14"/>
  <c r="P197" i="14"/>
  <c r="P218" i="14"/>
  <c r="P210" i="14"/>
  <c r="P202" i="14"/>
  <c r="P194" i="14"/>
  <c r="P240" i="14"/>
  <c r="P215" i="14"/>
  <c r="P207" i="14"/>
  <c r="P199" i="14"/>
  <c r="P191" i="14"/>
  <c r="P217" i="14"/>
  <c r="P209" i="14"/>
  <c r="P201" i="14"/>
  <c r="P232" i="14"/>
  <c r="P214" i="14"/>
  <c r="P206" i="14"/>
  <c r="P198" i="14"/>
  <c r="P192" i="14"/>
  <c r="P189" i="14"/>
  <c r="P181" i="14"/>
  <c r="P173" i="14"/>
  <c r="P170" i="14"/>
  <c r="P168" i="14"/>
  <c r="P204" i="14"/>
  <c r="P186" i="14"/>
  <c r="P178" i="14"/>
  <c r="P183" i="14"/>
  <c r="P176" i="14"/>
  <c r="P164" i="14"/>
  <c r="P220" i="14"/>
  <c r="P188" i="14"/>
  <c r="P180" i="14"/>
  <c r="P174" i="14"/>
  <c r="P169" i="14"/>
  <c r="P193" i="14"/>
  <c r="P185" i="14"/>
  <c r="P171" i="14"/>
  <c r="P167" i="14"/>
  <c r="P165" i="14"/>
  <c r="P161" i="14"/>
  <c r="P196" i="14"/>
  <c r="P182" i="14"/>
  <c r="P212" i="14"/>
  <c r="P187" i="14"/>
  <c r="P179" i="14"/>
  <c r="P177" i="14"/>
  <c r="P172" i="14"/>
  <c r="P163" i="14"/>
  <c r="P190" i="14"/>
  <c r="P155" i="14"/>
  <c r="P149" i="14"/>
  <c r="P143" i="14"/>
  <c r="P141" i="14"/>
  <c r="P159" i="14"/>
  <c r="P157" i="14"/>
  <c r="P153" i="14"/>
  <c r="P151" i="14"/>
  <c r="P146" i="14"/>
  <c r="P135" i="14"/>
  <c r="P139" i="14"/>
  <c r="P166" i="14"/>
  <c r="P148" i="14"/>
  <c r="P142" i="14"/>
  <c r="P137" i="14"/>
  <c r="P175" i="14"/>
  <c r="P162" i="14"/>
  <c r="P158" i="14"/>
  <c r="P152" i="14"/>
  <c r="P144" i="14"/>
  <c r="P134" i="14"/>
  <c r="P156" i="14"/>
  <c r="P154" i="14"/>
  <c r="P150" i="14"/>
  <c r="P184" i="14"/>
  <c r="P160" i="14"/>
  <c r="P147" i="14"/>
  <c r="P145" i="14"/>
  <c r="P140" i="14"/>
  <c r="P136" i="14"/>
  <c r="P129" i="14"/>
  <c r="P124" i="14"/>
  <c r="P116" i="14"/>
  <c r="P108" i="14"/>
  <c r="P138" i="14"/>
  <c r="P121" i="14"/>
  <c r="P113" i="14"/>
  <c r="P105" i="14"/>
  <c r="P132" i="14"/>
  <c r="P131" i="14"/>
  <c r="P126" i="14"/>
  <c r="P118" i="14"/>
  <c r="P110" i="14"/>
  <c r="P102" i="14"/>
  <c r="P130" i="14"/>
  <c r="P123" i="14"/>
  <c r="P115" i="14"/>
  <c r="P107" i="14"/>
  <c r="P128" i="14"/>
  <c r="P120" i="14"/>
  <c r="P112" i="14"/>
  <c r="P104" i="14"/>
  <c r="P133" i="14"/>
  <c r="P125" i="14"/>
  <c r="P117" i="14"/>
  <c r="P109" i="14"/>
  <c r="P122" i="14"/>
  <c r="P114" i="14"/>
  <c r="P106" i="14"/>
  <c r="P127" i="14"/>
  <c r="P119" i="14"/>
  <c r="P111" i="14"/>
  <c r="P103" i="14"/>
  <c r="P97" i="14"/>
  <c r="P89" i="14"/>
  <c r="P81" i="14"/>
  <c r="P73" i="14"/>
  <c r="P94" i="14"/>
  <c r="P86" i="14"/>
  <c r="P78" i="14"/>
  <c r="P70" i="14"/>
  <c r="P99" i="14"/>
  <c r="P91" i="14"/>
  <c r="P83" i="14"/>
  <c r="P75" i="14"/>
  <c r="P67" i="14"/>
  <c r="P96" i="14"/>
  <c r="P88" i="14"/>
  <c r="P80" i="14"/>
  <c r="P72" i="14"/>
  <c r="P93" i="14"/>
  <c r="P85" i="14"/>
  <c r="P77" i="14"/>
  <c r="P69" i="14"/>
  <c r="P98" i="14"/>
  <c r="P90" i="14"/>
  <c r="P82" i="14"/>
  <c r="P74" i="14"/>
  <c r="P66" i="14"/>
  <c r="P101" i="14"/>
  <c r="P95" i="14"/>
  <c r="P87" i="14"/>
  <c r="P79" i="14"/>
  <c r="P71" i="14"/>
  <c r="P100" i="14"/>
  <c r="P92" i="14"/>
  <c r="P84" i="14"/>
  <c r="P76" i="14"/>
  <c r="P68" i="14"/>
  <c r="P65" i="14"/>
  <c r="P61" i="14"/>
  <c r="P53" i="14"/>
  <c r="P45" i="14"/>
  <c r="P40" i="14"/>
  <c r="P32" i="14"/>
  <c r="P58" i="14"/>
  <c r="P50" i="14"/>
  <c r="P37" i="14"/>
  <c r="P63" i="14"/>
  <c r="P55" i="14"/>
  <c r="P47" i="14"/>
  <c r="P42" i="14"/>
  <c r="P34" i="14"/>
  <c r="P60" i="14"/>
  <c r="P52" i="14"/>
  <c r="P39" i="14"/>
  <c r="P31" i="14"/>
  <c r="P57" i="14"/>
  <c r="P49" i="14"/>
  <c r="P44" i="14"/>
  <c r="P36" i="14"/>
  <c r="P28" i="14"/>
  <c r="P20" i="14"/>
  <c r="P15" i="14"/>
  <c r="P7" i="14"/>
  <c r="P62" i="14"/>
  <c r="P54" i="14"/>
  <c r="P46" i="14"/>
  <c r="P41" i="14"/>
  <c r="P33" i="14"/>
  <c r="P59" i="14"/>
  <c r="P51" i="14"/>
  <c r="P38" i="14"/>
  <c r="P30" i="14"/>
  <c r="P64" i="14"/>
  <c r="F6" i="14"/>
  <c r="N6" i="14"/>
  <c r="E7" i="14"/>
  <c r="U7" i="14"/>
  <c r="T8" i="14"/>
  <c r="T9" i="14"/>
  <c r="L10" i="14"/>
  <c r="S10" i="14"/>
  <c r="K11" i="14"/>
  <c r="R11" i="14"/>
  <c r="J12" i="14"/>
  <c r="R12" i="14"/>
  <c r="J13" i="14"/>
  <c r="Q13" i="14"/>
  <c r="I14" i="14"/>
  <c r="P14" i="14"/>
  <c r="H15" i="14"/>
  <c r="H16" i="14"/>
  <c r="G17" i="14"/>
  <c r="E18" i="14"/>
  <c r="U18" i="14"/>
  <c r="U19" i="14"/>
  <c r="T20" i="14"/>
  <c r="L21" i="14"/>
  <c r="S21" i="14"/>
  <c r="K22" i="14"/>
  <c r="S22" i="14"/>
  <c r="K23" i="14"/>
  <c r="R23" i="14"/>
  <c r="J24" i="14"/>
  <c r="Q24" i="14"/>
  <c r="I25" i="14"/>
  <c r="P25" i="14"/>
  <c r="I26" i="14"/>
  <c r="P26" i="14"/>
  <c r="H27" i="14"/>
  <c r="Q27" i="14"/>
  <c r="F29" i="14"/>
  <c r="T29" i="14"/>
  <c r="L31" i="14"/>
  <c r="U36" i="14"/>
  <c r="K40" i="14"/>
  <c r="P43" i="14"/>
  <c r="E47" i="14"/>
  <c r="G57" i="14"/>
  <c r="S24" i="14"/>
  <c r="L288" i="14"/>
  <c r="L280" i="14"/>
  <c r="L272" i="14"/>
  <c r="L264" i="14"/>
  <c r="L256" i="14"/>
  <c r="L285" i="14"/>
  <c r="L277" i="14"/>
  <c r="L269" i="14"/>
  <c r="L261" i="14"/>
  <c r="L290" i="14"/>
  <c r="L282" i="14"/>
  <c r="L274" i="14"/>
  <c r="L266" i="14"/>
  <c r="L258" i="14"/>
  <c r="L287" i="14"/>
  <c r="L279" i="14"/>
  <c r="L271" i="14"/>
  <c r="L263" i="14"/>
  <c r="L255" i="14"/>
  <c r="L284" i="14"/>
  <c r="L276" i="14"/>
  <c r="L268" i="14"/>
  <c r="L260" i="14"/>
  <c r="L289" i="14"/>
  <c r="L281" i="14"/>
  <c r="L273" i="14"/>
  <c r="L265" i="14"/>
  <c r="L257" i="14"/>
  <c r="L286" i="14"/>
  <c r="L278" i="14"/>
  <c r="L270" i="14"/>
  <c r="L262" i="14"/>
  <c r="L247" i="14"/>
  <c r="L239" i="14"/>
  <c r="L231" i="14"/>
  <c r="L283" i="14"/>
  <c r="L252" i="14"/>
  <c r="L244" i="14"/>
  <c r="L236" i="14"/>
  <c r="L228" i="14"/>
  <c r="L259" i="14"/>
  <c r="L249" i="14"/>
  <c r="L241" i="14"/>
  <c r="L233" i="14"/>
  <c r="L225" i="14"/>
  <c r="L254" i="14"/>
  <c r="L246" i="14"/>
  <c r="L238" i="14"/>
  <c r="L230" i="14"/>
  <c r="L275" i="14"/>
  <c r="L251" i="14"/>
  <c r="L243" i="14"/>
  <c r="L235" i="14"/>
  <c r="L227" i="14"/>
  <c r="L248" i="14"/>
  <c r="L240" i="14"/>
  <c r="L232" i="14"/>
  <c r="L253" i="14"/>
  <c r="L245" i="14"/>
  <c r="L237" i="14"/>
  <c r="L229" i="14"/>
  <c r="L242" i="14"/>
  <c r="L221" i="14"/>
  <c r="L213" i="14"/>
  <c r="L205" i="14"/>
  <c r="L197" i="14"/>
  <c r="L226" i="14"/>
  <c r="L218" i="14"/>
  <c r="L210" i="14"/>
  <c r="L202" i="14"/>
  <c r="L194" i="14"/>
  <c r="L215" i="14"/>
  <c r="L207" i="14"/>
  <c r="L199" i="14"/>
  <c r="L234" i="14"/>
  <c r="L220" i="14"/>
  <c r="L212" i="14"/>
  <c r="L204" i="14"/>
  <c r="L196" i="14"/>
  <c r="L217" i="14"/>
  <c r="L209" i="14"/>
  <c r="L201" i="14"/>
  <c r="L193" i="14"/>
  <c r="L267" i="14"/>
  <c r="L222" i="14"/>
  <c r="L219" i="14"/>
  <c r="L211" i="14"/>
  <c r="L203" i="14"/>
  <c r="L216" i="14"/>
  <c r="L208" i="14"/>
  <c r="L200" i="14"/>
  <c r="L198" i="14"/>
  <c r="L183" i="14"/>
  <c r="L176" i="14"/>
  <c r="L188" i="14"/>
  <c r="L180" i="14"/>
  <c r="L174" i="14"/>
  <c r="L169" i="14"/>
  <c r="L164" i="14"/>
  <c r="L250" i="14"/>
  <c r="L214" i="14"/>
  <c r="L185" i="14"/>
  <c r="L167" i="14"/>
  <c r="L224" i="14"/>
  <c r="L182" i="14"/>
  <c r="L171" i="14"/>
  <c r="L165" i="14"/>
  <c r="L195" i="14"/>
  <c r="L192" i="14"/>
  <c r="L191" i="14"/>
  <c r="L190" i="14"/>
  <c r="L187" i="14"/>
  <c r="L179" i="14"/>
  <c r="L163" i="14"/>
  <c r="L223" i="14"/>
  <c r="L206" i="14"/>
  <c r="L184" i="14"/>
  <c r="L177" i="14"/>
  <c r="L172" i="14"/>
  <c r="L166" i="14"/>
  <c r="L189" i="14"/>
  <c r="L181" i="14"/>
  <c r="L175" i="14"/>
  <c r="L170" i="14"/>
  <c r="L157" i="14"/>
  <c r="L151" i="14"/>
  <c r="L139" i="14"/>
  <c r="L162" i="14"/>
  <c r="L148" i="14"/>
  <c r="L142" i="14"/>
  <c r="L137" i="14"/>
  <c r="L186" i="14"/>
  <c r="L173" i="14"/>
  <c r="L161" i="14"/>
  <c r="L158" i="14"/>
  <c r="L152" i="14"/>
  <c r="L134" i="14"/>
  <c r="L156" i="14"/>
  <c r="L150" i="14"/>
  <c r="L144" i="14"/>
  <c r="L160" i="14"/>
  <c r="L154" i="14"/>
  <c r="L147" i="14"/>
  <c r="L136" i="14"/>
  <c r="L178" i="14"/>
  <c r="L145" i="14"/>
  <c r="L140" i="14"/>
  <c r="L155" i="14"/>
  <c r="L149" i="14"/>
  <c r="L143" i="14"/>
  <c r="L138" i="14"/>
  <c r="L131" i="14"/>
  <c r="L126" i="14"/>
  <c r="L118" i="14"/>
  <c r="L110" i="14"/>
  <c r="L135" i="14"/>
  <c r="L133" i="14"/>
  <c r="L130" i="14"/>
  <c r="L123" i="14"/>
  <c r="L115" i="14"/>
  <c r="L107" i="14"/>
  <c r="L141" i="14"/>
  <c r="L128" i="14"/>
  <c r="L120" i="14"/>
  <c r="L112" i="14"/>
  <c r="L104" i="14"/>
  <c r="L168" i="14"/>
  <c r="L125" i="14"/>
  <c r="L117" i="14"/>
  <c r="L109" i="14"/>
  <c r="L101" i="14"/>
  <c r="L153" i="14"/>
  <c r="L122" i="14"/>
  <c r="L114" i="14"/>
  <c r="L106" i="14"/>
  <c r="L159" i="14"/>
  <c r="L146" i="14"/>
  <c r="L127" i="14"/>
  <c r="L119" i="14"/>
  <c r="L111" i="14"/>
  <c r="L103" i="14"/>
  <c r="L124" i="14"/>
  <c r="L116" i="14"/>
  <c r="L108" i="14"/>
  <c r="L132" i="14"/>
  <c r="L129" i="14"/>
  <c r="L121" i="14"/>
  <c r="L113" i="14"/>
  <c r="L105" i="14"/>
  <c r="L102" i="14"/>
  <c r="L99" i="14"/>
  <c r="L91" i="14"/>
  <c r="L83" i="14"/>
  <c r="L75" i="14"/>
  <c r="L67" i="14"/>
  <c r="L96" i="14"/>
  <c r="L88" i="14"/>
  <c r="L80" i="14"/>
  <c r="L72" i="14"/>
  <c r="L93" i="14"/>
  <c r="L85" i="14"/>
  <c r="L77" i="14"/>
  <c r="L69" i="14"/>
  <c r="L98" i="14"/>
  <c r="L90" i="14"/>
  <c r="L82" i="14"/>
  <c r="L74" i="14"/>
  <c r="L66" i="14"/>
  <c r="L95" i="14"/>
  <c r="L87" i="14"/>
  <c r="L79" i="14"/>
  <c r="L71" i="14"/>
  <c r="L100" i="14"/>
  <c r="L92" i="14"/>
  <c r="L84" i="14"/>
  <c r="L76" i="14"/>
  <c r="L68" i="14"/>
  <c r="L97" i="14"/>
  <c r="L89" i="14"/>
  <c r="L81" i="14"/>
  <c r="L73" i="14"/>
  <c r="L94" i="14"/>
  <c r="L86" i="14"/>
  <c r="L78" i="14"/>
  <c r="L70" i="14"/>
  <c r="L63" i="14"/>
  <c r="L55" i="14"/>
  <c r="L47" i="14"/>
  <c r="L42" i="14"/>
  <c r="L34" i="14"/>
  <c r="L60" i="14"/>
  <c r="L52" i="14"/>
  <c r="L39" i="14"/>
  <c r="L57" i="14"/>
  <c r="L49" i="14"/>
  <c r="L44" i="14"/>
  <c r="L36" i="14"/>
  <c r="L28" i="14"/>
  <c r="L62" i="14"/>
  <c r="L54" i="14"/>
  <c r="L46" i="14"/>
  <c r="L41" i="14"/>
  <c r="L33" i="14"/>
  <c r="L59" i="14"/>
  <c r="L51" i="14"/>
  <c r="L38" i="14"/>
  <c r="L30" i="14"/>
  <c r="L22" i="14"/>
  <c r="L17" i="14"/>
  <c r="L9" i="14"/>
  <c r="L65" i="14"/>
  <c r="L64" i="14"/>
  <c r="L56" i="14"/>
  <c r="L48" i="14"/>
  <c r="L43" i="14"/>
  <c r="L35" i="14"/>
  <c r="L61" i="14"/>
  <c r="L53" i="14"/>
  <c r="L40" i="14"/>
  <c r="L32" i="14"/>
  <c r="Q283" i="14"/>
  <c r="Q275" i="14"/>
  <c r="Q267" i="14"/>
  <c r="Q259" i="14"/>
  <c r="Q288" i="14"/>
  <c r="Q280" i="14"/>
  <c r="Q272" i="14"/>
  <c r="Q264" i="14"/>
  <c r="Q256" i="14"/>
  <c r="Q285" i="14"/>
  <c r="Q277" i="14"/>
  <c r="Q269" i="14"/>
  <c r="Q261" i="14"/>
  <c r="Q282" i="14"/>
  <c r="Q274" i="14"/>
  <c r="Q266" i="14"/>
  <c r="Q258" i="14"/>
  <c r="Q290" i="14"/>
  <c r="Q287" i="14"/>
  <c r="Q279" i="14"/>
  <c r="Q271" i="14"/>
  <c r="Q263" i="14"/>
  <c r="Q255" i="14"/>
  <c r="Q284" i="14"/>
  <c r="Q276" i="14"/>
  <c r="Q268" i="14"/>
  <c r="Q260" i="14"/>
  <c r="Q289" i="14"/>
  <c r="Q281" i="14"/>
  <c r="Q273" i="14"/>
  <c r="Q265" i="14"/>
  <c r="Q257" i="14"/>
  <c r="Q250" i="14"/>
  <c r="Q242" i="14"/>
  <c r="Q234" i="14"/>
  <c r="Q226" i="14"/>
  <c r="Q286" i="14"/>
  <c r="Q247" i="14"/>
  <c r="Q239" i="14"/>
  <c r="Q231" i="14"/>
  <c r="Q262" i="14"/>
  <c r="Q252" i="14"/>
  <c r="Q244" i="14"/>
  <c r="Q236" i="14"/>
  <c r="Q228" i="14"/>
  <c r="Q249" i="14"/>
  <c r="Q241" i="14"/>
  <c r="Q233" i="14"/>
  <c r="Q225" i="14"/>
  <c r="Q278" i="14"/>
  <c r="Q254" i="14"/>
  <c r="Q246" i="14"/>
  <c r="Q238" i="14"/>
  <c r="Q230" i="14"/>
  <c r="Q222" i="14"/>
  <c r="Q251" i="14"/>
  <c r="Q243" i="14"/>
  <c r="Q235" i="14"/>
  <c r="Q227" i="14"/>
  <c r="Q248" i="14"/>
  <c r="Q240" i="14"/>
  <c r="Q232" i="14"/>
  <c r="Q224" i="14"/>
  <c r="Q245" i="14"/>
  <c r="Q216" i="14"/>
  <c r="Q208" i="14"/>
  <c r="Q200" i="14"/>
  <c r="Q221" i="14"/>
  <c r="Q213" i="14"/>
  <c r="Q205" i="14"/>
  <c r="Q197" i="14"/>
  <c r="Q218" i="14"/>
  <c r="Q210" i="14"/>
  <c r="Q202" i="14"/>
  <c r="Q194" i="14"/>
  <c r="Q237" i="14"/>
  <c r="Q215" i="14"/>
  <c r="Q207" i="14"/>
  <c r="Q199" i="14"/>
  <c r="Q220" i="14"/>
  <c r="Q212" i="14"/>
  <c r="Q204" i="14"/>
  <c r="Q196" i="14"/>
  <c r="Q229" i="14"/>
  <c r="Q214" i="14"/>
  <c r="Q206" i="14"/>
  <c r="Q198" i="14"/>
  <c r="Q223" i="14"/>
  <c r="Q219" i="14"/>
  <c r="Q211" i="14"/>
  <c r="Q203" i="14"/>
  <c r="Q195" i="14"/>
  <c r="Q270" i="14"/>
  <c r="Q201" i="14"/>
  <c r="Q186" i="14"/>
  <c r="Q178" i="14"/>
  <c r="Q253" i="14"/>
  <c r="Q183" i="14"/>
  <c r="Q176" i="14"/>
  <c r="Q164" i="14"/>
  <c r="Q217" i="14"/>
  <c r="Q188" i="14"/>
  <c r="Q180" i="14"/>
  <c r="Q174" i="14"/>
  <c r="Q169" i="14"/>
  <c r="Q193" i="14"/>
  <c r="Q185" i="14"/>
  <c r="Q171" i="14"/>
  <c r="Q167" i="14"/>
  <c r="Q165" i="14"/>
  <c r="Q182" i="14"/>
  <c r="Q209" i="14"/>
  <c r="Q187" i="14"/>
  <c r="Q179" i="14"/>
  <c r="Q177" i="14"/>
  <c r="Q172" i="14"/>
  <c r="Q163" i="14"/>
  <c r="Q191" i="14"/>
  <c r="Q190" i="14"/>
  <c r="Q184" i="14"/>
  <c r="Q175" i="14"/>
  <c r="Q166" i="14"/>
  <c r="Q159" i="14"/>
  <c r="Q157" i="14"/>
  <c r="Q153" i="14"/>
  <c r="Q151" i="14"/>
  <c r="Q146" i="14"/>
  <c r="Q135" i="14"/>
  <c r="Q173" i="14"/>
  <c r="Q170" i="14"/>
  <c r="Q139" i="14"/>
  <c r="Q189" i="14"/>
  <c r="Q148" i="14"/>
  <c r="Q142" i="14"/>
  <c r="Q137" i="14"/>
  <c r="Q162" i="14"/>
  <c r="Q158" i="14"/>
  <c r="Q152" i="14"/>
  <c r="Q144" i="14"/>
  <c r="Q134" i="14"/>
  <c r="Q192" i="14"/>
  <c r="Q161" i="14"/>
  <c r="Q156" i="14"/>
  <c r="Q154" i="14"/>
  <c r="Q150" i="14"/>
  <c r="Q131" i="14"/>
  <c r="Q181" i="14"/>
  <c r="Q160" i="14"/>
  <c r="Q147" i="14"/>
  <c r="Q145" i="14"/>
  <c r="Q140" i="14"/>
  <c r="Q136" i="14"/>
  <c r="Q168" i="14"/>
  <c r="Q138" i="14"/>
  <c r="Q133" i="14"/>
  <c r="Q121" i="14"/>
  <c r="Q113" i="14"/>
  <c r="Q105" i="14"/>
  <c r="Q141" i="14"/>
  <c r="Q132" i="14"/>
  <c r="Q126" i="14"/>
  <c r="Q118" i="14"/>
  <c r="Q110" i="14"/>
  <c r="Q102" i="14"/>
  <c r="Q130" i="14"/>
  <c r="Q123" i="14"/>
  <c r="Q115" i="14"/>
  <c r="Q107" i="14"/>
  <c r="Q128" i="14"/>
  <c r="Q120" i="14"/>
  <c r="Q112" i="14"/>
  <c r="Q104" i="14"/>
  <c r="Q143" i="14"/>
  <c r="Q125" i="14"/>
  <c r="Q117" i="14"/>
  <c r="Q109" i="14"/>
  <c r="Q149" i="14"/>
  <c r="Q122" i="14"/>
  <c r="Q114" i="14"/>
  <c r="Q106" i="14"/>
  <c r="Q155" i="14"/>
  <c r="Q127" i="14"/>
  <c r="Q119" i="14"/>
  <c r="Q111" i="14"/>
  <c r="Q103" i="14"/>
  <c r="Q129" i="14"/>
  <c r="Q124" i="14"/>
  <c r="Q116" i="14"/>
  <c r="Q108" i="14"/>
  <c r="Q94" i="14"/>
  <c r="Q86" i="14"/>
  <c r="Q78" i="14"/>
  <c r="Q70" i="14"/>
  <c r="Q99" i="14"/>
  <c r="Q91" i="14"/>
  <c r="Q83" i="14"/>
  <c r="Q75" i="14"/>
  <c r="Q67" i="14"/>
  <c r="Q96" i="14"/>
  <c r="Q88" i="14"/>
  <c r="Q80" i="14"/>
  <c r="Q72" i="14"/>
  <c r="Q93" i="14"/>
  <c r="Q85" i="14"/>
  <c r="Q77" i="14"/>
  <c r="Q69" i="14"/>
  <c r="Q98" i="14"/>
  <c r="Q90" i="14"/>
  <c r="Q82" i="14"/>
  <c r="Q74" i="14"/>
  <c r="Q66" i="14"/>
  <c r="Q101" i="14"/>
  <c r="Q95" i="14"/>
  <c r="Q87" i="14"/>
  <c r="Q79" i="14"/>
  <c r="Q71" i="14"/>
  <c r="Q100" i="14"/>
  <c r="Q92" i="14"/>
  <c r="Q84" i="14"/>
  <c r="Q76" i="14"/>
  <c r="Q68" i="14"/>
  <c r="Q97" i="14"/>
  <c r="Q89" i="14"/>
  <c r="Q81" i="14"/>
  <c r="Q73" i="14"/>
  <c r="Q65" i="14"/>
  <c r="Q58" i="14"/>
  <c r="Q50" i="14"/>
  <c r="Q37" i="14"/>
  <c r="Q63" i="14"/>
  <c r="Q55" i="14"/>
  <c r="Q47" i="14"/>
  <c r="Q42" i="14"/>
  <c r="Q34" i="14"/>
  <c r="Q60" i="14"/>
  <c r="Q52" i="14"/>
  <c r="Q39" i="14"/>
  <c r="Q31" i="14"/>
  <c r="Q57" i="14"/>
  <c r="Q49" i="14"/>
  <c r="Q44" i="14"/>
  <c r="Q36" i="14"/>
  <c r="Q28" i="14"/>
  <c r="Q62" i="14"/>
  <c r="Q54" i="14"/>
  <c r="Q46" i="14"/>
  <c r="Q41" i="14"/>
  <c r="Q33" i="14"/>
  <c r="Q25" i="14"/>
  <c r="Q17" i="14"/>
  <c r="Q12" i="14"/>
  <c r="Q59" i="14"/>
  <c r="Q51" i="14"/>
  <c r="Q38" i="14"/>
  <c r="Q30" i="14"/>
  <c r="Q64" i="14"/>
  <c r="Q56" i="14"/>
  <c r="Q48" i="14"/>
  <c r="Q43" i="14"/>
  <c r="Q35" i="14"/>
  <c r="Q61" i="14"/>
  <c r="G6" i="14"/>
  <c r="N7" i="14"/>
  <c r="E8" i="14"/>
  <c r="E9" i="14"/>
  <c r="T10" i="14"/>
  <c r="L11" i="14"/>
  <c r="S11" i="14"/>
  <c r="L12" i="14"/>
  <c r="K13" i="14"/>
  <c r="R13" i="14"/>
  <c r="J14" i="14"/>
  <c r="Q14" i="14"/>
  <c r="I15" i="14"/>
  <c r="Q15" i="14"/>
  <c r="I16" i="14"/>
  <c r="P16" i="14"/>
  <c r="H17" i="14"/>
  <c r="F18" i="14"/>
  <c r="N18" i="14"/>
  <c r="F19" i="14"/>
  <c r="N19" i="14"/>
  <c r="E20" i="14"/>
  <c r="U20" i="14"/>
  <c r="T21" i="14"/>
  <c r="T22" i="14"/>
  <c r="L23" i="14"/>
  <c r="S23" i="14"/>
  <c r="K24" i="14"/>
  <c r="R24" i="14"/>
  <c r="J25" i="14"/>
  <c r="R25" i="14"/>
  <c r="J26" i="14"/>
  <c r="Q26" i="14"/>
  <c r="I27" i="14"/>
  <c r="R27" i="14"/>
  <c r="N28" i="14"/>
  <c r="J29" i="14"/>
  <c r="G30" i="14"/>
  <c r="E34" i="14"/>
  <c r="L37" i="14"/>
  <c r="Q40" i="14"/>
  <c r="G44" i="14"/>
  <c r="R50" i="14"/>
  <c r="H54" i="14"/>
  <c r="N57" i="14"/>
  <c r="T60" i="14"/>
  <c r="O35" i="14"/>
  <c r="O61" i="14"/>
  <c r="O33" i="14"/>
  <c r="O19" i="14"/>
  <c r="O13" i="14"/>
  <c r="O29" i="14"/>
  <c r="O39" i="14"/>
  <c r="O55" i="14"/>
  <c r="O71" i="14"/>
  <c r="O95" i="14"/>
  <c r="O127" i="14"/>
  <c r="O77" i="14"/>
  <c r="O83" i="14"/>
  <c r="O115" i="14"/>
  <c r="O166" i="14"/>
  <c r="O9" i="14"/>
  <c r="O25" i="14"/>
  <c r="O51" i="14"/>
  <c r="O67" i="14"/>
  <c r="O103" i="14"/>
  <c r="O136" i="14"/>
  <c r="O15" i="14"/>
  <c r="O31" i="14"/>
  <c r="O41" i="14"/>
  <c r="O57" i="14"/>
  <c r="O73" i="14"/>
  <c r="O91" i="14"/>
  <c r="O123" i="14"/>
  <c r="O5" i="14"/>
  <c r="O21" i="14"/>
  <c r="O47" i="14"/>
  <c r="O63" i="14"/>
  <c r="O79" i="14"/>
  <c r="O111" i="14"/>
  <c r="O149" i="14"/>
  <c r="O11" i="14"/>
  <c r="O27" i="14"/>
  <c r="O37" i="14"/>
  <c r="O53" i="14"/>
  <c r="O69" i="14"/>
  <c r="O99" i="14"/>
  <c r="O132" i="14"/>
  <c r="O43" i="14"/>
  <c r="O59" i="14"/>
  <c r="O75" i="14"/>
  <c r="O87" i="14"/>
  <c r="O119" i="14"/>
  <c r="O7" i="14"/>
  <c r="O23" i="14"/>
  <c r="O36" i="14"/>
  <c r="O49" i="14"/>
  <c r="O65" i="14"/>
  <c r="O107" i="14"/>
  <c r="O143" i="14"/>
  <c r="O81" i="14"/>
  <c r="O85" i="14"/>
  <c r="O89" i="14"/>
  <c r="O93" i="14"/>
  <c r="O97" i="14"/>
  <c r="O101" i="14"/>
  <c r="O105" i="14"/>
  <c r="O109" i="14"/>
  <c r="O113" i="14"/>
  <c r="O117" i="14"/>
  <c r="O121" i="14"/>
  <c r="O125" i="14"/>
  <c r="O130" i="14"/>
  <c r="O134" i="14"/>
  <c r="O139" i="14"/>
  <c r="O147" i="14"/>
  <c r="O152" i="14"/>
  <c r="O158" i="14"/>
  <c r="O162" i="14"/>
  <c r="O169" i="14"/>
  <c r="O182" i="14"/>
  <c r="O190" i="14"/>
  <c r="O198" i="14"/>
  <c r="O48" i="14"/>
  <c r="O56" i="14"/>
  <c r="O60" i="14"/>
  <c r="O68" i="14"/>
  <c r="O72" i="14"/>
  <c r="O76" i="14"/>
  <c r="O80" i="14"/>
  <c r="O84" i="14"/>
  <c r="O88" i="14"/>
  <c r="O92" i="14"/>
  <c r="O96" i="14"/>
  <c r="O100" i="14"/>
  <c r="O104" i="14"/>
  <c r="O108" i="14"/>
  <c r="O112" i="14"/>
  <c r="O116" i="14"/>
  <c r="O120" i="14"/>
  <c r="O124" i="14"/>
  <c r="O128" i="14"/>
  <c r="O133" i="14"/>
  <c r="O137" i="14"/>
  <c r="O185" i="14"/>
  <c r="O193" i="14"/>
  <c r="O201" i="14"/>
  <c r="O209" i="14"/>
  <c r="O213" i="14"/>
  <c r="O225" i="14"/>
  <c r="O233" i="14"/>
  <c r="O241" i="14"/>
  <c r="O245" i="14"/>
  <c r="O253" i="14"/>
  <c r="O261" i="14"/>
  <c r="O269" i="14"/>
  <c r="O277" i="14"/>
  <c r="O281" i="14"/>
  <c r="O289" i="14"/>
  <c r="O8" i="14"/>
  <c r="O12" i="14"/>
  <c r="O16" i="14"/>
  <c r="O20" i="14"/>
  <c r="O24" i="14"/>
  <c r="O28" i="14"/>
  <c r="O32" i="14"/>
  <c r="O40" i="14"/>
  <c r="O44" i="14"/>
  <c r="O52" i="14"/>
  <c r="O64" i="14"/>
  <c r="O146" i="14"/>
  <c r="O150" i="14"/>
  <c r="O156" i="14"/>
  <c r="O161" i="14"/>
  <c r="O167" i="14"/>
  <c r="O176" i="14"/>
  <c r="O181" i="14"/>
  <c r="O189" i="14"/>
  <c r="O197" i="14"/>
  <c r="O205" i="14"/>
  <c r="O217" i="14"/>
  <c r="O221" i="14"/>
  <c r="O229" i="14"/>
  <c r="O237" i="14"/>
  <c r="O249" i="14"/>
  <c r="O257" i="14"/>
  <c r="O265" i="14"/>
  <c r="O273" i="14"/>
  <c r="O285" i="14"/>
  <c r="O174" i="14"/>
  <c r="O184" i="14"/>
  <c r="O192" i="14"/>
  <c r="O200" i="14"/>
  <c r="O208" i="14"/>
  <c r="O216" i="14"/>
  <c r="O228" i="14"/>
  <c r="O236" i="14"/>
  <c r="O244" i="14"/>
  <c r="O252" i="14"/>
  <c r="O260" i="14"/>
  <c r="O268" i="14"/>
  <c r="O276" i="14"/>
  <c r="O280" i="14"/>
  <c r="O284" i="14"/>
  <c r="O288" i="14"/>
  <c r="O180" i="14"/>
  <c r="O188" i="14"/>
  <c r="O196" i="14"/>
  <c r="O204" i="14"/>
  <c r="O212" i="14"/>
  <c r="O220" i="14"/>
  <c r="O224" i="14"/>
  <c r="O232" i="14"/>
  <c r="O240" i="14"/>
  <c r="O248" i="14"/>
  <c r="O256" i="14"/>
  <c r="O264" i="14"/>
  <c r="O272" i="14"/>
  <c r="O155" i="14"/>
  <c r="O6" i="14"/>
  <c r="O10" i="14"/>
  <c r="O26" i="14"/>
  <c r="O34" i="14"/>
  <c r="O42" i="14"/>
  <c r="O50" i="14"/>
  <c r="O58" i="14"/>
  <c r="O66" i="14"/>
  <c r="O74" i="14"/>
  <c r="O82" i="14"/>
  <c r="O90" i="14"/>
  <c r="O98" i="14"/>
  <c r="O102" i="14"/>
  <c r="O110" i="14"/>
  <c r="O114" i="14"/>
  <c r="O118" i="14"/>
  <c r="O122" i="14"/>
  <c r="O126" i="14"/>
  <c r="O131" i="14"/>
  <c r="O135" i="14"/>
  <c r="O142" i="14"/>
  <c r="O153" i="14"/>
  <c r="O163" i="14"/>
  <c r="O179" i="14"/>
  <c r="O187" i="14"/>
  <c r="O195" i="14"/>
  <c r="O203" i="14"/>
  <c r="O211" i="14"/>
  <c r="O219" i="14"/>
  <c r="O227" i="14"/>
  <c r="O235" i="14"/>
  <c r="O243" i="14"/>
  <c r="O251" i="14"/>
  <c r="O259" i="14"/>
  <c r="O267" i="14"/>
  <c r="O275" i="14"/>
  <c r="O279" i="14"/>
  <c r="O283" i="14"/>
  <c r="O287" i="14"/>
  <c r="O160" i="14"/>
  <c r="O14" i="14"/>
  <c r="O18" i="14"/>
  <c r="O22" i="14"/>
  <c r="O30" i="14"/>
  <c r="O38" i="14"/>
  <c r="O46" i="14"/>
  <c r="O54" i="14"/>
  <c r="O62" i="14"/>
  <c r="O70" i="14"/>
  <c r="O78" i="14"/>
  <c r="O86" i="14"/>
  <c r="O94" i="14"/>
  <c r="O106" i="14"/>
  <c r="O148" i="14"/>
  <c r="O159" i="14"/>
  <c r="O170" i="14"/>
  <c r="O183" i="14"/>
  <c r="O191" i="14"/>
  <c r="O199" i="14"/>
  <c r="O207" i="14"/>
  <c r="O215" i="14"/>
  <c r="O223" i="14"/>
  <c r="O231" i="14"/>
  <c r="O239" i="14"/>
  <c r="O247" i="14"/>
  <c r="O255" i="14"/>
  <c r="O263" i="14"/>
  <c r="O271" i="14"/>
  <c r="O178" i="14"/>
  <c r="O186" i="14"/>
  <c r="O194" i="14"/>
  <c r="O202" i="14"/>
  <c r="O206" i="14"/>
  <c r="O210" i="14"/>
  <c r="O214" i="14"/>
  <c r="O218" i="14"/>
  <c r="O222" i="14"/>
  <c r="O226" i="14"/>
  <c r="O230" i="14"/>
  <c r="O234" i="14"/>
  <c r="O238" i="14"/>
  <c r="O242" i="14"/>
  <c r="O246" i="14"/>
  <c r="O250" i="14"/>
  <c r="O254" i="14"/>
  <c r="O258" i="14"/>
  <c r="O262" i="14"/>
  <c r="O266" i="14"/>
  <c r="O270" i="14"/>
  <c r="O274" i="14"/>
  <c r="O278" i="14"/>
  <c r="O282" i="14"/>
  <c r="O286" i="14"/>
  <c r="W152" i="14"/>
  <c r="W162" i="14"/>
  <c r="W178" i="14"/>
  <c r="W186" i="14"/>
  <c r="W194" i="14"/>
  <c r="W202" i="14"/>
  <c r="W210" i="14"/>
  <c r="W218" i="14"/>
  <c r="W226" i="14"/>
  <c r="W234" i="14"/>
  <c r="W242" i="14"/>
  <c r="W250" i="14"/>
  <c r="W258" i="14"/>
  <c r="W266" i="14"/>
  <c r="W274" i="14"/>
  <c r="W282" i="14"/>
  <c r="W27" i="14"/>
  <c r="W59" i="14"/>
  <c r="W107" i="14"/>
  <c r="W26" i="14"/>
  <c r="W42" i="14"/>
  <c r="W66" i="14"/>
  <c r="W82" i="14"/>
  <c r="W106" i="14"/>
  <c r="W122" i="14"/>
  <c r="W153" i="14"/>
  <c r="W9" i="14"/>
  <c r="W17" i="14"/>
  <c r="W25" i="14"/>
  <c r="W33" i="14"/>
  <c r="W41" i="14"/>
  <c r="W49" i="14"/>
  <c r="W57" i="14"/>
  <c r="W65" i="14"/>
  <c r="W73" i="14"/>
  <c r="W81" i="14"/>
  <c r="W89" i="14"/>
  <c r="W97" i="14"/>
  <c r="W105" i="14"/>
  <c r="W113" i="14"/>
  <c r="W121" i="14"/>
  <c r="W130" i="14"/>
  <c r="W139" i="14"/>
  <c r="W8" i="14"/>
  <c r="W16" i="14"/>
  <c r="W24" i="14"/>
  <c r="W32" i="14"/>
  <c r="W40" i="14"/>
  <c r="W48" i="14"/>
  <c r="W56" i="14"/>
  <c r="W64" i="14"/>
  <c r="W72" i="14"/>
  <c r="W80" i="14"/>
  <c r="W88" i="14"/>
  <c r="W96" i="14"/>
  <c r="W104" i="14"/>
  <c r="W112" i="14"/>
  <c r="W120" i="14"/>
  <c r="W128" i="14"/>
  <c r="W137" i="14"/>
  <c r="W150" i="14"/>
  <c r="W161" i="14"/>
  <c r="W176" i="14"/>
  <c r="W185" i="14"/>
  <c r="W193" i="14"/>
  <c r="W201" i="14"/>
  <c r="W209" i="14"/>
  <c r="W217" i="14"/>
  <c r="W225" i="14"/>
  <c r="W233" i="14"/>
  <c r="W241" i="14"/>
  <c r="W249" i="14"/>
  <c r="W257" i="14"/>
  <c r="W265" i="14"/>
  <c r="W273" i="14"/>
  <c r="W281" i="14"/>
  <c r="W289" i="14"/>
  <c r="W43" i="14"/>
  <c r="W99" i="14"/>
  <c r="W10" i="14"/>
  <c r="W34" i="14"/>
  <c r="W58" i="14"/>
  <c r="W90" i="14"/>
  <c r="W114" i="14"/>
  <c r="W142" i="14"/>
  <c r="W163" i="14"/>
  <c r="W7" i="14"/>
  <c r="W15" i="14"/>
  <c r="W23" i="14"/>
  <c r="W31" i="14"/>
  <c r="W39" i="14"/>
  <c r="W47" i="14"/>
  <c r="W55" i="14"/>
  <c r="W63" i="14"/>
  <c r="W71" i="14"/>
  <c r="W79" i="14"/>
  <c r="W87" i="14"/>
  <c r="W95" i="14"/>
  <c r="W103" i="14"/>
  <c r="W111" i="14"/>
  <c r="W119" i="14"/>
  <c r="W127" i="14"/>
  <c r="W136" i="14"/>
  <c r="W149" i="14"/>
  <c r="W160" i="14"/>
  <c r="W174" i="14"/>
  <c r="W184" i="14"/>
  <c r="W192" i="14"/>
  <c r="W200" i="14"/>
  <c r="W208" i="14"/>
  <c r="W216" i="14"/>
  <c r="W224" i="14"/>
  <c r="W232" i="14"/>
  <c r="W240" i="14"/>
  <c r="W248" i="14"/>
  <c r="W256" i="14"/>
  <c r="W264" i="14"/>
  <c r="W272" i="14"/>
  <c r="W280" i="14"/>
  <c r="W288" i="14"/>
  <c r="W183" i="14"/>
  <c r="W191" i="14"/>
  <c r="W199" i="14"/>
  <c r="W207" i="14"/>
  <c r="W215" i="14"/>
  <c r="W223" i="14"/>
  <c r="W231" i="14"/>
  <c r="W239" i="14"/>
  <c r="W247" i="14"/>
  <c r="W255" i="14"/>
  <c r="W263" i="14"/>
  <c r="W271" i="14"/>
  <c r="W279" i="14"/>
  <c r="W287" i="14"/>
  <c r="W5" i="14"/>
  <c r="W13" i="14"/>
  <c r="W21" i="14"/>
  <c r="W29" i="14"/>
  <c r="W37" i="14"/>
  <c r="W45" i="14"/>
  <c r="W53" i="14"/>
  <c r="W61" i="14"/>
  <c r="W69" i="14"/>
  <c r="W77" i="14"/>
  <c r="W85" i="14"/>
  <c r="W93" i="14"/>
  <c r="W101" i="14"/>
  <c r="W109" i="14"/>
  <c r="W117" i="14"/>
  <c r="W125" i="14"/>
  <c r="W134" i="14"/>
  <c r="W147" i="14"/>
  <c r="W158" i="14"/>
  <c r="W169" i="14"/>
  <c r="W182" i="14"/>
  <c r="W190" i="14"/>
  <c r="W198" i="14"/>
  <c r="W206" i="14"/>
  <c r="W214" i="14"/>
  <c r="W222" i="14"/>
  <c r="W230" i="14"/>
  <c r="W238" i="14"/>
  <c r="W246" i="14"/>
  <c r="W254" i="14"/>
  <c r="W262" i="14"/>
  <c r="W270" i="14"/>
  <c r="W278" i="14"/>
  <c r="W286" i="14"/>
  <c r="W19" i="14"/>
  <c r="W67" i="14"/>
  <c r="W83" i="14"/>
  <c r="W18" i="14"/>
  <c r="W50" i="14"/>
  <c r="W74" i="14"/>
  <c r="W98" i="14"/>
  <c r="W131" i="14"/>
  <c r="W6" i="14"/>
  <c r="W14" i="14"/>
  <c r="W22" i="14"/>
  <c r="W30" i="14"/>
  <c r="W38" i="14"/>
  <c r="W46" i="14"/>
  <c r="W54" i="14"/>
  <c r="W62" i="14"/>
  <c r="W70" i="14"/>
  <c r="W78" i="14"/>
  <c r="W86" i="14"/>
  <c r="W94" i="14"/>
  <c r="W102" i="14"/>
  <c r="W110" i="14"/>
  <c r="W118" i="14"/>
  <c r="W126" i="14"/>
  <c r="W135" i="14"/>
  <c r="W148" i="14"/>
  <c r="W159" i="14"/>
  <c r="W170" i="14"/>
  <c r="W12" i="14"/>
  <c r="W20" i="14"/>
  <c r="W28" i="14"/>
  <c r="W36" i="14"/>
  <c r="W44" i="14"/>
  <c r="W52" i="14"/>
  <c r="W60" i="14"/>
  <c r="W68" i="14"/>
  <c r="W76" i="14"/>
  <c r="W84" i="14"/>
  <c r="W92" i="14"/>
  <c r="W100" i="14"/>
  <c r="W108" i="14"/>
  <c r="W116" i="14"/>
  <c r="W124" i="14"/>
  <c r="W133" i="14"/>
  <c r="W146" i="14"/>
  <c r="W156" i="14"/>
  <c r="W167" i="14"/>
  <c r="W181" i="14"/>
  <c r="W189" i="14"/>
  <c r="W197" i="14"/>
  <c r="W205" i="14"/>
  <c r="W213" i="14"/>
  <c r="W221" i="14"/>
  <c r="W229" i="14"/>
  <c r="W237" i="14"/>
  <c r="W245" i="14"/>
  <c r="W253" i="14"/>
  <c r="W261" i="14"/>
  <c r="W269" i="14"/>
  <c r="W277" i="14"/>
  <c r="W285" i="14"/>
  <c r="W11" i="14"/>
  <c r="W51" i="14"/>
  <c r="W75" i="14"/>
  <c r="W115" i="14"/>
  <c r="W123" i="14"/>
  <c r="W132" i="14"/>
  <c r="W143" i="14"/>
  <c r="W155" i="14"/>
  <c r="W166" i="14"/>
  <c r="W180" i="14"/>
  <c r="W188" i="14"/>
  <c r="W196" i="14"/>
  <c r="W204" i="14"/>
  <c r="W212" i="14"/>
  <c r="W220" i="14"/>
  <c r="W228" i="14"/>
  <c r="W236" i="14"/>
  <c r="W244" i="14"/>
  <c r="W252" i="14"/>
  <c r="W260" i="14"/>
  <c r="W268" i="14"/>
  <c r="W276" i="14"/>
  <c r="W284" i="14"/>
  <c r="W35" i="14"/>
  <c r="W91" i="14"/>
  <c r="W179" i="14"/>
  <c r="W187" i="14"/>
  <c r="W195" i="14"/>
  <c r="W203" i="14"/>
  <c r="W211" i="14"/>
  <c r="W219" i="14"/>
  <c r="W227" i="14"/>
  <c r="W235" i="14"/>
  <c r="W243" i="14"/>
  <c r="W251" i="14"/>
  <c r="W259" i="14"/>
  <c r="W267" i="14"/>
  <c r="W275" i="14"/>
  <c r="W283" i="14"/>
  <c r="V290" i="14"/>
  <c r="V279" i="14"/>
  <c r="V273" i="14"/>
  <c r="V265" i="14"/>
  <c r="V256" i="14"/>
  <c r="V247" i="14"/>
  <c r="V243" i="14"/>
  <c r="V235" i="14"/>
  <c r="V228" i="14"/>
  <c r="V221" i="14"/>
  <c r="V215" i="14"/>
  <c r="V206" i="14"/>
  <c r="V202" i="14"/>
  <c r="V194" i="14"/>
  <c r="V186" i="14"/>
  <c r="V180" i="14"/>
  <c r="V47" i="14"/>
  <c r="V42" i="14"/>
  <c r="V37" i="14"/>
  <c r="V33" i="14"/>
  <c r="V28" i="14"/>
  <c r="V24" i="14"/>
  <c r="V21" i="14"/>
  <c r="V15" i="14"/>
  <c r="V11" i="14"/>
  <c r="V288" i="14"/>
  <c r="V282" i="14"/>
  <c r="V270" i="14"/>
  <c r="V263" i="14"/>
  <c r="V257" i="14"/>
  <c r="V250" i="14"/>
  <c r="V240" i="14"/>
  <c r="V234" i="14"/>
  <c r="V226" i="14"/>
  <c r="V219" i="14"/>
  <c r="V213" i="14"/>
  <c r="V207" i="14"/>
  <c r="V201" i="14"/>
  <c r="V192" i="14"/>
  <c r="V188" i="14"/>
  <c r="V182" i="14"/>
  <c r="V148" i="14"/>
  <c r="V147" i="14"/>
  <c r="V146" i="14"/>
  <c r="V143" i="14"/>
  <c r="V142" i="14"/>
  <c r="V136" i="14"/>
  <c r="V134" i="14"/>
  <c r="V132" i="14"/>
  <c r="V130" i="14"/>
  <c r="V128" i="14"/>
  <c r="V126" i="14"/>
  <c r="V124" i="14"/>
  <c r="V122" i="14"/>
  <c r="V119" i="14"/>
  <c r="V116" i="14"/>
  <c r="V114" i="14"/>
  <c r="V111" i="14"/>
  <c r="V108" i="14"/>
  <c r="V105" i="14"/>
  <c r="V103" i="14"/>
  <c r="V100" i="14"/>
  <c r="V98" i="14"/>
  <c r="V96" i="14"/>
  <c r="V93" i="14"/>
  <c r="V90" i="14"/>
  <c r="V88" i="14"/>
  <c r="V86" i="14"/>
  <c r="V83" i="14"/>
  <c r="V80" i="14"/>
  <c r="V78" i="14"/>
  <c r="V76" i="14"/>
  <c r="V73" i="14"/>
  <c r="V71" i="14"/>
  <c r="V68" i="14"/>
  <c r="V66" i="14"/>
  <c r="V63" i="14"/>
  <c r="V61" i="14"/>
  <c r="V58" i="14"/>
  <c r="V56" i="14"/>
  <c r="V53" i="14"/>
  <c r="V51" i="14"/>
  <c r="V48" i="14"/>
  <c r="V44" i="14"/>
  <c r="V41" i="14"/>
  <c r="V39" i="14"/>
  <c r="V35" i="14"/>
  <c r="V32" i="14"/>
  <c r="V30" i="14"/>
  <c r="V26" i="14"/>
  <c r="V22" i="14"/>
  <c r="V18" i="14"/>
  <c r="V17" i="14"/>
  <c r="V13" i="14"/>
  <c r="V9" i="14"/>
  <c r="V6" i="14"/>
  <c r="V289" i="14"/>
  <c r="V281" i="14"/>
  <c r="V276" i="14"/>
  <c r="V269" i="14"/>
  <c r="V262" i="14"/>
  <c r="V254" i="14"/>
  <c r="V249" i="14"/>
  <c r="V241" i="14"/>
  <c r="V232" i="14"/>
  <c r="V225" i="14"/>
  <c r="V218" i="14"/>
  <c r="V211" i="14"/>
  <c r="V204" i="14"/>
  <c r="V196" i="14"/>
  <c r="V189" i="14"/>
  <c r="V184" i="14"/>
  <c r="V286" i="14"/>
  <c r="V277" i="14"/>
  <c r="V271" i="14"/>
  <c r="V264" i="14"/>
  <c r="V255" i="14"/>
  <c r="V248" i="14"/>
  <c r="V242" i="14"/>
  <c r="V236" i="14"/>
  <c r="V227" i="14"/>
  <c r="V222" i="14"/>
  <c r="V214" i="14"/>
  <c r="V208" i="14"/>
  <c r="V200" i="14"/>
  <c r="V193" i="14"/>
  <c r="V187" i="14"/>
  <c r="V181" i="14"/>
  <c r="V121" i="14"/>
  <c r="V118" i="14"/>
  <c r="V115" i="14"/>
  <c r="V112" i="14"/>
  <c r="V110" i="14"/>
  <c r="V107" i="14"/>
  <c r="V104" i="14"/>
  <c r="V101" i="14"/>
  <c r="V97" i="14"/>
  <c r="V94" i="14"/>
  <c r="V91" i="14"/>
  <c r="V87" i="14"/>
  <c r="V84" i="14"/>
  <c r="V81" i="14"/>
  <c r="V77" i="14"/>
  <c r="V74" i="14"/>
  <c r="V70" i="14"/>
  <c r="V67" i="14"/>
  <c r="V64" i="14"/>
  <c r="V60" i="14"/>
  <c r="V57" i="14"/>
  <c r="V54" i="14"/>
  <c r="V50" i="14"/>
  <c r="V46" i="14"/>
  <c r="V43" i="14"/>
  <c r="V38" i="14"/>
  <c r="V34" i="14"/>
  <c r="V29" i="14"/>
  <c r="V25" i="14"/>
  <c r="V20" i="14"/>
  <c r="V16" i="14"/>
  <c r="V12" i="14"/>
  <c r="V7" i="14"/>
  <c r="V285" i="14"/>
  <c r="V278" i="14"/>
  <c r="V272" i="14"/>
  <c r="V266" i="14"/>
  <c r="V261" i="14"/>
  <c r="V258" i="14"/>
  <c r="V252" i="14"/>
  <c r="V246" i="14"/>
  <c r="V239" i="14"/>
  <c r="V233" i="14"/>
  <c r="V231" i="14"/>
  <c r="V224" i="14"/>
  <c r="V217" i="14"/>
  <c r="V210" i="14"/>
  <c r="V203" i="14"/>
  <c r="V198" i="14"/>
  <c r="V191" i="14"/>
  <c r="V176" i="14"/>
  <c r="V170" i="14"/>
  <c r="V8" i="14"/>
  <c r="V284" i="14"/>
  <c r="V280" i="14"/>
  <c r="V274" i="14"/>
  <c r="V267" i="14"/>
  <c r="V259" i="14"/>
  <c r="V251" i="14"/>
  <c r="V244" i="14"/>
  <c r="V237" i="14"/>
  <c r="V229" i="14"/>
  <c r="V220" i="14"/>
  <c r="V216" i="14"/>
  <c r="V205" i="14"/>
  <c r="V197" i="14"/>
  <c r="V190" i="14"/>
  <c r="V183" i="14"/>
  <c r="V178" i="14"/>
  <c r="V139" i="14"/>
  <c r="V137" i="14"/>
  <c r="V135" i="14"/>
  <c r="V133" i="14"/>
  <c r="V131" i="14"/>
  <c r="V127" i="14"/>
  <c r="V125" i="14"/>
  <c r="V123" i="14"/>
  <c r="V120" i="14"/>
  <c r="V117" i="14"/>
  <c r="V113" i="14"/>
  <c r="V109" i="14"/>
  <c r="V106" i="14"/>
  <c r="V102" i="14"/>
  <c r="V99" i="14"/>
  <c r="V95" i="14"/>
  <c r="V92" i="14"/>
  <c r="V89" i="14"/>
  <c r="V85" i="14"/>
  <c r="V82" i="14"/>
  <c r="V79" i="14"/>
  <c r="V75" i="14"/>
  <c r="V72" i="14"/>
  <c r="V69" i="14"/>
  <c r="V65" i="14"/>
  <c r="V62" i="14"/>
  <c r="V59" i="14"/>
  <c r="V55" i="14"/>
  <c r="V52" i="14"/>
  <c r="V49" i="14"/>
  <c r="V45" i="14"/>
  <c r="V40" i="14"/>
  <c r="V36" i="14"/>
  <c r="V31" i="14"/>
  <c r="V27" i="14"/>
  <c r="V23" i="14"/>
  <c r="V19" i="14"/>
  <c r="V14" i="14"/>
  <c r="V10" i="14"/>
  <c r="V5" i="14"/>
  <c r="V287" i="14"/>
  <c r="V283" i="14"/>
  <c r="V275" i="14"/>
  <c r="V268" i="14"/>
  <c r="V260" i="14"/>
  <c r="V253" i="14"/>
  <c r="V245" i="14"/>
  <c r="V238" i="14"/>
  <c r="V230" i="14"/>
  <c r="V223" i="14"/>
  <c r="V212" i="14"/>
  <c r="V209" i="14"/>
  <c r="V199" i="14"/>
  <c r="V195" i="14"/>
  <c r="V185" i="14"/>
  <c r="V179" i="14"/>
  <c r="V174" i="14"/>
  <c r="V169" i="14"/>
  <c r="V167" i="14"/>
  <c r="V166" i="14"/>
  <c r="V163" i="14"/>
  <c r="V162" i="14"/>
  <c r="V161" i="14"/>
  <c r="V160" i="14"/>
  <c r="V159" i="14"/>
  <c r="V158" i="14"/>
  <c r="V156" i="14"/>
  <c r="V155" i="14"/>
  <c r="V153" i="14"/>
  <c r="V152" i="14"/>
  <c r="V150" i="14"/>
  <c r="V149" i="14"/>
  <c r="O288" i="22" l="1"/>
  <c r="O280" i="22"/>
  <c r="O264" i="22"/>
  <c r="O256" i="22"/>
  <c r="O232" i="22"/>
  <c r="O224" i="22"/>
  <c r="O208" i="22"/>
  <c r="O200" i="22"/>
  <c r="O176" i="22"/>
  <c r="O168" i="22"/>
  <c r="O160" i="22"/>
  <c r="O152" i="22"/>
  <c r="O144" i="22"/>
  <c r="O136" i="22"/>
  <c r="O120" i="22"/>
  <c r="O104" i="22"/>
  <c r="O96" i="22"/>
  <c r="O88" i="22"/>
  <c r="O80" i="22"/>
  <c r="O64" i="22"/>
  <c r="O56" i="22"/>
  <c r="O48" i="22"/>
  <c r="O40" i="22"/>
  <c r="O32" i="22"/>
  <c r="O24" i="22"/>
  <c r="O105" i="22" l="1"/>
  <c r="O25" i="22"/>
  <c r="O129" i="22"/>
  <c r="O209" i="22"/>
  <c r="O85" i="22"/>
  <c r="O165" i="22"/>
  <c r="O253" i="22"/>
  <c r="O22" i="22"/>
  <c r="O102" i="22"/>
  <c r="O174" i="22"/>
  <c r="O238" i="22"/>
  <c r="O28" i="22"/>
  <c r="O124" i="22"/>
  <c r="O220" i="22"/>
  <c r="O23" i="22"/>
  <c r="O111" i="22"/>
  <c r="O191" i="22"/>
  <c r="O11" i="22"/>
  <c r="O107" i="22"/>
  <c r="O187" i="22"/>
  <c r="O8" i="22"/>
  <c r="O74" i="22"/>
  <c r="O162" i="22"/>
  <c r="O242" i="22"/>
  <c r="O69" i="22"/>
  <c r="O166" i="22"/>
  <c r="O49" i="22"/>
  <c r="O217" i="22"/>
  <c r="O261" i="22"/>
  <c r="O30" i="22"/>
  <c r="O110" i="22"/>
  <c r="O182" i="22"/>
  <c r="O246" i="22"/>
  <c r="O36" i="22"/>
  <c r="O132" i="22"/>
  <c r="O244" i="22"/>
  <c r="O31" i="22"/>
  <c r="O119" i="22"/>
  <c r="O207" i="22"/>
  <c r="O19" i="22"/>
  <c r="O123" i="22"/>
  <c r="O203" i="22"/>
  <c r="O16" i="22"/>
  <c r="O82" i="22"/>
  <c r="O170" i="22"/>
  <c r="O250" i="22"/>
  <c r="O86" i="22"/>
  <c r="O20" i="22"/>
  <c r="O137" i="22"/>
  <c r="O93" i="22"/>
  <c r="O189" i="22"/>
  <c r="O57" i="22"/>
  <c r="O145" i="22"/>
  <c r="O225" i="22"/>
  <c r="O5" i="22"/>
  <c r="O101" i="22"/>
  <c r="O205" i="22"/>
  <c r="O269" i="22"/>
  <c r="O38" i="22"/>
  <c r="O118" i="22"/>
  <c r="O190" i="22"/>
  <c r="O254" i="22"/>
  <c r="O52" i="22"/>
  <c r="O140" i="22"/>
  <c r="O252" i="22"/>
  <c r="O39" i="22"/>
  <c r="O135" i="22"/>
  <c r="O215" i="22"/>
  <c r="O35" i="22"/>
  <c r="O131" i="22"/>
  <c r="O211" i="22"/>
  <c r="O18" i="22"/>
  <c r="O90" i="22"/>
  <c r="O178" i="22"/>
  <c r="O258" i="22"/>
  <c r="O17" i="22"/>
  <c r="O153" i="22"/>
  <c r="O213" i="22"/>
  <c r="O198" i="22"/>
  <c r="O148" i="22"/>
  <c r="O55" i="22"/>
  <c r="O201" i="22"/>
  <c r="O233" i="22"/>
  <c r="O13" i="22"/>
  <c r="O54" i="22"/>
  <c r="O262" i="22"/>
  <c r="O260" i="22"/>
  <c r="O143" i="22"/>
  <c r="O43" i="22"/>
  <c r="O147" i="22"/>
  <c r="O219" i="22"/>
  <c r="O26" i="22"/>
  <c r="O98" i="22"/>
  <c r="O186" i="22"/>
  <c r="O266" i="22"/>
  <c r="O81" i="22"/>
  <c r="O161" i="22"/>
  <c r="O241" i="22"/>
  <c r="O21" i="22"/>
  <c r="O117" i="22"/>
  <c r="O221" i="22"/>
  <c r="O62" i="22"/>
  <c r="O134" i="22"/>
  <c r="O206" i="22"/>
  <c r="O278" i="22"/>
  <c r="O76" i="22"/>
  <c r="O156" i="22"/>
  <c r="O268" i="22"/>
  <c r="O71" i="22"/>
  <c r="O159" i="22"/>
  <c r="O247" i="22"/>
  <c r="O51" i="22"/>
  <c r="O155" i="22"/>
  <c r="O243" i="22"/>
  <c r="O42" i="22"/>
  <c r="O114" i="22"/>
  <c r="O202" i="22"/>
  <c r="O274" i="22"/>
  <c r="O245" i="22"/>
  <c r="O65" i="22"/>
  <c r="O109" i="22"/>
  <c r="O126" i="22"/>
  <c r="O68" i="22"/>
  <c r="O239" i="22"/>
  <c r="O89" i="22"/>
  <c r="O177" i="22"/>
  <c r="O249" i="22"/>
  <c r="O37" i="22"/>
  <c r="O125" i="22"/>
  <c r="O229" i="22"/>
  <c r="O70" i="22"/>
  <c r="O142" i="22"/>
  <c r="O214" i="22"/>
  <c r="O4" i="22"/>
  <c r="O84" i="22"/>
  <c r="O172" i="22"/>
  <c r="O276" i="22"/>
  <c r="O79" i="22"/>
  <c r="O167" i="22"/>
  <c r="O255" i="22"/>
  <c r="O67" i="22"/>
  <c r="O163" i="22"/>
  <c r="O251" i="22"/>
  <c r="O50" i="22"/>
  <c r="O138" i="22"/>
  <c r="O218" i="22"/>
  <c r="O282" i="22"/>
  <c r="O9" i="22"/>
  <c r="O97" i="22"/>
  <c r="O185" i="22"/>
  <c r="O289" i="22"/>
  <c r="O61" i="22"/>
  <c r="O133" i="22"/>
  <c r="O237" i="22"/>
  <c r="O6" i="22"/>
  <c r="O78" i="22"/>
  <c r="O158" i="22"/>
  <c r="O222" i="22"/>
  <c r="O12" i="22"/>
  <c r="O108" i="22"/>
  <c r="O196" i="22"/>
  <c r="O284" i="22"/>
  <c r="O95" i="22"/>
  <c r="O175" i="22"/>
  <c r="O279" i="22"/>
  <c r="O83" i="22"/>
  <c r="O171" i="22"/>
  <c r="O275" i="22"/>
  <c r="O58" i="22"/>
  <c r="O146" i="22"/>
  <c r="O226" i="22"/>
  <c r="O157" i="22"/>
  <c r="O14" i="22"/>
  <c r="O230" i="22"/>
  <c r="O116" i="22"/>
  <c r="O212" i="22"/>
  <c r="O7" i="22"/>
  <c r="O103" i="22"/>
  <c r="O183" i="22"/>
  <c r="O10" i="22"/>
  <c r="O91" i="22"/>
  <c r="O179" i="22"/>
  <c r="O283" i="22"/>
  <c r="O66" i="22"/>
  <c r="O154" i="22"/>
  <c r="O234" i="2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9BCE1B0-D6A7-4A46-B745-64A0DE019B80}" keepAlive="1" name="Query - terugkoppelmail_letter_2021" description="Verbinding maken met de query terugkoppelmail_letter_2021 in de werkmap." type="5" refreshedVersion="7" background="1" saveData="1">
    <dbPr connection="Provider=Microsoft.Mashup.OleDb.1;Data Source=$Workbook$;Location=terugkoppelmail_letter_2021;Extended Properties=&quot;&quot;" command="SELECT * FROM [terugkoppelmail_letter_2021]"/>
  </connection>
  <connection id="2" xr16:uid="{0C4A65B1-11B1-4371-B629-5E5608CC1433}" keepAlive="1" name="Query - terugkoppelmail_letter_2021 (2)" description="Verbinding maken met de query terugkoppelmail_letter_2021 (2) in de werkmap." type="5" refreshedVersion="7" background="1" saveData="1">
    <dbPr connection="Provider=Microsoft.Mashup.OleDb.1;Data Source=$Workbook$;Location=&quot;terugkoppelmail_letter_2021 (2)&quot;;Extended Properties=&quot;&quot;" command="SELECT * FROM [terugkoppelmail_letter_2021 (2)]"/>
  </connection>
  <connection id="3" xr16:uid="{0FFA87FF-CFCC-48B2-A8C8-0D0458BF4F71}" keepAlive="1" name="Query - Terugkoppelmail_sept_2021" description="Verbinding maken met de query Terugkoppelmail_sept_2021 in de werkmap." type="5" refreshedVersion="7" background="1" saveData="1">
    <dbPr connection="Provider=Microsoft.Mashup.OleDb.1;Data Source=$Workbook$;Location=Terugkoppelmail_sept_2021;Extended Properties=&quot;&quot;" command="SELECT * FROM [Terugkoppelmail_sept_2021]"/>
  </connection>
</connections>
</file>

<file path=xl/sharedStrings.xml><?xml version="1.0" encoding="utf-8"?>
<sst xmlns="http://schemas.openxmlformats.org/spreadsheetml/2006/main" count="15180" uniqueCount="2007">
  <si>
    <t>lnummer</t>
  </si>
  <si>
    <t>corporatie_naam</t>
  </si>
  <si>
    <t>grootteklasse</t>
  </si>
  <si>
    <t>grootteklassegenummerd</t>
  </si>
  <si>
    <t>naam</t>
  </si>
  <si>
    <t>percentagemeergezins</t>
  </si>
  <si>
    <t>percentagemeergezinsklasse</t>
  </si>
  <si>
    <t>provincie</t>
  </si>
  <si>
    <t>regio</t>
  </si>
  <si>
    <t>deelnamebm</t>
  </si>
  <si>
    <t>deelnamebv</t>
  </si>
  <si>
    <t>deelnamedz</t>
  </si>
  <si>
    <t>spanning_woningmarkt</t>
  </si>
  <si>
    <t>stedelijkheid</t>
  </si>
  <si>
    <t>financiele_positie</t>
  </si>
  <si>
    <t>financiele_positie_kort_3ratios</t>
  </si>
  <si>
    <t>financiele_positie_lang</t>
  </si>
  <si>
    <t>rls_icr</t>
  </si>
  <si>
    <t>rls_ltv</t>
  </si>
  <si>
    <t>rls_solvabiliteit</t>
  </si>
  <si>
    <t>klasse_icr</t>
  </si>
  <si>
    <t>klasse_ltv</t>
  </si>
  <si>
    <t>letterbl</t>
  </si>
  <si>
    <t>fnVHE_fnGBNB_NB</t>
  </si>
  <si>
    <t>gbnbpervhe</t>
  </si>
  <si>
    <t>fnAbsFGBNB</t>
  </si>
  <si>
    <t>fnvhe_fnfgbnb</t>
  </si>
  <si>
    <t>fnVHE_fnFGBNB_Leefb</t>
  </si>
  <si>
    <t>fnfgbnb_leefb</t>
  </si>
  <si>
    <t>balanswv_persbezetting_ti_aant</t>
  </si>
  <si>
    <t>FTE_LEEF</t>
  </si>
  <si>
    <t>FTE_LO</t>
  </si>
  <si>
    <t>FTE_LS</t>
  </si>
  <si>
    <t>FTE_LVB</t>
  </si>
  <si>
    <t>FTE_OA</t>
  </si>
  <si>
    <t>FTE_ODO</t>
  </si>
  <si>
    <t>FTE_OO</t>
  </si>
  <si>
    <t>fte_totaal</t>
  </si>
  <si>
    <t>FTE_TOVVO</t>
  </si>
  <si>
    <t>FTE_TOVVP</t>
  </si>
  <si>
    <t>FTE_WV</t>
  </si>
  <si>
    <t>totaalaantalfte</t>
  </si>
  <si>
    <t>vacatures</t>
  </si>
  <si>
    <t>fntot_pldrd</t>
  </si>
  <si>
    <t>InhuurPersoneel</t>
  </si>
  <si>
    <t>inhuurpervhe</t>
  </si>
  <si>
    <t>PLDRD_LEEF</t>
  </si>
  <si>
    <t>PLDRD_LO</t>
  </si>
  <si>
    <t>PLDRD_LS</t>
  </si>
  <si>
    <t>PLDRD_LVB</t>
  </si>
  <si>
    <t>PLDRD_OA</t>
  </si>
  <si>
    <t>PLDRD_ODO</t>
  </si>
  <si>
    <t>PLDRD_OO</t>
  </si>
  <si>
    <t>PLDRD_TOVVO</t>
  </si>
  <si>
    <t>PLDRD_TOVVP</t>
  </si>
  <si>
    <t>PLDRD_WV</t>
  </si>
  <si>
    <t>fntot_fnplfte</t>
  </si>
  <si>
    <t>pctfte_leefbaarheid</t>
  </si>
  <si>
    <t>pctfte_nieuwbouw</t>
  </si>
  <si>
    <t>pctfte_onderhoud</t>
  </si>
  <si>
    <t>pctfte_overigeactiviteiten</t>
  </si>
  <si>
    <t>pctfte_verhbeh</t>
  </si>
  <si>
    <t>klasseruisfactoren</t>
  </si>
  <si>
    <t>obv10_pervhe</t>
  </si>
  <si>
    <t>obv11_pervhe</t>
  </si>
  <si>
    <t>obv12_pervhe</t>
  </si>
  <si>
    <t>obv14_pervhe</t>
  </si>
  <si>
    <t>obv15_pervhe</t>
  </si>
  <si>
    <t>obv16_pervhe</t>
  </si>
  <si>
    <t>obv17_pervhe</t>
  </si>
  <si>
    <t>obv18_pervhe</t>
  </si>
  <si>
    <t>obv19_pervhe</t>
  </si>
  <si>
    <t>obv20_pervhe</t>
  </si>
  <si>
    <t>obv21_pervhe</t>
  </si>
  <si>
    <t>obv3_pervhe</t>
  </si>
  <si>
    <t>obv4_pervhe</t>
  </si>
  <si>
    <t>obv5_pervhe</t>
  </si>
  <si>
    <t>obv8_pervhe</t>
  </si>
  <si>
    <t>obv9_pervhe</t>
  </si>
  <si>
    <t>obv99_pervhe</t>
  </si>
  <si>
    <t>obvtotaal_pervhe</t>
  </si>
  <si>
    <t>inst</t>
  </si>
  <si>
    <t>inv</t>
  </si>
  <si>
    <t>mo</t>
  </si>
  <si>
    <t>ond</t>
  </si>
  <si>
    <t>po</t>
  </si>
  <si>
    <t>ro</t>
  </si>
  <si>
    <t>vhe</t>
  </si>
  <si>
    <t>ei</t>
  </si>
  <si>
    <t>kwaliteit</t>
  </si>
  <si>
    <t>letterinstandhoudingsindex</t>
  </si>
  <si>
    <t>letterov_ei</t>
  </si>
  <si>
    <t>letterov_kw</t>
  </si>
  <si>
    <t>letterov</t>
  </si>
  <si>
    <t>kwaliteit_woning</t>
  </si>
  <si>
    <t>indexei</t>
  </si>
  <si>
    <t>indexinstandhouding</t>
  </si>
  <si>
    <t>indexinvestering</t>
  </si>
  <si>
    <t>indexkwaliteit</t>
  </si>
  <si>
    <t>indexmutatieonderhoud</t>
  </si>
  <si>
    <t>indexonderhoud</t>
  </si>
  <si>
    <t>indexplanmatigonderhoud</t>
  </si>
  <si>
    <t>indexreparatieonderhoud</t>
  </si>
  <si>
    <t>referentieei</t>
  </si>
  <si>
    <t>referentieinstandhouding</t>
  </si>
  <si>
    <t>referentieinvestering</t>
  </si>
  <si>
    <t>referentiekwaliteit</t>
  </si>
  <si>
    <t>referentiemutatieonderhoud</t>
  </si>
  <si>
    <t>referentieonderhoud</t>
  </si>
  <si>
    <t>referentieplanmatigonderhoud</t>
  </si>
  <si>
    <t>referentiereparatieonderhoud</t>
  </si>
  <si>
    <t>delta_mateuitbesteding</t>
  </si>
  <si>
    <t>delta_mateuitbesteding_dagelijks</t>
  </si>
  <si>
    <t>delta_mateuitbesteding_mutatie</t>
  </si>
  <si>
    <t>delta_mateuitbesteding_planmatig</t>
  </si>
  <si>
    <t>mateuitbesteding_dagelijks</t>
  </si>
  <si>
    <t>mateuitbesteding_mutatie</t>
  </si>
  <si>
    <t>mateuitbesteding_planmatig</t>
  </si>
  <si>
    <t>oa_uitbestdag_opt</t>
  </si>
  <si>
    <t>oa_uitbestmut_opt</t>
  </si>
  <si>
    <t>oa_uitbestplan_opt</t>
  </si>
  <si>
    <t>letterkw_n</t>
  </si>
  <si>
    <t>letterkw_r</t>
  </si>
  <si>
    <t>letterkw_v</t>
  </si>
  <si>
    <t>letterkw</t>
  </si>
  <si>
    <t>scorekw</t>
  </si>
  <si>
    <t>buurt1</t>
  </si>
  <si>
    <t>n1</t>
  </si>
  <si>
    <t>n2</t>
  </si>
  <si>
    <t>n3</t>
  </si>
  <si>
    <t>nps1</t>
  </si>
  <si>
    <t>p1</t>
  </si>
  <si>
    <t>p2</t>
  </si>
  <si>
    <t>r1</t>
  </si>
  <si>
    <t>r2</t>
  </si>
  <si>
    <t>r3</t>
  </si>
  <si>
    <t>r4</t>
  </si>
  <si>
    <t>v1</t>
  </si>
  <si>
    <t>v2</t>
  </si>
  <si>
    <t>verhuis1</t>
  </si>
  <si>
    <t>woning1</t>
  </si>
  <si>
    <t>woning2</t>
  </si>
  <si>
    <t>p1_neu</t>
  </si>
  <si>
    <t>p1_pos</t>
  </si>
  <si>
    <t>p2_neg</t>
  </si>
  <si>
    <t>woning1_neg</t>
  </si>
  <si>
    <t>woning1_neu</t>
  </si>
  <si>
    <t>woning1_pos</t>
  </si>
  <si>
    <t>r1_neg</t>
  </si>
  <si>
    <t>r1_neu</t>
  </si>
  <si>
    <t>n1_neg</t>
  </si>
  <si>
    <t>n1_neu</t>
  </si>
  <si>
    <t>n1_pos</t>
  </si>
  <si>
    <t>p1_neg</t>
  </si>
  <si>
    <t>p2_neu</t>
  </si>
  <si>
    <t>p2_pos</t>
  </si>
  <si>
    <t>r1_pos</t>
  </si>
  <si>
    <t>v1_neg</t>
  </si>
  <si>
    <t>v1_neu</t>
  </si>
  <si>
    <t>v1_pos</t>
  </si>
  <si>
    <t>letterdz</t>
  </si>
  <si>
    <t>letterdz_co2</t>
  </si>
  <si>
    <t>letterdz_ei</t>
  </si>
  <si>
    <t>energie-index_(ei)</t>
  </si>
  <si>
    <t>ind1</t>
  </si>
  <si>
    <t>ind2</t>
  </si>
  <si>
    <t>ind3</t>
  </si>
  <si>
    <t>ind5</t>
  </si>
  <si>
    <t>ind6</t>
  </si>
  <si>
    <t>ind8</t>
  </si>
  <si>
    <t>ind9</t>
  </si>
  <si>
    <t>bl7</t>
  </si>
  <si>
    <t>energielabel_a1</t>
  </si>
  <si>
    <t>energielabel_a2</t>
  </si>
  <si>
    <t>nwb_aantalwoningen</t>
  </si>
  <si>
    <t>nwb_realisatie_prognose</t>
  </si>
  <si>
    <t>bouwkosten</t>
  </si>
  <si>
    <t>grondkosten</t>
  </si>
  <si>
    <t>nwb_stichtingskosten</t>
  </si>
  <si>
    <t>nwb_stichtingskosten_pervhe</t>
  </si>
  <si>
    <t>overigekosten</t>
  </si>
  <si>
    <t>nwb_huur_betaalbaar</t>
  </si>
  <si>
    <t>nwb_huur_duur_boven_ht</t>
  </si>
  <si>
    <t>nwb_huur_duur_tot_ht</t>
  </si>
  <si>
    <t>nwb_huur_goedkoop</t>
  </si>
  <si>
    <t>nwb_huur_onbekend</t>
  </si>
  <si>
    <t>energielabel_a</t>
  </si>
  <si>
    <t>energielabel_onbekend</t>
  </si>
  <si>
    <t>aantalm2klasse_100_120</t>
  </si>
  <si>
    <t>aantalm2klasse_40_60</t>
  </si>
  <si>
    <t>aantalm2klasse_60_80</t>
  </si>
  <si>
    <t>aantalm2klasse_80_100</t>
  </si>
  <si>
    <t>aantalm2klasse_gt120</t>
  </si>
  <si>
    <t>aantalm2klasse_lt40</t>
  </si>
  <si>
    <t>aantalm2klasse_onbekend</t>
  </si>
  <si>
    <t>vhegewhcalc</t>
  </si>
  <si>
    <t>L0003</t>
  </si>
  <si>
    <t>Wonen Noordwest Friesland</t>
  </si>
  <si>
    <t>C</t>
  </si>
  <si>
    <t>A</t>
  </si>
  <si>
    <t>B</t>
  </si>
  <si>
    <t>L0005</t>
  </si>
  <si>
    <t>Woningstichting Servatius</t>
  </si>
  <si>
    <t>L0008</t>
  </si>
  <si>
    <t>Stichting Openbaar Belang</t>
  </si>
  <si>
    <t>L0013</t>
  </si>
  <si>
    <t>Stichting  Zayaz</t>
  </si>
  <si>
    <t>L0017</t>
  </si>
  <si>
    <t>Woningstichting Rochdale</t>
  </si>
  <si>
    <t>L0019</t>
  </si>
  <si>
    <t>Stichting Intermaris</t>
  </si>
  <si>
    <t>L0029</t>
  </si>
  <si>
    <t>Stichting deltaWonen</t>
  </si>
  <si>
    <t>L0033</t>
  </si>
  <si>
    <t>Stichting voorheen De Bouwvereniging</t>
  </si>
  <si>
    <t>L0036</t>
  </si>
  <si>
    <t>Lyaemer Wonen</t>
  </si>
  <si>
    <t>L0041</t>
  </si>
  <si>
    <t>Stichting Bo-Ex '91</t>
  </si>
  <si>
    <t>L0045</t>
  </si>
  <si>
    <t>Domesta</t>
  </si>
  <si>
    <t>L0056</t>
  </si>
  <si>
    <t>Stichting Woningbouw Achtkarspelen</t>
  </si>
  <si>
    <t>_</t>
  </si>
  <si>
    <t>L0059</t>
  </si>
  <si>
    <t>Stichting Parteon</t>
  </si>
  <si>
    <t>L0063</t>
  </si>
  <si>
    <t>Woningstichting Van Alckmaer voor Wonen</t>
  </si>
  <si>
    <t>L0065</t>
  </si>
  <si>
    <t>Stichting Volkshuisvesting Arnhem</t>
  </si>
  <si>
    <t>L0077</t>
  </si>
  <si>
    <t>Stichting  Wold en Waard</t>
  </si>
  <si>
    <t>L0079</t>
  </si>
  <si>
    <t>Woonstad Rotterdam</t>
  </si>
  <si>
    <t>L0081</t>
  </si>
  <si>
    <t>Wonen Zuid</t>
  </si>
  <si>
    <t>L0082</t>
  </si>
  <si>
    <t>Stichting Krijtland Wonen</t>
  </si>
  <si>
    <t>L0089</t>
  </si>
  <si>
    <t>l'escaut woonservice</t>
  </si>
  <si>
    <t>L0093</t>
  </si>
  <si>
    <t>Woningstichting SWZ</t>
  </si>
  <si>
    <t>L0108</t>
  </si>
  <si>
    <t>Woningstichting Eigen Haard</t>
  </si>
  <si>
    <t>L0117</t>
  </si>
  <si>
    <t>Stichting Portaal</t>
  </si>
  <si>
    <t>L0124</t>
  </si>
  <si>
    <t>Stadgenoot</t>
  </si>
  <si>
    <t>L0144</t>
  </si>
  <si>
    <t>LEKSTEDEWonen</t>
  </si>
  <si>
    <t>L0147</t>
  </si>
  <si>
    <t>R. K. Woningbouwvereniging Zeist</t>
  </si>
  <si>
    <t>L0151</t>
  </si>
  <si>
    <t>Woningstichting 'thuis</t>
  </si>
  <si>
    <t>L0157</t>
  </si>
  <si>
    <t>Woningstichting  Stek</t>
  </si>
  <si>
    <t>L0165</t>
  </si>
  <si>
    <t>Woningstichting Weststellingwerf</t>
  </si>
  <si>
    <t>L0173</t>
  </si>
  <si>
    <t>R.K. Woningstichting Ons Huis</t>
  </si>
  <si>
    <t>L0176</t>
  </si>
  <si>
    <t>BrabantWonen</t>
  </si>
  <si>
    <t>L0178</t>
  </si>
  <si>
    <t>Mijande Wonen</t>
  </si>
  <si>
    <t>L0202</t>
  </si>
  <si>
    <t>Stichting Wormerwonen</t>
  </si>
  <si>
    <t>L0221</t>
  </si>
  <si>
    <t>Waardwonen</t>
  </si>
  <si>
    <t>L0225</t>
  </si>
  <si>
    <t>Stichting Weller Wonen</t>
  </si>
  <si>
    <t>L0228</t>
  </si>
  <si>
    <t>HEEMwonen</t>
  </si>
  <si>
    <t>L0231</t>
  </si>
  <si>
    <t>Elan Wonen</t>
  </si>
  <si>
    <t>L0232</t>
  </si>
  <si>
    <t>Stichting Mozaïek Wonen</t>
  </si>
  <si>
    <t>L0237</t>
  </si>
  <si>
    <t>Woonwaarts</t>
  </si>
  <si>
    <t>L0238</t>
  </si>
  <si>
    <t>Woningstichting Vanhier Wonen</t>
  </si>
  <si>
    <t>L0241</t>
  </si>
  <si>
    <t>Antares</t>
  </si>
  <si>
    <t>L0248</t>
  </si>
  <si>
    <t>Woonstichting Patrimonium Barendrecht</t>
  </si>
  <si>
    <t>L0249</t>
  </si>
  <si>
    <t>Woningbouwvereniging Volksbelang</t>
  </si>
  <si>
    <t>L0254</t>
  </si>
  <si>
    <t>Woningstichting Heteren</t>
  </si>
  <si>
    <t>L0267</t>
  </si>
  <si>
    <t>Trivire</t>
  </si>
  <si>
    <t>L0269</t>
  </si>
  <si>
    <t>ZOWonen</t>
  </si>
  <si>
    <t>L0272</t>
  </si>
  <si>
    <t>Wassenaarsche Bouwstichting</t>
  </si>
  <si>
    <t>L0274</t>
  </si>
  <si>
    <t>Stichting WoonWENZ</t>
  </si>
  <si>
    <t>L0278</t>
  </si>
  <si>
    <t>Stichting Zaandams Volkshuisvesting</t>
  </si>
  <si>
    <t>L0280</t>
  </si>
  <si>
    <t>Woningbouwvereniging 'Bolnes'</t>
  </si>
  <si>
    <t>L0295</t>
  </si>
  <si>
    <t>Woningbouwvereniging De Sleutels</t>
  </si>
  <si>
    <t>L0305</t>
  </si>
  <si>
    <t>Woonstichting Langedijk</t>
  </si>
  <si>
    <t>L0308</t>
  </si>
  <si>
    <t>Stichting MeerWonen</t>
  </si>
  <si>
    <t>L0309</t>
  </si>
  <si>
    <t>Woonstichting Triada</t>
  </si>
  <si>
    <t>L0317</t>
  </si>
  <si>
    <t>Provides</t>
  </si>
  <si>
    <t>L0331</t>
  </si>
  <si>
    <t>Woonstichting Vryleve</t>
  </si>
  <si>
    <t>L0338</t>
  </si>
  <si>
    <t>Bouwvereniging Huis en Hof</t>
  </si>
  <si>
    <t>L0343</t>
  </si>
  <si>
    <t>Stichting KleurrijkWonen</t>
  </si>
  <si>
    <t>L0347</t>
  </si>
  <si>
    <t>Stichting Viverion</t>
  </si>
  <si>
    <t>L0354</t>
  </si>
  <si>
    <t>Wonen Wateringen</t>
  </si>
  <si>
    <t>L0358</t>
  </si>
  <si>
    <t>Almelose Woningstichting Beter Wonen</t>
  </si>
  <si>
    <t>L0363</t>
  </si>
  <si>
    <t>Stichting Woonconcept</t>
  </si>
  <si>
    <t>L0366</t>
  </si>
  <si>
    <t>Woningstichting Wierden en Borgen</t>
  </si>
  <si>
    <t>L0369</t>
  </si>
  <si>
    <t>Stichting UWOON</t>
  </si>
  <si>
    <t>L0371</t>
  </si>
  <si>
    <t>Woningstichting Samenwerking Vlaardingen</t>
  </si>
  <si>
    <t>L0379</t>
  </si>
  <si>
    <t>WBV Arnemuiden</t>
  </si>
  <si>
    <t>L0380</t>
  </si>
  <si>
    <t>Christelijke Woningstichting Patrimonium</t>
  </si>
  <si>
    <t>L0383</t>
  </si>
  <si>
    <t>Stichting Dudok Wonen</t>
  </si>
  <si>
    <t>L0385</t>
  </si>
  <si>
    <t>Stichting De Huismeesters</t>
  </si>
  <si>
    <t>L0386</t>
  </si>
  <si>
    <t>Woningstichting Naarden</t>
  </si>
  <si>
    <t>L0392</t>
  </si>
  <si>
    <t>Stichting Havensteder</t>
  </si>
  <si>
    <t>L0410</t>
  </si>
  <si>
    <t>Stichting Arcade mensen en wonen</t>
  </si>
  <si>
    <t>L0418</t>
  </si>
  <si>
    <t>Stichting Clavis</t>
  </si>
  <si>
    <t>L0420</t>
  </si>
  <si>
    <t>Bouwvereniging "Huis en Hof" voor de gemeente Nijmegen</t>
  </si>
  <si>
    <t>L0425</t>
  </si>
  <si>
    <t>Haag Wonen</t>
  </si>
  <si>
    <t>L0439</t>
  </si>
  <si>
    <t>Stichting Rhiant</t>
  </si>
  <si>
    <t>L0446</t>
  </si>
  <si>
    <t>Woningstichting De Goede Woning</t>
  </si>
  <si>
    <t>L0449</t>
  </si>
  <si>
    <t>Woongroep Marenland</t>
  </si>
  <si>
    <t>L0478</t>
  </si>
  <si>
    <t>Wooncompagnie</t>
  </si>
  <si>
    <t>L0495</t>
  </si>
  <si>
    <t>Stichting Alwel</t>
  </si>
  <si>
    <t>L0497</t>
  </si>
  <si>
    <t>Stichting TBV</t>
  </si>
  <si>
    <t>L0506</t>
  </si>
  <si>
    <t>Oost West Wonen</t>
  </si>
  <si>
    <t>L0510</t>
  </si>
  <si>
    <t>Velison Wonen</t>
  </si>
  <si>
    <t>L0527</t>
  </si>
  <si>
    <t>Stichting Trudo</t>
  </si>
  <si>
    <t>L0540</t>
  </si>
  <si>
    <t>Stichting QuaWonen</t>
  </si>
  <si>
    <t>L0553</t>
  </si>
  <si>
    <t>Stichting Elkien</t>
  </si>
  <si>
    <t>L0565</t>
  </si>
  <si>
    <t>Stichting Woonforte</t>
  </si>
  <si>
    <t>L0568</t>
  </si>
  <si>
    <t>Stichting Eelder Woningbouw</t>
  </si>
  <si>
    <t>L0571</t>
  </si>
  <si>
    <t>Stichting Woonpunt</t>
  </si>
  <si>
    <t>L0574</t>
  </si>
  <si>
    <t>Stichting Actium</t>
  </si>
  <si>
    <t>L0579</t>
  </si>
  <si>
    <t>Woonstichting Hulst</t>
  </si>
  <si>
    <t>L0582</t>
  </si>
  <si>
    <t>Fien Wonen</t>
  </si>
  <si>
    <t>L0583</t>
  </si>
  <si>
    <t>Woningstichting Kennemer Wonen</t>
  </si>
  <si>
    <t>L0590</t>
  </si>
  <si>
    <t>Rondom Wonen</t>
  </si>
  <si>
    <t>L0602</t>
  </si>
  <si>
    <t>Woonstichting SSW</t>
  </si>
  <si>
    <t>L0629</t>
  </si>
  <si>
    <t>Woningbouwvereniging Poortugaal</t>
  </si>
  <si>
    <t>L0630</t>
  </si>
  <si>
    <t>Brederode Wonen</t>
  </si>
  <si>
    <t>L0636</t>
  </si>
  <si>
    <t>Woningstichting Meerssen</t>
  </si>
  <si>
    <t>L0640</t>
  </si>
  <si>
    <t>Pré Wonen</t>
  </si>
  <si>
    <t>L0641</t>
  </si>
  <si>
    <t>Stichting Destion</t>
  </si>
  <si>
    <t>L0643</t>
  </si>
  <si>
    <t>Woonmeij</t>
  </si>
  <si>
    <t>L0658</t>
  </si>
  <si>
    <t>Vivare</t>
  </si>
  <si>
    <t>L0661</t>
  </si>
  <si>
    <t>Woonstichting VechtHorst</t>
  </si>
  <si>
    <t>L0665</t>
  </si>
  <si>
    <t>Woonbron</t>
  </si>
  <si>
    <t>L0666</t>
  </si>
  <si>
    <t>Stichting Woonborg</t>
  </si>
  <si>
    <t>L0673</t>
  </si>
  <si>
    <t>Stichting Wooninvest</t>
  </si>
  <si>
    <t>L0678</t>
  </si>
  <si>
    <t>Woningstichting Sint Antonius van Padua</t>
  </si>
  <si>
    <t>L0682</t>
  </si>
  <si>
    <t>Woningstichting Ons Doel</t>
  </si>
  <si>
    <t>L0686</t>
  </si>
  <si>
    <t>Stichting De Delthe</t>
  </si>
  <si>
    <t>L0688</t>
  </si>
  <si>
    <t>Stichting Uithuizer Woningbouw</t>
  </si>
  <si>
    <t>L0689</t>
  </si>
  <si>
    <t>Stichting WoonCompas (vh Stichting Woonvisie)</t>
  </si>
  <si>
    <t>L0692</t>
  </si>
  <si>
    <t>Woningbouwvereniging Rosehaghe</t>
  </si>
  <si>
    <t>L0694</t>
  </si>
  <si>
    <t>Rentree</t>
  </si>
  <si>
    <t>L0705</t>
  </si>
  <si>
    <t>Veenendaalse Woningstichting</t>
  </si>
  <si>
    <t>L0732</t>
  </si>
  <si>
    <t>HW Wonen</t>
  </si>
  <si>
    <t>L0734</t>
  </si>
  <si>
    <t>Patrimonium woonservice</t>
  </si>
  <si>
    <t>L0740</t>
  </si>
  <si>
    <t>Woonstichting Groninger Huis</t>
  </si>
  <si>
    <t>L0757</t>
  </si>
  <si>
    <t>Woningbouwvereniging Oostzaanse Volkshuisvesting</t>
  </si>
  <si>
    <t>L0764</t>
  </si>
  <si>
    <t>Woningbouwvereniging Habeko Wonen</t>
  </si>
  <si>
    <t>L0765</t>
  </si>
  <si>
    <t>Stichting Wonen Delden</t>
  </si>
  <si>
    <t>L0766</t>
  </si>
  <si>
    <t>GroenWest</t>
  </si>
  <si>
    <t>L0782</t>
  </si>
  <si>
    <t>Veluwonen</t>
  </si>
  <si>
    <t>L0794</t>
  </si>
  <si>
    <t>Woningstichting Anna Paulowna</t>
  </si>
  <si>
    <t>L0817</t>
  </si>
  <si>
    <t>Woningbouwvereniging Heerjansdam</t>
  </si>
  <si>
    <t>L0835</t>
  </si>
  <si>
    <t>Stichting ProWonen</t>
  </si>
  <si>
    <t>L0837</t>
  </si>
  <si>
    <t>Jutphaas Wonen</t>
  </si>
  <si>
    <t>L0841</t>
  </si>
  <si>
    <t>Stichting Vincio Wonen</t>
  </si>
  <si>
    <t>L0858</t>
  </si>
  <si>
    <t>Beter Wonen Ijsselmuiden</t>
  </si>
  <si>
    <t>L0867</t>
  </si>
  <si>
    <t>Stichting Tablis Wonen</t>
  </si>
  <si>
    <t>L0876</t>
  </si>
  <si>
    <t>Stichting De Woonschakel Westfriesland</t>
  </si>
  <si>
    <t>L0883</t>
  </si>
  <si>
    <t>Woningstichting Het Grootslag</t>
  </si>
  <si>
    <t>L0886</t>
  </si>
  <si>
    <t>Area</t>
  </si>
  <si>
    <t>L0898</t>
  </si>
  <si>
    <t>Stichting Wonion</t>
  </si>
  <si>
    <t>L0921</t>
  </si>
  <si>
    <t>Woningstichting St. Joseph</t>
  </si>
  <si>
    <t>L0923</t>
  </si>
  <si>
    <t>Woningstichting Woningbelang</t>
  </si>
  <si>
    <t>L0931</t>
  </si>
  <si>
    <t>Bazalt Wonen</t>
  </si>
  <si>
    <t>L0936</t>
  </si>
  <si>
    <t>Stichting Eemland Wonen</t>
  </si>
  <si>
    <t>L0941</t>
  </si>
  <si>
    <t>Woningbouwvereniging Samenwerking Slikkerveer</t>
  </si>
  <si>
    <t>L0943</t>
  </si>
  <si>
    <t>Stichting Woongoed Middelburg</t>
  </si>
  <si>
    <t>L0944</t>
  </si>
  <si>
    <t>Casade Woonstichting</t>
  </si>
  <si>
    <t>L0968</t>
  </si>
  <si>
    <t>Omnia Wonen</t>
  </si>
  <si>
    <t>L0979</t>
  </si>
  <si>
    <t>de Woningstichting</t>
  </si>
  <si>
    <t>L0986</t>
  </si>
  <si>
    <t>Zaam Wonen</t>
  </si>
  <si>
    <t>L0992</t>
  </si>
  <si>
    <t>Woningbouwvereniging Helpt Elkander</t>
  </si>
  <si>
    <t>L1005</t>
  </si>
  <si>
    <t>Laurentius</t>
  </si>
  <si>
    <t>L1017</t>
  </si>
  <si>
    <t>Sité Woondiensten</t>
  </si>
  <si>
    <t>L1038</t>
  </si>
  <si>
    <t>Maasvallei</t>
  </si>
  <si>
    <t>L1061</t>
  </si>
  <si>
    <t>Woningcorporatie Plicht Getrouw</t>
  </si>
  <si>
    <t>L1064</t>
  </si>
  <si>
    <t>Welbions</t>
  </si>
  <si>
    <t>L1093</t>
  </si>
  <si>
    <t>Vidomes</t>
  </si>
  <si>
    <t>L1100</t>
  </si>
  <si>
    <t>Stichting Wonen Midden-Delfland</t>
  </si>
  <si>
    <t>L1109</t>
  </si>
  <si>
    <t>Stichting Nijestee</t>
  </si>
  <si>
    <t>L1122</t>
  </si>
  <si>
    <t>Stichting Rijswijk Wonen</t>
  </si>
  <si>
    <t>L1128</t>
  </si>
  <si>
    <t>Baston Wonen</t>
  </si>
  <si>
    <t>L1164</t>
  </si>
  <si>
    <t>Woningbouwvereniging St. Willibrordus</t>
  </si>
  <si>
    <t>L1182</t>
  </si>
  <si>
    <t>Woonwaard</t>
  </si>
  <si>
    <t>L1215</t>
  </si>
  <si>
    <t>stichting 3B-Wonen</t>
  </si>
  <si>
    <t>L1226</t>
  </si>
  <si>
    <t>Woningbouwvereniging  Bergopwaarts</t>
  </si>
  <si>
    <t>L1236</t>
  </si>
  <si>
    <t>Woonstichting JOOST</t>
  </si>
  <si>
    <t>L1239</t>
  </si>
  <si>
    <t>IJsseldal wonen</t>
  </si>
  <si>
    <t>L1395</t>
  </si>
  <si>
    <t>Woningbouwvereniging Maarn</t>
  </si>
  <si>
    <t>L1399</t>
  </si>
  <si>
    <t>Woningstichting Den Helder</t>
  </si>
  <si>
    <t>L1409</t>
  </si>
  <si>
    <t>Stichting Woonservice IJsselland</t>
  </si>
  <si>
    <t>L1413</t>
  </si>
  <si>
    <t>Stichting Reggewoon</t>
  </si>
  <si>
    <t>L1418</t>
  </si>
  <si>
    <t>Stichting Woonbedrijf ieder1</t>
  </si>
  <si>
    <t>L1426</t>
  </si>
  <si>
    <t>Woningcorporatie Domijn</t>
  </si>
  <si>
    <t>L1436</t>
  </si>
  <si>
    <t>Dunavie</t>
  </si>
  <si>
    <t>L1454</t>
  </si>
  <si>
    <t>Woningbouwvereniging 'Beter Wonen'</t>
  </si>
  <si>
    <t>L1459</t>
  </si>
  <si>
    <t>De Goede Woning</t>
  </si>
  <si>
    <t>L1464</t>
  </si>
  <si>
    <t>Stichting Woonbedrijf SWS.Hhvl</t>
  </si>
  <si>
    <t>L1471</t>
  </si>
  <si>
    <t>Woonstichting Charlotte van Beuningen</t>
  </si>
  <si>
    <t>L1479</t>
  </si>
  <si>
    <t>Stichting Talis</t>
  </si>
  <si>
    <t>L1506</t>
  </si>
  <si>
    <t>Woningstichting SallandWonen</t>
  </si>
  <si>
    <t>L1519</t>
  </si>
  <si>
    <t>Stichting Wooninc.</t>
  </si>
  <si>
    <t>L1524</t>
  </si>
  <si>
    <t>Rijnhart Wonen</t>
  </si>
  <si>
    <t>L1525</t>
  </si>
  <si>
    <t>Stichting Woningbeheer De Vooruitgang</t>
  </si>
  <si>
    <t>L1532</t>
  </si>
  <si>
    <t>Woningbouwstichting 'Samenwerking'</t>
  </si>
  <si>
    <t>L1533</t>
  </si>
  <si>
    <t>Stichting WOONopMAAT</t>
  </si>
  <si>
    <t>L1542</t>
  </si>
  <si>
    <t>Stichting Lefier</t>
  </si>
  <si>
    <t>L1549</t>
  </si>
  <si>
    <t>Stichting Poort6</t>
  </si>
  <si>
    <t>L1559</t>
  </si>
  <si>
    <t>Woningbouwvereniging Beter Wonen</t>
  </si>
  <si>
    <t>L1560</t>
  </si>
  <si>
    <t>Woontij</t>
  </si>
  <si>
    <t>L1569</t>
  </si>
  <si>
    <t>Woongoed Zeeuws-Vlaanderen</t>
  </si>
  <si>
    <t>L1573</t>
  </si>
  <si>
    <t>Groen Wonen Vlist</t>
  </si>
  <si>
    <t>L1579</t>
  </si>
  <si>
    <t>Woningstichting Wuta</t>
  </si>
  <si>
    <t>L1581</t>
  </si>
  <si>
    <t>Zeeuwland</t>
  </si>
  <si>
    <t>L1585</t>
  </si>
  <si>
    <t>Woningstichting Vecht en Omstreken</t>
  </si>
  <si>
    <t>L1586</t>
  </si>
  <si>
    <t>Lek en Waard Wonen</t>
  </si>
  <si>
    <t>L1588</t>
  </si>
  <si>
    <t>Woningbouwstichting Cothen</t>
  </si>
  <si>
    <t>L1622</t>
  </si>
  <si>
    <t>Stichting Wonen Wittem</t>
  </si>
  <si>
    <t>L1627</t>
  </si>
  <si>
    <t>Woningstichting Berg en Terblijt</t>
  </si>
  <si>
    <t>L1638</t>
  </si>
  <si>
    <t>Stichting Accolade</t>
  </si>
  <si>
    <t>L1640</t>
  </si>
  <si>
    <t>Woningbouwvereniging Hoek van Holland</t>
  </si>
  <si>
    <t>L1646</t>
  </si>
  <si>
    <t>Woonzorg Nederland</t>
  </si>
  <si>
    <t>L1647</t>
  </si>
  <si>
    <t>Stichting Woonpartners</t>
  </si>
  <si>
    <t>L1663</t>
  </si>
  <si>
    <t>WoonFriesland</t>
  </si>
  <si>
    <t>L1666</t>
  </si>
  <si>
    <t>Stichting Habion</t>
  </si>
  <si>
    <t>L1670</t>
  </si>
  <si>
    <t>Oosterpoort Wooncombinatie</t>
  </si>
  <si>
    <t>L1678</t>
  </si>
  <si>
    <t>Woningstichting Tubbergen</t>
  </si>
  <si>
    <t>L1680</t>
  </si>
  <si>
    <t>Stichting de Woonmensen</t>
  </si>
  <si>
    <t>L1689</t>
  </si>
  <si>
    <t>L1691</t>
  </si>
  <si>
    <t>Ons Huis', Woningstichting</t>
  </si>
  <si>
    <t>L1693</t>
  </si>
  <si>
    <t>Woningstichting Nijkerk</t>
  </si>
  <si>
    <t>L1697</t>
  </si>
  <si>
    <t>Wonen Limburg</t>
  </si>
  <si>
    <t>L1704</t>
  </si>
  <si>
    <t>Woonstichting Land van Altena</t>
  </si>
  <si>
    <t>L1709</t>
  </si>
  <si>
    <t>De Goede Woning Rijssen</t>
  </si>
  <si>
    <t>L1712</t>
  </si>
  <si>
    <t>Christelijke Woonstichting Patrimonium</t>
  </si>
  <si>
    <t>L1713</t>
  </si>
  <si>
    <t>Stichting Woongoed Zeist</t>
  </si>
  <si>
    <t>L1716</t>
  </si>
  <si>
    <t>Viveste</t>
  </si>
  <si>
    <t>L1737</t>
  </si>
  <si>
    <t>Welwonen</t>
  </si>
  <si>
    <t>L1745</t>
  </si>
  <si>
    <t>Goed Wonen Gemert</t>
  </si>
  <si>
    <t>L1748</t>
  </si>
  <si>
    <t>Stichting Woningcorporatie WoonGenoot</t>
  </si>
  <si>
    <t>L1753</t>
  </si>
  <si>
    <t>Stichting Wetland Wonen Groep</t>
  </si>
  <si>
    <t>L1760</t>
  </si>
  <si>
    <t>Woningbouwvereniging Reeuwijk</t>
  </si>
  <si>
    <t>L1763</t>
  </si>
  <si>
    <t>Stichting Woonveste</t>
  </si>
  <si>
    <t>L1766</t>
  </si>
  <si>
    <t>Stichting woCom</t>
  </si>
  <si>
    <t>L1768</t>
  </si>
  <si>
    <t>Staedion</t>
  </si>
  <si>
    <t>L1775</t>
  </si>
  <si>
    <t>Vechtdal Wonen</t>
  </si>
  <si>
    <t>L1781</t>
  </si>
  <si>
    <t>Stichting Thuisvester</t>
  </si>
  <si>
    <t>L1785</t>
  </si>
  <si>
    <t>Stadlander</t>
  </si>
  <si>
    <t>L1788</t>
  </si>
  <si>
    <t>Woonstichting Leystromen</t>
  </si>
  <si>
    <t>L1792</t>
  </si>
  <si>
    <t>Stichting Thús Wonen</t>
  </si>
  <si>
    <t>L1793</t>
  </si>
  <si>
    <t>Stichting Acantus Groep</t>
  </si>
  <si>
    <t>L1794</t>
  </si>
  <si>
    <t>Woningstichting de Zaligheden</t>
  </si>
  <si>
    <t>L1802</t>
  </si>
  <si>
    <t>Woningstichting Woonvizier</t>
  </si>
  <si>
    <t>L1804</t>
  </si>
  <si>
    <t>Mercatus</t>
  </si>
  <si>
    <t>L1811</t>
  </si>
  <si>
    <t>Stichting PeelrandWonen</t>
  </si>
  <si>
    <t>L1817</t>
  </si>
  <si>
    <t>Stichting Mooiland</t>
  </si>
  <si>
    <t>L1821</t>
  </si>
  <si>
    <t>Plavei</t>
  </si>
  <si>
    <t>L1825</t>
  </si>
  <si>
    <t>De Kernen</t>
  </si>
  <si>
    <t>L1835</t>
  </si>
  <si>
    <t>Woningstichting Maasdriel</t>
  </si>
  <si>
    <t>L1836</t>
  </si>
  <si>
    <t>Stichting Heuvelrug Wonen</t>
  </si>
  <si>
    <t>L1837</t>
  </si>
  <si>
    <t>Woningvereniging Nederweert</t>
  </si>
  <si>
    <t>L1839</t>
  </si>
  <si>
    <t>Stichting Nester</t>
  </si>
  <si>
    <t>L1842</t>
  </si>
  <si>
    <t>De Woonplaats</t>
  </si>
  <si>
    <t>L1847</t>
  </si>
  <si>
    <t>Woningbouwvereniging Compaen</t>
  </si>
  <si>
    <t>L1850</t>
  </si>
  <si>
    <t>Woningstichting Woensdrecht</t>
  </si>
  <si>
    <t>L1855</t>
  </si>
  <si>
    <t>Woonstichting Gendt</t>
  </si>
  <si>
    <t>L1861</t>
  </si>
  <si>
    <t>Stichting Oost Flevoland Woondiensten</t>
  </si>
  <si>
    <t>L1864</t>
  </si>
  <si>
    <t>Stichting Wonen Vierlingsbeek</t>
  </si>
  <si>
    <t>L1865</t>
  </si>
  <si>
    <t>Woningstichting Putten</t>
  </si>
  <si>
    <t>L1875</t>
  </si>
  <si>
    <t>Stichting Woningcorporaties Het Gooi en Omstreken</t>
  </si>
  <si>
    <t>L1876</t>
  </si>
  <si>
    <t>Stichting Maasdelta Groep</t>
  </si>
  <si>
    <t>L1877</t>
  </si>
  <si>
    <t>Stichting Woonservice Drenthe</t>
  </si>
  <si>
    <t>L1878</t>
  </si>
  <si>
    <t>Woningstichting Leusden</t>
  </si>
  <si>
    <t>L1881</t>
  </si>
  <si>
    <t>Stichting Thius</t>
  </si>
  <si>
    <t>L1888</t>
  </si>
  <si>
    <t>Woonstichting Centrada</t>
  </si>
  <si>
    <t>L1891</t>
  </si>
  <si>
    <t>Woningstichting GoedeStede</t>
  </si>
  <si>
    <t>L1892</t>
  </si>
  <si>
    <t>De Woningraat</t>
  </si>
  <si>
    <t>L1893</t>
  </si>
  <si>
    <t>Woonstichting Valburg</t>
  </si>
  <si>
    <t>L1896</t>
  </si>
  <si>
    <t>Stichting De Leeuw van Putten</t>
  </si>
  <si>
    <t>L1899</t>
  </si>
  <si>
    <t>Woningstichting De Volmacht</t>
  </si>
  <si>
    <t>L1901</t>
  </si>
  <si>
    <t>Beveland Wonen</t>
  </si>
  <si>
    <t>L1905</t>
  </si>
  <si>
    <t>Woningbouwvereniging Utrecht</t>
  </si>
  <si>
    <t>L1906</t>
  </si>
  <si>
    <t>Stichting Woonkwartier</t>
  </si>
  <si>
    <t>L1909</t>
  </si>
  <si>
    <t>Stichting Studenten Huisvesting</t>
  </si>
  <si>
    <t>L1910</t>
  </si>
  <si>
    <t>Stichting WBO Wonen</t>
  </si>
  <si>
    <t>L1911</t>
  </si>
  <si>
    <t>Stichting WonenBreburg</t>
  </si>
  <si>
    <t>L1912</t>
  </si>
  <si>
    <t>Stichting de Alliantie</t>
  </si>
  <si>
    <t>L1913</t>
  </si>
  <si>
    <t>TIWOS, Tilburgse Woonstichting</t>
  </si>
  <si>
    <t>L1921</t>
  </si>
  <si>
    <t>Woonkracht10</t>
  </si>
  <si>
    <t>L1924</t>
  </si>
  <si>
    <t>Stichting Vestia</t>
  </si>
  <si>
    <t>L1926</t>
  </si>
  <si>
    <t>SOR</t>
  </si>
  <si>
    <t>L1944</t>
  </si>
  <si>
    <t>stichting SSHN</t>
  </si>
  <si>
    <t>L1964</t>
  </si>
  <si>
    <t>Stichting Jongeren Huisvesting Twente</t>
  </si>
  <si>
    <t>L1968</t>
  </si>
  <si>
    <t>Stichting Idealis</t>
  </si>
  <si>
    <t>L1985</t>
  </si>
  <si>
    <t>Harmonisch Wonen</t>
  </si>
  <si>
    <t>L2004</t>
  </si>
  <si>
    <t>DUWO</t>
  </si>
  <si>
    <t>L2014</t>
  </si>
  <si>
    <t>Stichting Woonpalet Zeewolde</t>
  </si>
  <si>
    <t>L2038</t>
  </si>
  <si>
    <t>Woningbouwvereniging Gelderland</t>
  </si>
  <si>
    <t>L2051</t>
  </si>
  <si>
    <t>Stichting Woonstede</t>
  </si>
  <si>
    <t>L2056</t>
  </si>
  <si>
    <t>Ressort Wonen</t>
  </si>
  <si>
    <t>L2058</t>
  </si>
  <si>
    <t>Mitros</t>
  </si>
  <si>
    <t>L2066</t>
  </si>
  <si>
    <t>Stichting MaasWonen</t>
  </si>
  <si>
    <t>L2068</t>
  </si>
  <si>
    <t>Rhenam Wonen</t>
  </si>
  <si>
    <t>L2070</t>
  </si>
  <si>
    <t>Stichting Ymere</t>
  </si>
  <si>
    <t>L2072</t>
  </si>
  <si>
    <t>Waterweg Wonen</t>
  </si>
  <si>
    <t>L2073</t>
  </si>
  <si>
    <t>Stichting Woningbedrijf Velsen</t>
  </si>
  <si>
    <t>L2082</t>
  </si>
  <si>
    <t>Woningstichting Barneveld</t>
  </si>
  <si>
    <t>L2083</t>
  </si>
  <si>
    <t>Woningstichting Nieuwkoop</t>
  </si>
  <si>
    <t>L2084</t>
  </si>
  <si>
    <t>Stichting Woondiensten Aarwoude</t>
  </si>
  <si>
    <t>L2085</t>
  </si>
  <si>
    <t>Stichting Woonplus Schiedam</t>
  </si>
  <si>
    <t>L2090</t>
  </si>
  <si>
    <t>Woonstichting De Zes Kernen</t>
  </si>
  <si>
    <t>L2099</t>
  </si>
  <si>
    <t>Woonstichting De Marken</t>
  </si>
  <si>
    <t>L2103</t>
  </si>
  <si>
    <t>Woonstichting De Key</t>
  </si>
  <si>
    <t>L2114</t>
  </si>
  <si>
    <t>Woonpartners Midden-Holland</t>
  </si>
  <si>
    <t>Masterdata</t>
  </si>
  <si>
    <t>Indeling XL en overig</t>
  </si>
  <si>
    <t>xl_overig</t>
  </si>
  <si>
    <t>Huurdersoordeel - Score</t>
  </si>
  <si>
    <t>Oordeel achterstalling onderhoud</t>
  </si>
  <si>
    <t>Huurdersoordeel - Spreiding</t>
  </si>
  <si>
    <t>Kwaliteit van de woning</t>
  </si>
  <si>
    <t>VPB</t>
  </si>
  <si>
    <t>vpb_verliesverrekening_over</t>
  </si>
  <si>
    <t>Voor welk belastingbedrag is sprake van verliesverrekening?</t>
  </si>
  <si>
    <t>vpb_verliesverrekening</t>
  </si>
  <si>
    <t>Belastingen over resultaat voorgaande boekjaren</t>
  </si>
  <si>
    <t>vpb_result_vorig</t>
  </si>
  <si>
    <t>Belastingen over resultaat huidig boekjaar</t>
  </si>
  <si>
    <t>vpb_result_huidig</t>
  </si>
  <si>
    <t>Mutatie passieve latenties</t>
  </si>
  <si>
    <t>vpb_mutatie_latenties_passief</t>
  </si>
  <si>
    <t>Mutatie actieve latenties</t>
  </si>
  <si>
    <t>vpb_mutatie_latenties_actief</t>
  </si>
  <si>
    <t>vpb_fiscale_onderhoudslast</t>
  </si>
  <si>
    <t>vpb_commerciele_onderhoudslast</t>
  </si>
  <si>
    <t>Bedrijfslasten</t>
  </si>
  <si>
    <t>vheperfte_leefbaarheid</t>
  </si>
  <si>
    <t>vheperfte</t>
  </si>
  <si>
    <t>Bezit - VHE</t>
  </si>
  <si>
    <t>Geharmoniseerde gewogen verhuureenheden</t>
  </si>
  <si>
    <t>vhe_gewogen_portal</t>
  </si>
  <si>
    <t>vhe_gewogen_dvi_vorigjaar</t>
  </si>
  <si>
    <t>vhe_gewogen_dvi</t>
  </si>
  <si>
    <t>O&amp;V - Basisindicator - Meerjarig</t>
  </si>
  <si>
    <t>Gemiddeld aantal VHE voor bepaling instandhoudingsindex (meerjarig)</t>
  </si>
  <si>
    <t>Verhuisgeneigdheid</t>
  </si>
  <si>
    <t>Onzelfstandige wooneenheden</t>
  </si>
  <si>
    <t>vastg_kenm_samenst_wooneenhovgonzelfst_eig_tot</t>
  </si>
  <si>
    <t>Overig bezit</t>
  </si>
  <si>
    <t>vastg_kenm_samenst_ovgbez_eig_tot</t>
  </si>
  <si>
    <t>Zelfstandige woongelegenheden</t>
  </si>
  <si>
    <t>vastg_kenm_samenst_huurwon_eig_tot</t>
  </si>
  <si>
    <t>Parkeervoorzieningen</t>
  </si>
  <si>
    <t>vastg_kenm_samenst_garages_eig_tot</t>
  </si>
  <si>
    <t>O&amp;V - Bezit</t>
  </si>
  <si>
    <t>vastg_kenm_bouwper_wooneenhovgonzelfst_corptot</t>
  </si>
  <si>
    <t>vastg_kenm_bouwper_wooneenhonzelfst_corptot</t>
  </si>
  <si>
    <t>vastg_kenm_bouwper_voor1945_woongel_corptot</t>
  </si>
  <si>
    <t>vastg_kenm_bouwper_voor1945_wooneenhonzelfst</t>
  </si>
  <si>
    <t>vastg_kenm_bouwper_voor1945_meergezwon_zndlift</t>
  </si>
  <si>
    <t>vastg_kenm_bouwper_voor1945_meergezwon_lift</t>
  </si>
  <si>
    <t>vastg_kenm_bouwper_voor1945_meergezwon_hoogb</t>
  </si>
  <si>
    <t>vastg_kenm_bouwper_voor1945_intramuraal</t>
  </si>
  <si>
    <t>vastg_kenm_bouwper_voor1945_eengezwon</t>
  </si>
  <si>
    <t>Woningtype Meergezinsetagebouw zonder lift</t>
  </si>
  <si>
    <t>vastg_kenm_bouwper_meergezwon_zndlift_corptot</t>
  </si>
  <si>
    <t>Woningtype Meergezinsetagebouw met lift</t>
  </si>
  <si>
    <t>vastg_kenm_bouwper_meergezwon_lift_corptot</t>
  </si>
  <si>
    <t>Woningtype hoogbouw</t>
  </si>
  <si>
    <t>vastg_kenm_bouwper_meergezwon_hoogb_corptot</t>
  </si>
  <si>
    <t>Intramuraal</t>
  </si>
  <si>
    <t>vastg_kenm_bouwper_intramuraal_corptot</t>
  </si>
  <si>
    <t>vastg_kenm_bouwper_2010ev_woongel_corptot</t>
  </si>
  <si>
    <t>vastg_kenm_bouwper_2010ev_wooneenhonzelfst</t>
  </si>
  <si>
    <t>vastg_kenm_bouwper_2010ev_meergezwon_zndlift</t>
  </si>
  <si>
    <t>vastg_kenm_bouwper_2010ev_meergezwon_lift</t>
  </si>
  <si>
    <t>vastg_kenm_bouwper_2010ev_meergezwon_hoogb</t>
  </si>
  <si>
    <t>vastg_kenm_bouwper_2010ev_intramuraal</t>
  </si>
  <si>
    <t>vastg_kenm_bouwper_2010ev_eengezwon</t>
  </si>
  <si>
    <t>vastg_kenm_bouwper_20002009_woongel_corptot</t>
  </si>
  <si>
    <t>vastg_kenm_bouwper_20002009_wooneenhonzelfst</t>
  </si>
  <si>
    <t>vastg_kenm_bouwper_20002009_meergezwon_zndlift</t>
  </si>
  <si>
    <t>vastg_kenm_bouwper_20002009_meergezwon_lift</t>
  </si>
  <si>
    <t>vastg_kenm_bouwper_20002009_meergezwon_hoogb</t>
  </si>
  <si>
    <t>vastg_kenm_bouwper_20002009_intramuraal</t>
  </si>
  <si>
    <t>vastg_kenm_bouwper_20002009_eengezwon</t>
  </si>
  <si>
    <t>vastg_kenm_bouwper_19901999_woongel_corptot</t>
  </si>
  <si>
    <t>vastg_kenm_bouwper_19901999_wooneenhonzelfst</t>
  </si>
  <si>
    <t>vastg_kenm_bouwper_19901999_meergezwon_zndlift</t>
  </si>
  <si>
    <t>vastg_kenm_bouwper_19901999_meergezwon_lift</t>
  </si>
  <si>
    <t>vastg_kenm_bouwper_19901999_meergezwon_hoogb</t>
  </si>
  <si>
    <t>vastg_kenm_bouwper_19901999_intramuraal</t>
  </si>
  <si>
    <t>vastg_kenm_bouwper_19901999_eengezwon</t>
  </si>
  <si>
    <t>vastg_kenm_bouwper_19801989_woongel_corptot</t>
  </si>
  <si>
    <t>vastg_kenm_bouwper_19801989_wooneenhonzelfst</t>
  </si>
  <si>
    <t>vastg_kenm_bouwper_19801989_meergezwon_zndlift</t>
  </si>
  <si>
    <t>vastg_kenm_bouwper_19801989_meergezwon_lift</t>
  </si>
  <si>
    <t>vastg_kenm_bouwper_19801989_meergezwon_hoogb</t>
  </si>
  <si>
    <t>vastg_kenm_bouwper_19801989_intramuraal</t>
  </si>
  <si>
    <t>vastg_kenm_bouwper_19801989_eengezwon</t>
  </si>
  <si>
    <t>vastg_kenm_bouwper_19701979_woongel_corptot</t>
  </si>
  <si>
    <t>vastg_kenm_bouwper_19701979_wooneenhonzelfst</t>
  </si>
  <si>
    <t>vastg_kenm_bouwper_19701979_meergezwon_zndlift</t>
  </si>
  <si>
    <t>vastg_kenm_bouwper_19701979_meergezwon_lift</t>
  </si>
  <si>
    <t>vastg_kenm_bouwper_19701979_meergezwon_hoogb</t>
  </si>
  <si>
    <t>vastg_kenm_bouwper_19701979_intramuraal</t>
  </si>
  <si>
    <t>vastg_kenm_bouwper_19701979_eengezwon</t>
  </si>
  <si>
    <t>vastg_kenm_bouwper_19601969_woongel_corptot</t>
  </si>
  <si>
    <t>vastg_kenm_bouwper_19601969_wooneenhonzelfst</t>
  </si>
  <si>
    <t>vastg_kenm_bouwper_19601969_meergezwon_zndlift</t>
  </si>
  <si>
    <t>vastg_kenm_bouwper_19601969_meergezwon_lift</t>
  </si>
  <si>
    <t>vastg_kenm_bouwper_19601969_meergezwon_hoogb</t>
  </si>
  <si>
    <t>vastg_kenm_bouwper_19601969_intramuraal</t>
  </si>
  <si>
    <t>vastg_kenm_bouwper_19601969_eengezwon</t>
  </si>
  <si>
    <t>vastg_kenm_bouwper_19451959_woongel_corptot</t>
  </si>
  <si>
    <t>vastg_kenm_bouwper_19451959_wooneenhonzelfst</t>
  </si>
  <si>
    <t>vastg_kenm_bouwper_19451959_meergezwon_zndlift</t>
  </si>
  <si>
    <t>vastg_kenm_bouwper_19451959_meergezwon_lift</t>
  </si>
  <si>
    <t>vastg_kenm_bouwper_19451959_meergezwon_hoogb</t>
  </si>
  <si>
    <t>vastg_kenm_bouwper_19451959_intramuraal</t>
  </si>
  <si>
    <t>vastg_kenm_bouwper_19451959_eengezwon</t>
  </si>
  <si>
    <t>Bedrijfslasten - Personeel - FTE</t>
  </si>
  <si>
    <t>CES van het proces vertrokken huurders</t>
  </si>
  <si>
    <t>Huurdersoordeel - Spreiding - Spreiding</t>
  </si>
  <si>
    <t>Spreiding deelscore vertrokken huurders  % 8 tot en met 10</t>
  </si>
  <si>
    <t>Spreiding deelscore vertrokken huurders  % 6 en 7</t>
  </si>
  <si>
    <t>Spreiding deelscore vertrokken huurders  % 1 tot en met 5</t>
  </si>
  <si>
    <t>Totaalscore vertrokken huurders</t>
  </si>
  <si>
    <t>O&amp;V - Uitbesteding</t>
  </si>
  <si>
    <t>uitbestedingcombinaties</t>
  </si>
  <si>
    <t>Totaal aantal Woongelegenheden (zelfstandig + onzelfstandig)</t>
  </si>
  <si>
    <t>totwgcalc</t>
  </si>
  <si>
    <t>Totaal aantal vhe gewogen niet geharmoniseerd</t>
  </si>
  <si>
    <t>totvhegew</t>
  </si>
  <si>
    <t>Totaal aantal zelfstandige Huurwoningen</t>
  </si>
  <si>
    <t>tothw</t>
  </si>
  <si>
    <t>Toelichting bij ruisfactoren VHE</t>
  </si>
  <si>
    <t>toelruisvhe</t>
  </si>
  <si>
    <t>Bedrijfslasten - Ruisfactoren</t>
  </si>
  <si>
    <t>stringruisfactoren2019</t>
  </si>
  <si>
    <t>Nieuwbouw</t>
  </si>
  <si>
    <t>stringruisfactoren</t>
  </si>
  <si>
    <t>stichtingskostenpervhe</t>
  </si>
  <si>
    <t>Nieuwbouw - Nieuw</t>
  </si>
  <si>
    <t>stichtingskosten_m2_gemiddeld_lt40m2</t>
  </si>
  <si>
    <t>stichtingskosten_m2_gemiddeld_gt80m2</t>
  </si>
  <si>
    <t>stichtingskosten_m2_gemiddeld_40_80m2</t>
  </si>
  <si>
    <t>Gemiddelde stichtingskosten per m2 </t>
  </si>
  <si>
    <t>stichtingskosten_m2_gemiddeld</t>
  </si>
  <si>
    <t>stichtingskosten_gemiddeld_lt40m2</t>
  </si>
  <si>
    <t>stichtingskosten_gemiddeld_gt80m2</t>
  </si>
  <si>
    <t>stichtingskosten_gemiddeld_40_80m2</t>
  </si>
  <si>
    <t>Gemiddelde stichtingskosten totaal</t>
  </si>
  <si>
    <t>stichtingskosten_gemiddeld</t>
  </si>
  <si>
    <t>stichtingskosten</t>
  </si>
  <si>
    <t>Verklarende variabelen</t>
  </si>
  <si>
    <t>Mate van stedelijkheid</t>
  </si>
  <si>
    <t>Nieuwbouw - Status</t>
  </si>
  <si>
    <t>Geeft aan dat een corporatie geen nieuwbouw heeft gerealiseerd in het boekjaar</t>
  </si>
  <si>
    <t>status_nieuwbouw_geen_nieuwbouw</t>
  </si>
  <si>
    <t>Geeft aan of een corporatie een dVi beschikbaar gesteld heeft voor de benchmark</t>
  </si>
  <si>
    <t>status_nieuwbouw_geen_dvi</t>
  </si>
  <si>
    <t>Geeft aan dat de corporatie niet mee doen met het onderdeel nieuwbouw</t>
  </si>
  <si>
    <t>status_nieuwbouw_geen_deelname</t>
  </si>
  <si>
    <t>Spanning woningmarkt</t>
  </si>
  <si>
    <t>Huurdersoordeel - Eindscore</t>
  </si>
  <si>
    <t>Bedrijfslasten - WV Funct</t>
  </si>
  <si>
    <t>saldoservicecontrongeharmoniseerd</t>
  </si>
  <si>
    <t>Bedrijfslasten - WV Funct - Geharmoniseerd</t>
  </si>
  <si>
    <t>saldoservicecontrgeharmoniseerd</t>
  </si>
  <si>
    <t>O&amp;V - Ruisfactor</t>
  </si>
  <si>
    <t>ruisfactorro</t>
  </si>
  <si>
    <t>ruisfactorpo</t>
  </si>
  <si>
    <t>ruisfactormo</t>
  </si>
  <si>
    <t>Reparatieonderhoud per VHE gemiddeld over meerjarige periode</t>
  </si>
  <si>
    <t>FP - Ratio</t>
  </si>
  <si>
    <t>Solvabiliteit</t>
  </si>
  <si>
    <t>LTV (Loan To Value)</t>
  </si>
  <si>
    <t>ICR (Interest Coverage Ratio)</t>
  </si>
  <si>
    <t>Regio (noord, oost, zuid, west)</t>
  </si>
  <si>
    <t>O&amp;V - Referentie O&amp;V</t>
  </si>
  <si>
    <t>Referentie Reparatieonderhoud</t>
  </si>
  <si>
    <t>Referentie Planmatig onderhpud</t>
  </si>
  <si>
    <t>Referentie Onderhoud</t>
  </si>
  <si>
    <t>Referentie Mutatieonderhoud</t>
  </si>
  <si>
    <t>Referentie kwaliteit van de woning</t>
  </si>
  <si>
    <t>Referentie Investeringen</t>
  </si>
  <si>
    <t>individuele referentiewaarde instandhouding</t>
  </si>
  <si>
    <t>Referentie technische kwaliteit</t>
  </si>
  <si>
    <t>realisatienieuwbouw</t>
  </si>
  <si>
    <t>CES van het proces reparatieverzoeken</t>
  </si>
  <si>
    <t>Oordeel kwaliteit/resultaat van de reparatie (reparatieverzoeken)</t>
  </si>
  <si>
    <t>Oordeel snelheid van afhandelen bij reparatieverzoek</t>
  </si>
  <si>
    <t>Spreiding deelscore huurders met een reparatieverzoek  % 8 tot en met 10</t>
  </si>
  <si>
    <t>Huurdersoordeel - Spreiding - Reparatie</t>
  </si>
  <si>
    <t>Spreiding deelscore huurders met een reparatieverzoek  % 6 en 7</t>
  </si>
  <si>
    <t>Spreiding deelscore huurders met een reparatieverzoek  % 1 tot en met 5</t>
  </si>
  <si>
    <t>Totaalscore huurders met reparatieverzoeken</t>
  </si>
  <si>
    <t>Provincie</t>
  </si>
  <si>
    <t>Planmatig onderhoud  per VHE gemiddeld over meerjarige periode</t>
  </si>
  <si>
    <t>Bedrijfslasten - Personeel - Personeelskosten</t>
  </si>
  <si>
    <t>VHE per FTE Gemiddeld aantal FTE</t>
  </si>
  <si>
    <t>plv3_vhe_fte</t>
  </si>
  <si>
    <t>Bedrijfslasten - Personeel - Inhuur</t>
  </si>
  <si>
    <t>Inhuur van derden Waardeveranderingen vastgoedportefeuille</t>
  </si>
  <si>
    <t>Inhuur van derden Toegerekende organisatiekosten verkoop vastgoedportefeuille</t>
  </si>
  <si>
    <t>Inhuur van derden Toegerekende organisatiekosten verkocht vastgoed in ontwikkeling</t>
  </si>
  <si>
    <t>Inhuur van derden Overige organisatiekosten</t>
  </si>
  <si>
    <t>Inhuur van derden Overige directe operationele lasten exploitatie bezit</t>
  </si>
  <si>
    <t>Inhuur van derden Overige activiteiten</t>
  </si>
  <si>
    <t>Inhuur van derden Lasten verhuur- en beheeractiviteiten</t>
  </si>
  <si>
    <t>Inhuur van derden Lasten servicecontracten</t>
  </si>
  <si>
    <t>Inhuur van derden Lasten onderhoudsactiviteiten</t>
  </si>
  <si>
    <t>Inhuur van derden Leefbaarheid</t>
  </si>
  <si>
    <t>Personeelskosten Waardeveranderingen vastgoedportefeuille</t>
  </si>
  <si>
    <t>PL_WV</t>
  </si>
  <si>
    <t>Personeelskosten Toegerekende organisatiekosten verkoop vastgoedportefeuille</t>
  </si>
  <si>
    <t>PL_TOVVP</t>
  </si>
  <si>
    <t>Personeelskosten Toegerekende organisatiekosten verkocht vastgoed in ontwikkeling</t>
  </si>
  <si>
    <t>PL_TOVVO</t>
  </si>
  <si>
    <t>Bedrijfslasten - Personeel - Reorganisatiekosten</t>
  </si>
  <si>
    <t>Personeelskosten m.b.t. reorganisatie Waardeveranderingen vastgoedportefeuille</t>
  </si>
  <si>
    <t>PL_REORG_WV</t>
  </si>
  <si>
    <t>Personeelskosten m.b.t. reorganisatie Toegerekende organisatiekosten verkoop vastgoedportefeuille</t>
  </si>
  <si>
    <t>PL_REORG_TOVVP</t>
  </si>
  <si>
    <t>Personeelskosten m.b.t. reorganisatie Toegerekende organisatiekosten verkocht vastgoed in ontwikkeling</t>
  </si>
  <si>
    <t>PL_REORG_TOVVO</t>
  </si>
  <si>
    <t>Personeelskosten m.b.t. reorganisatie Overige organisatiekosten</t>
  </si>
  <si>
    <t>PL_REORG_OO</t>
  </si>
  <si>
    <t>Personeelskosten m.b.t. reorganisatie Overige directe operationele lasten exploitatie bezit</t>
  </si>
  <si>
    <t>PL_REORG_ODO</t>
  </si>
  <si>
    <t>Personeelskosten m.b.t. reorganisatie Overige activiteiten</t>
  </si>
  <si>
    <t>PL_REORG_OA</t>
  </si>
  <si>
    <t>Personeelskosten m.b.t. reorganisatie Lasten verhuur- en beheeractiviteiten</t>
  </si>
  <si>
    <t>PL_REORG_LVB</t>
  </si>
  <si>
    <t>Personeelskosten m.b.t. reorganisatie Lasten servicecontracten</t>
  </si>
  <si>
    <t>PL_REORG_LS</t>
  </si>
  <si>
    <t>Personeelskosten m.b.t. reorganisatie Lasten onderhoudsactiviteiten</t>
  </si>
  <si>
    <t>PL_REORG_LO</t>
  </si>
  <si>
    <t>Personeelskosten m.b.t. reorganisatie Leefbaarheid</t>
  </si>
  <si>
    <t>PL_REORG_LEEF</t>
  </si>
  <si>
    <t>Personeelskosten Overige organisatiekosten</t>
  </si>
  <si>
    <t>PL_OO</t>
  </si>
  <si>
    <t>Personeelskosten Overige directe operationele lasten exploitatie bezit</t>
  </si>
  <si>
    <t>PL_ODO</t>
  </si>
  <si>
    <t>Personeelskosten Overige activiteiten</t>
  </si>
  <si>
    <t>PL_OA</t>
  </si>
  <si>
    <t xml:space="preserve">Vhe per fte van de fte met betrekking tot de activiteit verhuur en beheerlasten inclusief verkoop bestaand bezit </t>
  </si>
  <si>
    <t>pl_netto_vhe_fte</t>
  </si>
  <si>
    <t>Aantal ftes met betrekking tot verhuur- en beheeractiviteiten inclusief verkoop bestaand bezit</t>
  </si>
  <si>
    <t>pl_netto_fte</t>
  </si>
  <si>
    <t>Personeelskosten Lasten verhuur- en beheeractiviteiten</t>
  </si>
  <si>
    <t>PL_LVB</t>
  </si>
  <si>
    <t>Personeelskosten Lasten servicecontracten</t>
  </si>
  <si>
    <t>PL_LS</t>
  </si>
  <si>
    <t>Personeelskosten Lasten onderhoudsactiviteiten</t>
  </si>
  <si>
    <t>PL_LO</t>
  </si>
  <si>
    <t>Personeelskosten Leefbaarheid</t>
  </si>
  <si>
    <t>PL_LEEF</t>
  </si>
  <si>
    <t>Percentage meergezinswoningen in bezit ingedeeld inklassen</t>
  </si>
  <si>
    <t>Percentage meergezinswoningen in het bezit</t>
  </si>
  <si>
    <t>Percentage meergezinswoningen met warmtenet</t>
  </si>
  <si>
    <t>percentage_mgw_warmtenet</t>
  </si>
  <si>
    <t>Percentage eengezinswoningen met warmtenet</t>
  </si>
  <si>
    <t>percentage_egw_warmtenet</t>
  </si>
  <si>
    <t>Bedrijfslasten - Personeel - Verdeling FTE</t>
  </si>
  <si>
    <t>% FTE Ln Verhuur/Beheeract.</t>
  </si>
  <si>
    <t>% FTE Overige act.</t>
  </si>
  <si>
    <t>% FTE Onderhoudsact.</t>
  </si>
  <si>
    <t>% FTE Nieuwbouwact.</t>
  </si>
  <si>
    <t>% FTE Leefbaarheid</t>
  </si>
  <si>
    <t>Oordeel kwaliteit/resultaat van het planmatig onderhoud</t>
  </si>
  <si>
    <t>Oordeel totale proces planmatig onderhoud (gevraagd cijfer, geen gemiddelde)</t>
  </si>
  <si>
    <t>O&amp;V - Kosten</t>
  </si>
  <si>
    <t>Reparatie onderhoud verslagjaar</t>
  </si>
  <si>
    <t>ovkosten_reparatie</t>
  </si>
  <si>
    <t>Planmatig onderhoud verslagjaar</t>
  </si>
  <si>
    <t>ovkosten_planmatig</t>
  </si>
  <si>
    <t>Onderhoud verslagjaar</t>
  </si>
  <si>
    <t>ovkosten_onderhoud</t>
  </si>
  <si>
    <t>Mutatieonderhoud verslagjaar</t>
  </si>
  <si>
    <t>ovkosten_mutatie</t>
  </si>
  <si>
    <t>Investeringen verslagjaar</t>
  </si>
  <si>
    <t>ovkosten_investeringen</t>
  </si>
  <si>
    <t>Instandhouding verslagjaar</t>
  </si>
  <si>
    <t>ovkosten_instandhouding</t>
  </si>
  <si>
    <t>overigekosten_m2_gemiddeld_lt40m2</t>
  </si>
  <si>
    <t>overigekosten_m2_gemiddeld_gt80m2</t>
  </si>
  <si>
    <t>overigekosten_m2_gemiddeld_40_80m2</t>
  </si>
  <si>
    <t>Gemiddelde overige kosten per m2</t>
  </si>
  <si>
    <t>overigekosten_m2_gemiddeld</t>
  </si>
  <si>
    <t>overigekosten_gemiddeld_lt40m2</t>
  </si>
  <si>
    <t>overigekosten_gemiddeld_gt80m2</t>
  </si>
  <si>
    <t>overigekosten_gemiddeld_40_80m2</t>
  </si>
  <si>
    <t>Gemiddelde overige kosten totaal</t>
  </si>
  <si>
    <t>overigekosten_gemiddeld</t>
  </si>
  <si>
    <t>Nieuwbouw - Kosten</t>
  </si>
  <si>
    <t>Overige kosten</t>
  </si>
  <si>
    <t>overigbezit</t>
  </si>
  <si>
    <t>O&amp;V - Benchlearning - Boeking onderhoudskosten</t>
  </si>
  <si>
    <t>Saneringskosten (o.a. asbest) bij reparatie</t>
  </si>
  <si>
    <t>optsan_rep</t>
  </si>
  <si>
    <t>Saneringskosten (o.a. asbest) bij planmatig</t>
  </si>
  <si>
    <t>optsan_plan</t>
  </si>
  <si>
    <t>Saneringskosten (o.a. asbest) bij mutatie</t>
  </si>
  <si>
    <t>optsan_mut</t>
  </si>
  <si>
    <t>Saneringskosten (o.a. asbest) bij investeringen</t>
  </si>
  <si>
    <t>optsan_inv</t>
  </si>
  <si>
    <t>O&amp;V - Energetisch</t>
  </si>
  <si>
    <t>Kunt u bij benadering aangeven welke deel van de totale investering in woningverbetering is gericht op energetische maatregelen?</t>
  </si>
  <si>
    <t>optpctenergie</t>
  </si>
  <si>
    <t>O&amp;V - Context</t>
  </si>
  <si>
    <t>Deelname aan onderdeel Context Onderhoud (ja/nee)</t>
  </si>
  <si>
    <t>optioncontext</t>
  </si>
  <si>
    <t>Energetische maatregelen bij reparatie</t>
  </si>
  <si>
    <t>opten_rep</t>
  </si>
  <si>
    <t>Energetische maatregelen bij planmatig</t>
  </si>
  <si>
    <t>opten_plan</t>
  </si>
  <si>
    <t>Energetische maatregelen bij mutatie</t>
  </si>
  <si>
    <t>opten_mut</t>
  </si>
  <si>
    <t>Energetische maatregelen bij investeringen</t>
  </si>
  <si>
    <t>opten_inv</t>
  </si>
  <si>
    <t>Badkamer-. keuken- en toiletvervanging bij reparatie</t>
  </si>
  <si>
    <t>optbkt_rep</t>
  </si>
  <si>
    <t>Badkamer-. keuken- en toiletvervanging bij planmatig</t>
  </si>
  <si>
    <t>optbkt_plan</t>
  </si>
  <si>
    <t>Badkamer-. keuken- en toiletvervanging bij mutatie</t>
  </si>
  <si>
    <t>optbkt_mut</t>
  </si>
  <si>
    <t>Badkamer-. keuken- en toiletvervanging bij investeringen</t>
  </si>
  <si>
    <t>optbkt_inv</t>
  </si>
  <si>
    <t>Onzelfstandig overige woningen</t>
  </si>
  <si>
    <t>onzow</t>
  </si>
  <si>
    <t>Ongeharmoniseerde personeelslasten per FTE</t>
  </si>
  <si>
    <t>onghplperfte</t>
  </si>
  <si>
    <t>Onderhoudskosten reparatie/dagelijks Categoraal</t>
  </si>
  <si>
    <t>ondonghrep</t>
  </si>
  <si>
    <t>Onderhoudskosten planmatig Categoraal</t>
  </si>
  <si>
    <t>ondonghplan</t>
  </si>
  <si>
    <t>Onderhoudskosten mutatie Categoraal</t>
  </si>
  <si>
    <t>ondonghmut</t>
  </si>
  <si>
    <t>Investeringen woningverbetering</t>
  </si>
  <si>
    <t>ondinvest</t>
  </si>
  <si>
    <t>Geharmoniseerde onderhoudskosten reparatie onderhoud</t>
  </si>
  <si>
    <t>ondgehrep</t>
  </si>
  <si>
    <t>Geharmoniseerde onderhoudskosten Planmatig onderhoud</t>
  </si>
  <si>
    <t>ondgehplan</t>
  </si>
  <si>
    <t>Geharmoniseerde onderhoudskosten Mutatieonderhoud</t>
  </si>
  <si>
    <t>ondgehmut</t>
  </si>
  <si>
    <t>Onderhoud meerjarig</t>
  </si>
  <si>
    <t>Bedrijfslasten - Specificatie bedrijfslasten - per vhe</t>
  </si>
  <si>
    <t>Overige kosten (OBV99)</t>
  </si>
  <si>
    <t>Kosten VOV-portefeuille (OBV 9)</t>
  </si>
  <si>
    <t>Verkoopkosten (OBV 8)</t>
  </si>
  <si>
    <t>VVE-kosten (OBV 5)</t>
  </si>
  <si>
    <t>Incidentele kosten (OBV 4)</t>
  </si>
  <si>
    <t>Reorganisatiekosten (OBV 3)</t>
  </si>
  <si>
    <t>obv22_pervhe</t>
  </si>
  <si>
    <t>Overige kantoorkosten (OBV21)</t>
  </si>
  <si>
    <t>Overige exploitatiekosten (OBV20)</t>
  </si>
  <si>
    <t>Algemene beheer &amp; administratiekosten (OBV19)</t>
  </si>
  <si>
    <t>Accountantskosten (OBV18)</t>
  </si>
  <si>
    <t>Verzekeringen (OBV17)</t>
  </si>
  <si>
    <t>Kosten van toezicht (OBV16)</t>
  </si>
  <si>
    <t>ICT kosten (OBV15)</t>
  </si>
  <si>
    <t>Communicatie- en publiciteitskosten  (OBV14)</t>
  </si>
  <si>
    <t>Huisvestingskosten  (OBV12)</t>
  </si>
  <si>
    <t>Inhuur resp. inleen van personeel  (OBV11)</t>
  </si>
  <si>
    <t>Overige personeelskosten incl opleidingskosten  (OBV10)</t>
  </si>
  <si>
    <t>Uitbesteding planmatig onderhoud</t>
  </si>
  <si>
    <t>Uitbesteding mutatieonderhoud</t>
  </si>
  <si>
    <t>Uitbesteding dagelijks onderhoud</t>
  </si>
  <si>
    <t>Stichtingskosten per vhe</t>
  </si>
  <si>
    <t>Stichtingskosten</t>
  </si>
  <si>
    <t>Nieuwbouw - Aantal</t>
  </si>
  <si>
    <t>Realisatiegraad nieuwbouw dPi</t>
  </si>
  <si>
    <t>Nieuwbouw - Huurklasse</t>
  </si>
  <si>
    <t>Aantal nieuwbouwwoningen huur onbekend</t>
  </si>
  <si>
    <t>Aantal nieuwbouwwoningen in de huurklasse goedkoop</t>
  </si>
  <si>
    <t>Aantal nieuwbouwwoningen  in de huurklasse duur tot de huurtoeslaggrens</t>
  </si>
  <si>
    <t>Aantal nieuwbouwwoningen in de huurklasse duur boven de huurtoeslaggrens</t>
  </si>
  <si>
    <t>Aantal nieuwbouwwoningen in de huurklasse betaalbaar</t>
  </si>
  <si>
    <t>Aantal nieuwbouwwoningen</t>
  </si>
  <si>
    <t>NRV-nummer: wordt door het WSW gehanteerd als id van de corporatie</t>
  </si>
  <si>
    <t>nrv</t>
  </si>
  <si>
    <t>NPS</t>
  </si>
  <si>
    <t>Aantal m2 nieuwbouwwoningen totaal in portal</t>
  </si>
  <si>
    <t>Nieuwbouw_M2_Totaal</t>
  </si>
  <si>
    <t>Gemiddeld oppervlak meergezins nieuwbouwwoningen</t>
  </si>
  <si>
    <t>nieuwbouw_m2_mgw_gemiddeld</t>
  </si>
  <si>
    <t>nieuwbouw_m2_lt40m2_gemiddeld</t>
  </si>
  <si>
    <t>nieuwbouw_m2_lt40m2</t>
  </si>
  <si>
    <t>nieuwbouw_m2_gt80m2</t>
  </si>
  <si>
    <t>Gemiddeld oppervlak nieuwbouwwoningen</t>
  </si>
  <si>
    <t>nieuwbouw_m2_gemiddeld</t>
  </si>
  <si>
    <t xml:space="preserve">Gemiddeld oppervlak eengezins nieuwbouwwoningen </t>
  </si>
  <si>
    <t>nieuwbouw_m2_egw_gemiddeld</t>
  </si>
  <si>
    <t>nieuwbouw_m2_40_80m2</t>
  </si>
  <si>
    <t>Naam corporatie</t>
  </si>
  <si>
    <t>CES van het proces nieuwe huurders</t>
  </si>
  <si>
    <t>Oordeel oplevering woning binnen proces nieuwe huurders</t>
  </si>
  <si>
    <t>Spreiding deelscore nieuwe huurders  % 8 tot en met 10</t>
  </si>
  <si>
    <t>Spreiding deelscore nieuwe huurders  % 6 en 7</t>
  </si>
  <si>
    <t>Spreiding deelscore nieuwe huurders  % 1 tot en met 5</t>
  </si>
  <si>
    <t>Totaalscore nieuwe huurders</t>
  </si>
  <si>
    <t>Maatschappelijk onroerend goed</t>
  </si>
  <si>
    <t>mog</t>
  </si>
  <si>
    <t>Mutatieonderhoud meerjarig</t>
  </si>
  <si>
    <t>Mate van uitbesteding planmatig onderhoud</t>
  </si>
  <si>
    <t>mateuitbesteding_numeriek</t>
  </si>
  <si>
    <t>Mate van uitbesteding mutatie onderhoud</t>
  </si>
  <si>
    <t>Mate van uitbesteding dagelijks onderhoud</t>
  </si>
  <si>
    <t>Mate van uitbesteding</t>
  </si>
  <si>
    <t>mateuitbesteding</t>
  </si>
  <si>
    <t xml:space="preserve">Identificatieveld woningcorporatie_x000D_
</t>
  </si>
  <si>
    <t>Bedrijfslasten - Ruisfactoren - Aantal</t>
  </si>
  <si>
    <t>lijstruisfactoren</t>
  </si>
  <si>
    <t>Lidmaatschappen</t>
  </si>
  <si>
    <t>lid_nietbenaderen</t>
  </si>
  <si>
    <t>lid_aedes</t>
  </si>
  <si>
    <t>O&amp;V - Deelletter</t>
  </si>
  <si>
    <t>Letters O&amp;V</t>
  </si>
  <si>
    <t>lettersov</t>
  </si>
  <si>
    <t>O&amp;V - Eindletter</t>
  </si>
  <si>
    <t>letterov_verschuiving</t>
  </si>
  <si>
    <t>Deelletter O&amp;V huurdersoordeel kwaliteit</t>
  </si>
  <si>
    <t>letterov_inst</t>
  </si>
  <si>
    <t>Deelletter O&amp;V technische kwaliteit</t>
  </si>
  <si>
    <t>Letter O&amp;V</t>
  </si>
  <si>
    <t>Huurdersoordeel - Deelletter</t>
  </si>
  <si>
    <t>Deelletter vertrokken huurder</t>
  </si>
  <si>
    <t>Deelletter reparatie</t>
  </si>
  <si>
    <t>Deelletter nieuwe huurder</t>
  </si>
  <si>
    <t>Huurdersoordeel - Eindletter</t>
  </si>
  <si>
    <t>Letter Huurdersoordeel</t>
  </si>
  <si>
    <t>Deelletter O&amp;V instandhouding</t>
  </si>
  <si>
    <t>letterdz_iso</t>
  </si>
  <si>
    <t>Duurzaamheid - Deelletter</t>
  </si>
  <si>
    <t>Letter duurzaamheid EI</t>
  </si>
  <si>
    <t>Letter duurzaamheid CO2</t>
  </si>
  <si>
    <t>Duurzaamheid - Eindletter</t>
  </si>
  <si>
    <t>Letter voor het prestatieveld duurzaamheid</t>
  </si>
  <si>
    <t>Bedrijfslasten - Eindletter</t>
  </si>
  <si>
    <t>Verschuiving van de letter t.o.v. vorig jaar</t>
  </si>
  <si>
    <t>letterbl_verschuiving</t>
  </si>
  <si>
    <t>Letter voorgaande jaar bedrijfslasten</t>
  </si>
  <si>
    <t>letterbl_prev</t>
  </si>
  <si>
    <t>Bedrijfslasten letter</t>
  </si>
  <si>
    <t>O&amp;V - Ervaren kwaliteit</t>
  </si>
  <si>
    <t>Oordeel van de huurder over de kwaliteit van de woning, aangeleverd door KWH</t>
  </si>
  <si>
    <t>O&amp;V - Basisindicator - Verslagjaar</t>
  </si>
  <si>
    <t>Door huurder ervaren kwaliteit van de woning</t>
  </si>
  <si>
    <t>klasseruisfactoren2019</t>
  </si>
  <si>
    <t>FP</t>
  </si>
  <si>
    <t>klasse_solv</t>
  </si>
  <si>
    <t>O&amp;V - Kasstromen</t>
  </si>
  <si>
    <t xml:space="preserve">Kasstroom woningverbetering </t>
  </si>
  <si>
    <t>kasstr_mva_wonverb_verheenh</t>
  </si>
  <si>
    <t xml:space="preserve">Sloopuitgaven woon- en niet woongelegenheden </t>
  </si>
  <si>
    <t>kasstr_mva_sloop_verheenh</t>
  </si>
  <si>
    <t xml:space="preserve">Nieuwbouw huur en overige woon- en niet woongelegenheden </t>
  </si>
  <si>
    <t>kasstr_mva_nwb_huur_verheenh</t>
  </si>
  <si>
    <t>isfusiedrager</t>
  </si>
  <si>
    <t xml:space="preserve">Percentage van de investering die besteed worden aan energetische maatregelen </t>
  </si>
  <si>
    <t>investeringenergie_percentage</t>
  </si>
  <si>
    <t>Minimum bedrag per vhe uitgaven aan energetische maartregelen in investeringen</t>
  </si>
  <si>
    <t>investeringenergie_minimum</t>
  </si>
  <si>
    <t>Maximum bedrag per vhe uitgaven aan energetische maartregelen in investeringen</t>
  </si>
  <si>
    <t>investeringenergie_maximum</t>
  </si>
  <si>
    <t>Investering per VHE gemiddeld over meerjarige periode</t>
  </si>
  <si>
    <t>Instandhoudingskosten per VHE gemiddeld over meerjarige periode</t>
  </si>
  <si>
    <t>Inhuur per VHE gebaseerd op de opgaaf onder benchlearning</t>
  </si>
  <si>
    <t>Inhuur van derden</t>
  </si>
  <si>
    <t>Inhuur van derden vanuit de specifcatie overige bedrijfslasten</t>
  </si>
  <si>
    <t>inhuur_per_vhe</t>
  </si>
  <si>
    <t>O&amp;V - Indexen O&amp;V - Meerjarig</t>
  </si>
  <si>
    <t>Index Reparatieonderhoud</t>
  </si>
  <si>
    <t>Index Planmatig onderhoud</t>
  </si>
  <si>
    <t>Index Onderhoud</t>
  </si>
  <si>
    <t>Index Mutatieonderhoud</t>
  </si>
  <si>
    <t>Index huurdersoordeel kwaliteit</t>
  </si>
  <si>
    <t>Index Investeringen</t>
  </si>
  <si>
    <t>Index instandhouding (meerjarig)</t>
  </si>
  <si>
    <t>Index technische kwaliteit</t>
  </si>
  <si>
    <t>BB - Indicatoren</t>
  </si>
  <si>
    <t xml:space="preserve">Ontwikkeling huurprijs (DAEB)_x000D_
</t>
  </si>
  <si>
    <t>Match voorraad / doelgroep huurtoeslag (DAEB)</t>
  </si>
  <si>
    <t>Toewijzingen aan huishoudens onder huurtoeslaggrens</t>
  </si>
  <si>
    <t>Aandeel tot aftoppingsgrens binnen vrijkomend aanbod</t>
  </si>
  <si>
    <t>Ontwikkeling voorraad tot hoge aftoppingsgrens (DAEB)</t>
  </si>
  <si>
    <t>Huur t.o.v. maximale huur (DAEB)</t>
  </si>
  <si>
    <t xml:space="preserve">Huurprijs (DAEB)_x000D_
</t>
  </si>
  <si>
    <t xml:space="preserve">Gemiddelde huurprijs meergezins nieuwbouwwoningen </t>
  </si>
  <si>
    <t>huur_gemiddeld_mgw</t>
  </si>
  <si>
    <t>huur_gemiddeld_lt40m2</t>
  </si>
  <si>
    <t>huur_gemiddeld_gt80m2</t>
  </si>
  <si>
    <t>Gemiddelde huurprijs eengezins nieuwbouwwoningen</t>
  </si>
  <si>
    <t>huur_gemiddeld_egw</t>
  </si>
  <si>
    <t>huur_gemiddeld_40_80m2</t>
  </si>
  <si>
    <t>Gemiddelde huurprijs nieuwbouwwoningen</t>
  </si>
  <si>
    <t>huur_gemiddeld</t>
  </si>
  <si>
    <t>heeftinvesteringen</t>
  </si>
  <si>
    <t>heefnieuwbouw</t>
  </si>
  <si>
    <t>grootteklassegenummerdfusie</t>
  </si>
  <si>
    <t>grootteklassegenummerd_dvi</t>
  </si>
  <si>
    <t>Grootteklasse</t>
  </si>
  <si>
    <t>grootteklassefusie</t>
  </si>
  <si>
    <t>grootteklasse_dvi</t>
  </si>
  <si>
    <t>grondkosten_m2_gemiddeld_lt40m2</t>
  </si>
  <si>
    <t>grondkosten_m2_gemiddeld_gt80m2</t>
  </si>
  <si>
    <t>grondkosten_m2_gemiddeld_40_80m2</t>
  </si>
  <si>
    <t>Gemiddelde grondkosten per m2</t>
  </si>
  <si>
    <t>grondkosten_m2_gemiddeld</t>
  </si>
  <si>
    <t>grondkosten_gemiddeld_lt40m2</t>
  </si>
  <si>
    <t>grondkosten_gemiddeld_gt80m2</t>
  </si>
  <si>
    <t>grondkosten_gemiddeld_40_80m2</t>
  </si>
  <si>
    <t>Gemiddelde grondkosten totaal</t>
  </si>
  <si>
    <t>grondkosten_gemiddeld</t>
  </si>
  <si>
    <t>Grondkosten</t>
  </si>
  <si>
    <t>Berekend gemiddeld bouwjaar</t>
  </si>
  <si>
    <t>gemiddeldbouwjaar</t>
  </si>
  <si>
    <t>Bedrijfslasten - Personeel - Personeelkosten</t>
  </si>
  <si>
    <t>Personeelslasten per fte met betrekking tot Verhuur- en beheeractiviteiten inclusief verkoop bestaand bezit</t>
  </si>
  <si>
    <t>gehplperfte</t>
  </si>
  <si>
    <t>geharmoniseerdepersoneelslasten</t>
  </si>
  <si>
    <t>Geen nieuwbouw</t>
  </si>
  <si>
    <t>geennieuwbouw</t>
  </si>
  <si>
    <t>Bedrijfslasten - GBNB</t>
  </si>
  <si>
    <t>GBNB  per VHE</t>
  </si>
  <si>
    <t>De GBNB per VHE van het voorgaande jaar</t>
  </si>
  <si>
    <t>gbnb_vorigjaar</t>
  </si>
  <si>
    <t>gbnb_deltaklassen</t>
  </si>
  <si>
    <t>Verschil met de GBNB van het voorgaande jaar</t>
  </si>
  <si>
    <t>gbnb_delta</t>
  </si>
  <si>
    <t>Geharmoniseerde Beïnvloedbare Netto Bedrijfslasten</t>
  </si>
  <si>
    <t>gbnb</t>
  </si>
  <si>
    <t>Garages</t>
  </si>
  <si>
    <t>gar</t>
  </si>
  <si>
    <t>fusie_vhe</t>
  </si>
  <si>
    <t>Aantal FTE Waardeveranderingen vastgoedportefeuille</t>
  </si>
  <si>
    <t>Aantal FTE Toegerekende organisatiekosten verkoop vastgoedportefeuille</t>
  </si>
  <si>
    <t>Aantal FTE Toegerekende organisatiekosten verkocht vastgoed in ontwikkeling</t>
  </si>
  <si>
    <t>Gemiddeld aantal FTE</t>
  </si>
  <si>
    <t>Aantal FTE Overige organisatiekosten</t>
  </si>
  <si>
    <t>Aantal FTE Overige directe operationele lasten exploitatie bezit</t>
  </si>
  <si>
    <t>Aantal FTE Overige activiteiten</t>
  </si>
  <si>
    <t>Aantal FTE Lasten verhuur- en beheeractiviteiten</t>
  </si>
  <si>
    <t>Aantal FTE Lasten servicecontracten</t>
  </si>
  <si>
    <t>Aantal FTE Lasten onderhoudsactiviteiten</t>
  </si>
  <si>
    <t>Aantal FTE Leefbaarheid</t>
  </si>
  <si>
    <t>fp_tekst_lang</t>
  </si>
  <si>
    <t>fp_tekst_kort_2019</t>
  </si>
  <si>
    <t>fp_tekst_kort</t>
  </si>
  <si>
    <t>fp_tekst_2019</t>
  </si>
  <si>
    <t>fp_tekst</t>
  </si>
  <si>
    <t>Bedrijfslasten - WV Funct - Ongeharmoniseerd</t>
  </si>
  <si>
    <t>fnwvongeh_wrdvervastg_ovg</t>
  </si>
  <si>
    <t>Toegerekende organisatiekosten inzake ‘verkoop vastgoedportefeuille’</t>
  </si>
  <si>
    <t>fnWvOnGeh_VerkVastg_Toegerekend_Orgkost</t>
  </si>
  <si>
    <t>fnwvongeh_verkochtvastg_toegerekend_orgkost</t>
  </si>
  <si>
    <t>fnwvongeh_rentelast</t>
  </si>
  <si>
    <t>fnwvongeh_ovgact_kost</t>
  </si>
  <si>
    <t>Overige organisatiekosten</t>
  </si>
  <si>
    <t>fnWvOnGeh_Orgkost_Ovg</t>
  </si>
  <si>
    <t>Opbrengsten servicecontracten</t>
  </si>
  <si>
    <t>fnWvOnGeh_OpbrServicecontr</t>
  </si>
  <si>
    <t>Leefbaarheid</t>
  </si>
  <si>
    <t>fnWvOnGeh_Leefb</t>
  </si>
  <si>
    <t>Lasten verhuur- en beheeractiviteiten</t>
  </si>
  <si>
    <t>fnWvOnGeh_LastVerhBeh</t>
  </si>
  <si>
    <t>Lasten servicecontracten</t>
  </si>
  <si>
    <t>fnWvOnGeh_LastServicecontr</t>
  </si>
  <si>
    <t>Overige directe operationele lasten exploitatie bezit</t>
  </si>
  <si>
    <t>fnWvOnGeh_LastOvg</t>
  </si>
  <si>
    <t>fnwvongeh_lastoh</t>
  </si>
  <si>
    <t>fnwvongeh_fvawrdver</t>
  </si>
  <si>
    <t>Waardeveranderingen vastgoedportefeuille</t>
  </si>
  <si>
    <t>fnWvGeh_WrdverVastg_Tot</t>
  </si>
  <si>
    <t>Overige waardeveranderingen vastgoedportefeuille</t>
  </si>
  <si>
    <t>fnWvGeh_WrdverVastg_Ovg</t>
  </si>
  <si>
    <t>Niet-gerealiseerde waardeveranderingen vastgoedportefeuille verkocht onder voorwaarden</t>
  </si>
  <si>
    <t>fnWvGeh_WrdverVastg_NietGereal_VOV</t>
  </si>
  <si>
    <t>Niet-gerealiseerde waardeveranderingen vastgoedportefeuille bestemd voor verkoop</t>
  </si>
  <si>
    <t>fnWvGeh_WrdverVastg_NietGereal_Verk</t>
  </si>
  <si>
    <t>Niet-gerealiseerde waardeveranderingen vastgoedportefeuille</t>
  </si>
  <si>
    <t>fnWvGeh_WrdverVastg_NietGereal</t>
  </si>
  <si>
    <t>Verkoopopbrengst vastgoedportefeuille</t>
  </si>
  <si>
    <t>fnWvGeh_VerkVastg_Verkopbr</t>
  </si>
  <si>
    <t>Toegerekende organisatiekosten</t>
  </si>
  <si>
    <t>fnWvGeh_VerkVastg_Toegerekend_Orgkost</t>
  </si>
  <si>
    <t>Netto gerealiseerd resultaat verkoop vastgoedportefeuille</t>
  </si>
  <si>
    <t>fnWvGeh_VerkVastg_NettoResultaat_Gereal</t>
  </si>
  <si>
    <t>Boekwaarde verkochte vastgoedportefeuille</t>
  </si>
  <si>
    <t>fnWvGeh_VerkVastg_Boekwrd</t>
  </si>
  <si>
    <t>fnWvGeh_VerkochtVastg_Toegerekend_Orgkost</t>
  </si>
  <si>
    <t>Toegerekende financieringskosten</t>
  </si>
  <si>
    <t>fnWvGeh_VerkochtVastg_Toegerekend_Finkost</t>
  </si>
  <si>
    <t>Uitgaven verkocht vastgoed in ontwikkeling</t>
  </si>
  <si>
    <t>fnWvGeh_VerkochtVastg_InOntw_Uitg</t>
  </si>
  <si>
    <t>Omzet verkocht vastgoed in ontwikkeling</t>
  </si>
  <si>
    <t>fnWvGeh_VerkochtVastg_InOntw_Omzet</t>
  </si>
  <si>
    <t>Netto resultaat verkocht vastgoed in ontwikkeling</t>
  </si>
  <si>
    <t>fnWvGeh_VerkochtVastg_InOntw_NetResultaat</t>
  </si>
  <si>
    <t>Rentelasten en soortgelijke kosten</t>
  </si>
  <si>
    <t>fnWvGeh_Rentelast</t>
  </si>
  <si>
    <t>Andere rentebaten en soortgelijke opbrengsten</t>
  </si>
  <si>
    <t>fnWvGeh_Rentebat</t>
  </si>
  <si>
    <t>Opbrengst overige activiteiten</t>
  </si>
  <si>
    <t>fnWvGeh_OvgAct_Opbr</t>
  </si>
  <si>
    <t>Netto resultaat overige activiteiten</t>
  </si>
  <si>
    <t>fnWvGeh_OvgAct_NettoResultaat</t>
  </si>
  <si>
    <t>Kosten overige activiteiten</t>
  </si>
  <si>
    <t>fnWvGeh_OvgAct_Kost</t>
  </si>
  <si>
    <t>fnWvGeh_Orgkost_Ovg</t>
  </si>
  <si>
    <t>Opbrengst van vorderingen die tot de vaste activa behoren en van effecten</t>
  </si>
  <si>
    <t>fnWvGeh_OpbrVA</t>
  </si>
  <si>
    <t>fnWvGeh_OpbrServicecontr</t>
  </si>
  <si>
    <t>Overheidsbijdragen</t>
  </si>
  <si>
    <t>fnWvGeh_OpbrOverhbijdr</t>
  </si>
  <si>
    <t>Huuropbrengsten</t>
  </si>
  <si>
    <t>fnWvGeh_OpbrHuren</t>
  </si>
  <si>
    <t>fnWvGeh_Leefb</t>
  </si>
  <si>
    <t>fnWvGeh_LastVerhBeh</t>
  </si>
  <si>
    <t>fnWvGeh_LastServicecontr</t>
  </si>
  <si>
    <t>fnWvGeh_LastOvg</t>
  </si>
  <si>
    <t>Lasten onderhoudsactiviteiten</t>
  </si>
  <si>
    <t>fnWvGeh_LastOh</t>
  </si>
  <si>
    <t>Waardeveranderingen van financiële vaste activa en van effecten</t>
  </si>
  <si>
    <t>fnWvGeh_FVAWrdver</t>
  </si>
  <si>
    <t>Saldo financiële baten en lasten</t>
  </si>
  <si>
    <t>fnWvGeh_FinBatLast</t>
  </si>
  <si>
    <t>RESULTAAT VOOR BELASTINGEN</t>
  </si>
  <si>
    <t>fnWvGeh_BedruitoefResultaat_VoorBelast</t>
  </si>
  <si>
    <t>fnvpb_checkspecificatie</t>
  </si>
  <si>
    <t>O&amp;V - Kosten - Per VHE</t>
  </si>
  <si>
    <t>catagorale onderhoudskosten reparatie per vhe</t>
  </si>
  <si>
    <t>fnVHE_OndLastRep</t>
  </si>
  <si>
    <t>catagorale onderhoudskosten planmatig per vhe</t>
  </si>
  <si>
    <t>fnVHE_OndLastPlan</t>
  </si>
  <si>
    <t>catagorale onderhoudskosten mutaitie per vhe</t>
  </si>
  <si>
    <t>fnVHE_OndLastMut</t>
  </si>
  <si>
    <t>Investeringen woningverbetering per vhe</t>
  </si>
  <si>
    <t>fnvhe_ondinvest</t>
  </si>
  <si>
    <t>Bedrijfslasten - WV Funct - Ongeharmoniseerd per vhe</t>
  </si>
  <si>
    <t>fnVHE_fnWvOnGeh_VerkVastg_Toegerekend_Orgkost</t>
  </si>
  <si>
    <t>fnvhe_fnwvongeh_verkochtvastg_toegerekend_orgkost</t>
  </si>
  <si>
    <t>fnVHE_fnWvOnGeh_Orgkost_Ovg</t>
  </si>
  <si>
    <t>fnVHE_fnWvOnGeh_OpbrServicecontr</t>
  </si>
  <si>
    <t>fnVHE_fnWvOnGeh_Leefb</t>
  </si>
  <si>
    <t>fnVHE_fnWvOnGeh_LastVerhBeh</t>
  </si>
  <si>
    <t>fnVHE_fnWvOnGeh_LastServicecontr</t>
  </si>
  <si>
    <t>fnVHE_fnWvOnGeh_LastOvg</t>
  </si>
  <si>
    <t>Bedrijfslasten - WV Funct - Geharmoniseerd per vhe</t>
  </si>
  <si>
    <t>Functionele W&amp;V-rekening Aedes-benchmark</t>
  </si>
  <si>
    <t>fnVHE_fnWvGeh_WrdverVastg_Ovg</t>
  </si>
  <si>
    <t>fnVHE_fnWvGeh_VerkVastg_Verkopbr</t>
  </si>
  <si>
    <t>fnVHE_fnWvGeh_VerkVastg_Toegerekend_Orgkost</t>
  </si>
  <si>
    <t>fnVHE_fnWvGeh_Rentelast</t>
  </si>
  <si>
    <t>fnVHE_fnWvGeh_OvgAct_Opbr</t>
  </si>
  <si>
    <t>fnVHE_fnWvGeh_OvgAct_Kost</t>
  </si>
  <si>
    <t>fnVHE_fnWvGeh_Orgkost_Ovg</t>
  </si>
  <si>
    <t>fnVHE_fnWvGeh_OpbrServicecontr</t>
  </si>
  <si>
    <t>fnVHE_fnWvGeh_OpbrHuren</t>
  </si>
  <si>
    <t>fnVHE_fnWvGeh_LastVerhBeh</t>
  </si>
  <si>
    <t>fnVHE_fnWvGeh_LastOvg</t>
  </si>
  <si>
    <t>fnVHE_fnWvGeh_LastOh</t>
  </si>
  <si>
    <t>fnVHE_fnWvGeh_FVAWrdver</t>
  </si>
  <si>
    <t>fnvhe_fnvhe_fngbnb_ruis</t>
  </si>
  <si>
    <t>fnvhe_fnvhe_fnfunctot_onghbl</t>
  </si>
  <si>
    <t>Onderhoudskosten totaal ruisfactoren</t>
  </si>
  <si>
    <t>fnvhe_fnrf2_ok</t>
  </si>
  <si>
    <t>Onderhoudskosten niet geharmoniseerd</t>
  </si>
  <si>
    <t>fnvhe_fnongh_ok</t>
  </si>
  <si>
    <t>Toegerekende organisatiekosten onderhoud per VHE</t>
  </si>
  <si>
    <t>fnVHE_fnOndOrgkTot</t>
  </si>
  <si>
    <t>Toegerekende organisatiekosten reparatieonderhoud per VHE</t>
  </si>
  <si>
    <t>fnVHE_fnOndOrgkRep</t>
  </si>
  <si>
    <t>Toegerekende organisatiekosten planmatig onderhoud per VHE</t>
  </si>
  <si>
    <t>fnVHE_fnOndOrgkPlan</t>
  </si>
  <si>
    <t>Toegerekende organisatiekosten muatieonderhoud per VHE</t>
  </si>
  <si>
    <t>fnVHE_fnOndOrgkMut</t>
  </si>
  <si>
    <t>- waarvan onderhoudskosten</t>
  </si>
  <si>
    <t>fnVHE_fnOndLastTot</t>
  </si>
  <si>
    <t>Geharmoniseerde instandhouding</t>
  </si>
  <si>
    <t>fnvhe_fnondinsttot</t>
  </si>
  <si>
    <t>fnvhe_fnondinstrep</t>
  </si>
  <si>
    <t>fnvhe_fnondinstplan</t>
  </si>
  <si>
    <t>fnvhe_fnondinstmut</t>
  </si>
  <si>
    <t>fnvhe_fnondgehtot</t>
  </si>
  <si>
    <t>Onderhoudskosten geharmoniseerd</t>
  </si>
  <si>
    <t>fnvhe_fnondgehrep</t>
  </si>
  <si>
    <t>fnvhe_fnondgehplan</t>
  </si>
  <si>
    <t>Kosten mutatieonderhoud geharmoniseerd</t>
  </si>
  <si>
    <t>fnvhe_fnondgehmut</t>
  </si>
  <si>
    <t>Bedrijfslasten - GBNB - Berekening GBNB</t>
  </si>
  <si>
    <t>Totaal GBNB per VHE als positief getal</t>
  </si>
  <si>
    <t>fnVHE_fnNegFGBNB</t>
  </si>
  <si>
    <t>fnvhe_fngeh_ok</t>
  </si>
  <si>
    <t>Totaal effect van ruisfactoren in GBNB per VHE</t>
  </si>
  <si>
    <t>fnVHE_fnGBNB_Ruis</t>
  </si>
  <si>
    <t>Niet beïnvloedbare kosten in de GBNB per vhe</t>
  </si>
  <si>
    <t>Bedrijfslasten - GBNB - Ongeharmoniseerd per vhe</t>
  </si>
  <si>
    <t>Totaal bedrijfslasten obv functioneel model (ongeharmoniseerd) per VHE</t>
  </si>
  <si>
    <t>fnVHE_fnFuncTot_OnghBl</t>
  </si>
  <si>
    <t>Bedrijfslasten - GBNB - Geharmoniseerd per vhe</t>
  </si>
  <si>
    <t>fnVHE_fnFGBNB_VerkVastgToegerekendOrgkost</t>
  </si>
  <si>
    <t>fnVHE_fnFGBNB_OrgkostOvg</t>
  </si>
  <si>
    <t>fnVHE_fnFGBNB_OpbrServicecontr</t>
  </si>
  <si>
    <t>fnVHE_fnFGBNB_LastVerhBeh</t>
  </si>
  <si>
    <t>fnVHE_fnFGBNB_LastServicecontr</t>
  </si>
  <si>
    <t>fnVHE_fnFGBNB_LastOvg</t>
  </si>
  <si>
    <t>fnvhe_fnfgbnb_bedrijfslasten</t>
  </si>
  <si>
    <t>GBNB Functioneel per VHE</t>
  </si>
  <si>
    <t>Effect ruisfactoren</t>
  </si>
  <si>
    <t>fnVHE_fnAbsRuis_LO</t>
  </si>
  <si>
    <t>Bedrijfslasten - WV Funct - Per vhe</t>
  </si>
  <si>
    <t>Functionele W&amp;V dVi</t>
  </si>
  <si>
    <t>fnVHE_BalansWV_Funct_WrdverVastg_Ovg</t>
  </si>
  <si>
    <t>fnVHE_BalansWV_Funct_VerkVastg_Verkopbr</t>
  </si>
  <si>
    <t>fnVHE_BalansWV_Funct_VerkVastg_Toegerekend_Orgkost</t>
  </si>
  <si>
    <t>fnVHE_BalansWV_Funct_Rentelast</t>
  </si>
  <si>
    <t>fnVHE_BalansWV_Funct_OvgAct_Opbr</t>
  </si>
  <si>
    <t>fnVHE_BalansWV_Funct_OvgAct_Kost</t>
  </si>
  <si>
    <t>fnVHE_BalansWV_Funct_Orgkost_Ovg</t>
  </si>
  <si>
    <t>fnVHE_BalansWV_Funct_OpbrServicecontr</t>
  </si>
  <si>
    <t>fnVHE_BalansWV_Funct_OpbrHuren</t>
  </si>
  <si>
    <t>fnVHE_BalansWV_Funct_LastVerhBeh</t>
  </si>
  <si>
    <t>fnVHE_BalansWV_Funct_LastOvg</t>
  </si>
  <si>
    <t>fnVHE_BalansWV_Funct_LastOh</t>
  </si>
  <si>
    <t>fnVHE_BalansWV_Funct_FVAWrdver</t>
  </si>
  <si>
    <t>Bezit - Woningtype</t>
  </si>
  <si>
    <t>Totaal aantal vhe</t>
  </si>
  <si>
    <t>fntotvhe_totaal</t>
  </si>
  <si>
    <t>Onzelfstandig</t>
  </si>
  <si>
    <t>fntotvhe_onzelfst</t>
  </si>
  <si>
    <t>Meergezins zonder lift</t>
  </si>
  <si>
    <t>fntotvhe_mgzndlift</t>
  </si>
  <si>
    <t>Meergezins met lift</t>
  </si>
  <si>
    <t>fntotvhe_mglift</t>
  </si>
  <si>
    <t>fntotvhe_intramuraal</t>
  </si>
  <si>
    <t>Eengezinswoningen</t>
  </si>
  <si>
    <t>fntotvhe_eg</t>
  </si>
  <si>
    <t xml:space="preserve">Totaal </t>
  </si>
  <si>
    <t>Personeelskosten m.b.t. reorganisatie</t>
  </si>
  <si>
    <t>fntot_pl_reorg</t>
  </si>
  <si>
    <t>Totaal personeelskosten en inhuur</t>
  </si>
  <si>
    <t>fnTot_PL</t>
  </si>
  <si>
    <t>Bedrijfslasten - Personeel - Kosten per FTE</t>
  </si>
  <si>
    <t>Gemiddelde kosten per FTE</t>
  </si>
  <si>
    <t>Effect ruisfactoren onderhoud</t>
  </si>
  <si>
    <t>fnrf2_ok</t>
  </si>
  <si>
    <t>fnrf1_ok</t>
  </si>
  <si>
    <t>Personeelskosten per FTE Waardeveranderingen vastgoedportefeuille</t>
  </si>
  <si>
    <t>fnPLFTE_WV</t>
  </si>
  <si>
    <t>Personeelskosten per FTE Toegerekende organisatiekosten verkoop vastgoedportefeuille</t>
  </si>
  <si>
    <t>fnPLFTE_TOVVP</t>
  </si>
  <si>
    <t>Personeelskosten per FTE Toegerekende organisatiekosten verkocht vastgoed in ontwikkeling</t>
  </si>
  <si>
    <t>fnPLFTE_TOVVO</t>
  </si>
  <si>
    <t>Personeelskosten per FTE Overige organisatiekosten</t>
  </si>
  <si>
    <t>fnPLFTE_OO</t>
  </si>
  <si>
    <t>Personeelskosten per FTE Overige directe operationele lasten exploitatie bezit</t>
  </si>
  <si>
    <t>fnPLFTE_ODO</t>
  </si>
  <si>
    <t>Personeelskosten per FTE Overige activiteiten</t>
  </si>
  <si>
    <t>fnPLFTE_OA</t>
  </si>
  <si>
    <t>Personeelskosten per FTE Lasten verhuur- en beheeractiviteiten</t>
  </si>
  <si>
    <t>fnPLFTE_LVB</t>
  </si>
  <si>
    <t>Personeelskosten per FTE Lasten servicecontracten</t>
  </si>
  <si>
    <t>fnPLFTE_LS</t>
  </si>
  <si>
    <t>Personeelskosten per FTE Lasten onderhoudsactiviteiten</t>
  </si>
  <si>
    <t>fnPLFTE_LO</t>
  </si>
  <si>
    <t>Personeelskosten per FTE Leefbaarheid</t>
  </si>
  <si>
    <t>fnPLFTE_LEEF</t>
  </si>
  <si>
    <t>fnplfte_gbnb</t>
  </si>
  <si>
    <t>fnpldrd_gbnb</t>
  </si>
  <si>
    <t>fnpl_reorg_gbnb</t>
  </si>
  <si>
    <t>fnpl_gbnb</t>
  </si>
  <si>
    <t xml:space="preserve">Totaal personeelslasten eigen personeel_x000D_
_x000D_
</t>
  </si>
  <si>
    <t>fnongh_pl</t>
  </si>
  <si>
    <t xml:space="preserve">Onderhoudskosten totaal (ongeharmoniseerd)  </t>
  </si>
  <si>
    <t>fnongh_ok</t>
  </si>
  <si>
    <t>fnongeh_ook</t>
  </si>
  <si>
    <t>fnongeh_odo</t>
  </si>
  <si>
    <t>fnongeh_lbv</t>
  </si>
  <si>
    <t>Toegerekende organisatiekosten onderhoud</t>
  </si>
  <si>
    <t>fnOndOrgkTot</t>
  </si>
  <si>
    <t>Toegerekende organisatiekosten reparatieonderhoud</t>
  </si>
  <si>
    <t>fnOndOrgkRep</t>
  </si>
  <si>
    <t>Toegerekende organisatiekosten planmatig onderhoud</t>
  </si>
  <si>
    <t>fnOndOrgkPlan</t>
  </si>
  <si>
    <t>Toegerekende organisatiekosten mutatieonderhoud</t>
  </si>
  <si>
    <t>fnOndOrgkMut</t>
  </si>
  <si>
    <t>Totale onderhoudskosten</t>
  </si>
  <si>
    <t>fnOndLastTot</t>
  </si>
  <si>
    <t>fnondinsttot</t>
  </si>
  <si>
    <t>Geharmoniseerde instandhouding Reparatieonderhoud</t>
  </si>
  <si>
    <t>fnondinstrep</t>
  </si>
  <si>
    <t>Geharmoniseerde instandhouding Planmatig onderhoud</t>
  </si>
  <si>
    <t>fnondinstplan</t>
  </si>
  <si>
    <t>Geharmoniseerde instandhouding Mutatieonderhoud</t>
  </si>
  <si>
    <t>fnondinstmut</t>
  </si>
  <si>
    <t>Bedrijfslasten - Overige bedrijfslasten - Totaal</t>
  </si>
  <si>
    <t>Totaal overige bedrijfslasten binnen GBNB</t>
  </si>
  <si>
    <t>fnobspec_tot</t>
  </si>
  <si>
    <t>Bedrijfslasten - Niet beinvloedbare kosten - Totaal</t>
  </si>
  <si>
    <t>Verhuurdersheffing</t>
  </si>
  <si>
    <t>fnobok_vhheffing</t>
  </si>
  <si>
    <t>Saneringssteun</t>
  </si>
  <si>
    <t>fnobok_sanering</t>
  </si>
  <si>
    <t>Rioolheffing</t>
  </si>
  <si>
    <t>fnobok_riool</t>
  </si>
  <si>
    <t>Onroerende zaak belasting</t>
  </si>
  <si>
    <t>fnobok_ozb</t>
  </si>
  <si>
    <t>Erfpacht</t>
  </si>
  <si>
    <t>fnOBok_erfpacht</t>
  </si>
  <si>
    <t>Overige belastingen en heffingen</t>
  </si>
  <si>
    <t>fnobok_belhef</t>
  </si>
  <si>
    <t>Kasstromen nieuwbouw huurwoningen</t>
  </si>
  <si>
    <t>fnkasstr_mva_wonverb_verheenh</t>
  </si>
  <si>
    <t>O&amp;V - Onduidelijke functie</t>
  </si>
  <si>
    <t>fngeh_ok</t>
  </si>
  <si>
    <t>fngeh_lo</t>
  </si>
  <si>
    <t>Bedrijfslasten - GBNB - Geharmoniseerd</t>
  </si>
  <si>
    <t>Totaal effect van ruisfactoren in GBNB</t>
  </si>
  <si>
    <t>fnGBNB_Ruis</t>
  </si>
  <si>
    <t>Niet beïnvloedbare kosten in de GBNB</t>
  </si>
  <si>
    <t>fnGBNB_NB</t>
  </si>
  <si>
    <t>fnfunctwv_wrdvervastg_tot</t>
  </si>
  <si>
    <t>fnfunctwv_verkvastg_nettoresultaat_gereal</t>
  </si>
  <si>
    <t>fnfunctwv_verkochtvastg_inontw_netresultaat</t>
  </si>
  <si>
    <t>RESULTAAT NA BELASTINGEN</t>
  </si>
  <si>
    <t>fnFunctWV_Resultaat_NaBelast</t>
  </si>
  <si>
    <t>fnfunctwv_ovgact_nettoresultaat</t>
  </si>
  <si>
    <t>fnfunctwv_finbatlast</t>
  </si>
  <si>
    <t>fnfunctwv_bedruitoefresultaat_voorbelast</t>
  </si>
  <si>
    <t>Bedrijfslasten - GBNB - Ongeharmoniseerd</t>
  </si>
  <si>
    <t>Totaal bedrijfslasten obv functioneel model (ongeharmoniseerd)</t>
  </si>
  <si>
    <t>fnfunctot_onghbl</t>
  </si>
  <si>
    <t>fnfte_gbnb</t>
  </si>
  <si>
    <t>Aantal fte als percentage van de formatie</t>
  </si>
  <si>
    <t>fnformatiebezetting</t>
  </si>
  <si>
    <t>Toegerekende organisatiekosten inzake verkoop vastgoedportefeuille (geharmoniseerd)</t>
  </si>
  <si>
    <t>fnfgbnb_verkvastgtoegerekendorgkost</t>
  </si>
  <si>
    <t>Overige organisatiekosten (geharmoniseerd)</t>
  </si>
  <si>
    <t>fnfgbnb_orgkostovg</t>
  </si>
  <si>
    <t>fnfgbnb_opbrservicecontr</t>
  </si>
  <si>
    <t>Leefbaarheid (geharmoniseerd)</t>
  </si>
  <si>
    <t>Lasten verhuur- en beheeractiviteiten (personeel en overige bedrijfslasten) (geharmoniseerd)</t>
  </si>
  <si>
    <t>fnfgbnb_lastverhbeh</t>
  </si>
  <si>
    <t>fnfgbnb_lastservicecontr</t>
  </si>
  <si>
    <t>Overige directe operationele lasten exploitatie bezit (geharmoniseerd)</t>
  </si>
  <si>
    <t>fnfgbnb_lastovg</t>
  </si>
  <si>
    <t>fnfgbnb_bedrijfslasten</t>
  </si>
  <si>
    <t>Geharmoniseerde beïnvloedbare netto bedrijfslasten functioneel</t>
  </si>
  <si>
    <t>fnfgbnb</t>
  </si>
  <si>
    <t>Kasstromen woningverbetering</t>
  </si>
  <si>
    <t>fndviwonverb</t>
  </si>
  <si>
    <t>Niet- beïnvloedbare bedrijfslasten inclusief erfpacht (functioneel)</t>
  </si>
  <si>
    <t>fnbk_nb</t>
  </si>
  <si>
    <t>Lasten onderhoudsactiviteit W&amp;V-rekening</t>
  </si>
  <si>
    <t>fnabswvongeh_lastoh</t>
  </si>
  <si>
    <t>fnabswvgeh_lastoh</t>
  </si>
  <si>
    <t>fnAbsRuis_LO</t>
  </si>
  <si>
    <t>Totaal GBNB als positief getal</t>
  </si>
  <si>
    <t>FP - Subindeling</t>
  </si>
  <si>
    <t>Categorisering financiële spankracht LT</t>
  </si>
  <si>
    <t>Fiananciele positie op korte termijn gebaseerd op de ICR</t>
  </si>
  <si>
    <t>Categorisering financiële spankracht KT_x000D_
Niet meer bruikbaar in 2019 ivm vervallen DSCR</t>
  </si>
  <si>
    <t>financiele_positie_kort</t>
  </si>
  <si>
    <t>FP - Hoofdindeling</t>
  </si>
  <si>
    <t>Financiele positie gebaseerd op 3 ratios: ICR, LTV en Solvabiliteit</t>
  </si>
  <si>
    <t>financiele_positie_3ratios</t>
  </si>
  <si>
    <t>Financiele spankracht</t>
  </si>
  <si>
    <t>Nieuwbouw - Energielabel</t>
  </si>
  <si>
    <t>Label onbekend</t>
  </si>
  <si>
    <t>Energielabel A++</t>
  </si>
  <si>
    <t>Energielabel A+</t>
  </si>
  <si>
    <t>Label A</t>
  </si>
  <si>
    <t xml:space="preserve">Gemiddelde Energie index nieuwbouw meergezins </t>
  </si>
  <si>
    <t>energieindex_gemiddeld_mgw</t>
  </si>
  <si>
    <t>energieindex_gemiddeld_lt40m2</t>
  </si>
  <si>
    <t>energieindex_gemiddeld_gt80m2</t>
  </si>
  <si>
    <t xml:space="preserve">Gemiddelde Energie index eengezins nieuwbouwwoningen </t>
  </si>
  <si>
    <t>energieindex_gemiddeld_egw</t>
  </si>
  <si>
    <t>energieindex_gemiddeld_40_80m2</t>
  </si>
  <si>
    <t>Gemiddelde Energie index nieuwbouwwoningen</t>
  </si>
  <si>
    <t>energieindex_gemiddeld</t>
  </si>
  <si>
    <t>Duurzaamheid - Eindscore</t>
  </si>
  <si>
    <t>Energie index</t>
  </si>
  <si>
    <t>Technische kwalitiet: EnergieIndex</t>
  </si>
  <si>
    <t>Numerieke waarde die de verandering in de mate van uitbesteding weergeeft van het planmatig onderhoud</t>
  </si>
  <si>
    <t>Numerieke waarde die de verandering in de mate van uitbesteding weergeeft van het mutatieonderhoud</t>
  </si>
  <si>
    <t>Numerieke waarde die de verandering in de mate van uitbesteding weergeeft van het dagelijks onderhoud</t>
  </si>
  <si>
    <t>Indicator voor het mate waarin de uitbesteding toe of afgenomen is</t>
  </si>
  <si>
    <t>deelnemernieuwbouw</t>
  </si>
  <si>
    <t>O&amp;V</t>
  </si>
  <si>
    <t>deelnameonderhoudscontext_janee</t>
  </si>
  <si>
    <t>data_ervaren_woningkwaliteit_uit_vorig_jaar</t>
  </si>
  <si>
    <t>corporatienaam</t>
  </si>
  <si>
    <t>Naam van de corporatie</t>
  </si>
  <si>
    <t>corop</t>
  </si>
  <si>
    <t>code_stedelijkheid</t>
  </si>
  <si>
    <t>code_spanning_woningmarkt</t>
  </si>
  <si>
    <t>ces_totaal</t>
  </si>
  <si>
    <t>Oordeel buurt</t>
  </si>
  <si>
    <t>bouwkosten_m2_gemiddeld_lt40m2</t>
  </si>
  <si>
    <t>bouwkosten_m2_gemiddeld_gt80m2</t>
  </si>
  <si>
    <t>bouwkosten_m2_gemiddeld_40_80m2</t>
  </si>
  <si>
    <t>Gemiddelde bouwkosten per m2</t>
  </si>
  <si>
    <t>bouwkosten_m2_gemiddeld</t>
  </si>
  <si>
    <t>bouwkosten_gemiddeld_lt40m2</t>
  </si>
  <si>
    <t>bouwkosten_gemiddeld_gt80m2</t>
  </si>
  <si>
    <t>bouwkosten_gemiddeld_40_80m2</t>
  </si>
  <si>
    <t>Gemiddelde bouwkosten totaal</t>
  </si>
  <si>
    <t>bouwkosten_gemiddeld</t>
  </si>
  <si>
    <t>Bouwkosten</t>
  </si>
  <si>
    <t>Bedrijfsmatig onroerend goed niet DAEB</t>
  </si>
  <si>
    <t>bog_nondaeb</t>
  </si>
  <si>
    <t>Bedrijfsmatig onroerend goed DAEB</t>
  </si>
  <si>
    <t>bog_daeb</t>
  </si>
  <si>
    <t>BB - Benchlearning</t>
  </si>
  <si>
    <t>Ontwikkeling totale DAEB-voorraad</t>
  </si>
  <si>
    <t>MDA</t>
  </si>
  <si>
    <t>benchmarkpositie2</t>
  </si>
  <si>
    <t>Letters gesorteerd</t>
  </si>
  <si>
    <t>benchmarkletters_sort</t>
  </si>
  <si>
    <t>Letters benchmark</t>
  </si>
  <si>
    <t>benchmarkletters</t>
  </si>
  <si>
    <t>Bedrijfslasten - Personeel - Personeelslasten</t>
  </si>
  <si>
    <t>Sociale lasten</t>
  </si>
  <si>
    <t>balanswv_soclast_d12</t>
  </si>
  <si>
    <t>Het aantal formatieplaatsen (ftes uitsluitend toegelaten instelling, uit dVI)</t>
  </si>
  <si>
    <t>Pensioenlasten</t>
  </si>
  <si>
    <t>balanswv_pensioenlast_d12</t>
  </si>
  <si>
    <t>Salariskosten</t>
  </si>
  <si>
    <t>balanswv_lonensalaris_d12</t>
  </si>
  <si>
    <t>balanswv_funct_wrdvervastg_ovg</t>
  </si>
  <si>
    <t>balanswv_funct_wrdvervastg_nietgereal_vov</t>
  </si>
  <si>
    <t>balanswv_funct_wrdvervastg_nietgereal_verk</t>
  </si>
  <si>
    <t>balanswv_funct_wrdvervastg_nietgereal</t>
  </si>
  <si>
    <t>balanswv_funct_verkvastg_verkopbr</t>
  </si>
  <si>
    <t>balanswv_funct_verkvastg_toegerekend_orgkost</t>
  </si>
  <si>
    <t>balanswv_funct_verkvastg_boekwrd</t>
  </si>
  <si>
    <t>balanswv_funct_verkochtvastg_toegerekend_orgkost</t>
  </si>
  <si>
    <t>balanswv_funct_verkochtvastg_toegerekend_finkost</t>
  </si>
  <si>
    <t>balanswv_funct_verkochtvastg_inontw_uitg</t>
  </si>
  <si>
    <t>balanswv_funct_verkochtvastg_inontw_omzet</t>
  </si>
  <si>
    <t>balanswv_funct_rentelast</t>
  </si>
  <si>
    <t>balanswv_funct_rentebat</t>
  </si>
  <si>
    <t>balanswv_funct_ovgact_opbr</t>
  </si>
  <si>
    <t>balanswv_funct_ovgact_kost</t>
  </si>
  <si>
    <t>balanswv_funct_orgkost_ovg</t>
  </si>
  <si>
    <t>balanswv_funct_opbrva</t>
  </si>
  <si>
    <t>balanswv_funct_opbrservicecontr</t>
  </si>
  <si>
    <t>balanswv_funct_opbroverhbijdr</t>
  </si>
  <si>
    <t>balanswv_funct_opbrhuren</t>
  </si>
  <si>
    <t>balanswv_funct_leefb</t>
  </si>
  <si>
    <t>balanswv_funct_lastverhbeh</t>
  </si>
  <si>
    <t>balanswv_funct_lastservicecontr</t>
  </si>
  <si>
    <t>balanswv_funct_lastovg</t>
  </si>
  <si>
    <t>balanswv_funct_lastoh</t>
  </si>
  <si>
    <t>balanswv_funct_fvawrdver</t>
  </si>
  <si>
    <t>Resultaat deelnemingen</t>
  </si>
  <si>
    <t>balanswv_funct_deelnresultaat</t>
  </si>
  <si>
    <t>Belastingen functionele W&amp;V</t>
  </si>
  <si>
    <t>balanswv_funct_belast</t>
  </si>
  <si>
    <t>Duurzaamheid - Data</t>
  </si>
  <si>
    <t>Percentage gasloos</t>
  </si>
  <si>
    <t>ab_dz21_18</t>
  </si>
  <si>
    <t>EP2 inclusief EMG</t>
  </si>
  <si>
    <t>ab_dz21_14</t>
  </si>
  <si>
    <t>EP2</t>
  </si>
  <si>
    <t>ab_dz21_13</t>
  </si>
  <si>
    <t>Percentage bezit voldoet aan Standaard</t>
  </si>
  <si>
    <t>ab_dz21_12</t>
  </si>
  <si>
    <t>Afstand tot de doelstelling Standaard</t>
  </si>
  <si>
    <t>ab_dz21_11</t>
  </si>
  <si>
    <t>Gemiddelde doelstelling Standaard</t>
  </si>
  <si>
    <t>ab_dz21_10</t>
  </si>
  <si>
    <t xml:space="preserve">Gemiddelde warmtevraag Standaard_x000D_
</t>
  </si>
  <si>
    <t>ab_dz21_09</t>
  </si>
  <si>
    <t>Gemiddelde CO2-uitstoot externe warmte</t>
  </si>
  <si>
    <t>ab_dz21_08</t>
  </si>
  <si>
    <t>Gemiddelde CO2-uitstoot electriciteit</t>
  </si>
  <si>
    <t>ab_dz21_07</t>
  </si>
  <si>
    <t>Gemiddelde CO2-uitstoot gas</t>
  </si>
  <si>
    <t>ab_dz21_06</t>
  </si>
  <si>
    <t>Werkelijk warmteverbruik</t>
  </si>
  <si>
    <t>ab_dz21_05</t>
  </si>
  <si>
    <t>Individueel: Elektrische boosterwarmtepomp</t>
  </si>
  <si>
    <t>ab_dz21_04</t>
  </si>
  <si>
    <t>Individueel: Elektrische warmtepomp</t>
  </si>
  <si>
    <t>ab_dz21_03</t>
  </si>
  <si>
    <t>Warmtepomp gasabsorptie</t>
  </si>
  <si>
    <t>ab_dz21_02</t>
  </si>
  <si>
    <t>Warmtepomp elektrisch</t>
  </si>
  <si>
    <t>ab_dz21_01</t>
  </si>
  <si>
    <t>Warmtelevering door derden</t>
  </si>
  <si>
    <t>ab_dz18_23</t>
  </si>
  <si>
    <t>Collectief systeem</t>
  </si>
  <si>
    <t>ab_dz18_22</t>
  </si>
  <si>
    <t>Individueel: Gasgestookt combitoestel met Gaskeur</t>
  </si>
  <si>
    <t>ab_dz18_20</t>
  </si>
  <si>
    <t>Individueel: Gasgestookt warmwatertoestel met Gaskeur</t>
  </si>
  <si>
    <t>ab_dz18_19</t>
  </si>
  <si>
    <t>Individueel: Gasgestookte keuken-/badgeiser</t>
  </si>
  <si>
    <t>ab_dz18_18</t>
  </si>
  <si>
    <t>Individueel: Elektrisch doorstroomtoestel</t>
  </si>
  <si>
    <t>ab_dz18_16</t>
  </si>
  <si>
    <t>Individueel: Elektrische boiler</t>
  </si>
  <si>
    <t>ab_dz18_13</t>
  </si>
  <si>
    <t>Biomassa</t>
  </si>
  <si>
    <t>ab_dz18_12</t>
  </si>
  <si>
    <t>Warmtelevering derden</t>
  </si>
  <si>
    <t>ab_dz18_10</t>
  </si>
  <si>
    <t>Gebouwgebonden warmtekracht (WKK)</t>
  </si>
  <si>
    <t>ab_dz18_08</t>
  </si>
  <si>
    <t>HR107 ketel</t>
  </si>
  <si>
    <t>ab_dz18_07</t>
  </si>
  <si>
    <t>HR104 ketel</t>
  </si>
  <si>
    <t>ab_dz18_06</t>
  </si>
  <si>
    <t>HR100 ketel</t>
  </si>
  <si>
    <t>ab_dz18_05</t>
  </si>
  <si>
    <t>VR ketel</t>
  </si>
  <si>
    <t>ab_dz18_04</t>
  </si>
  <si>
    <t>CR-ketel of moederhaard</t>
  </si>
  <si>
    <t>ab_dz18_03</t>
  </si>
  <si>
    <t>Lokale of centrale verwarming elektrisch</t>
  </si>
  <si>
    <t>ab_dz18_02</t>
  </si>
  <si>
    <t>Lokale verwarming olie/gas/hout</t>
  </si>
  <si>
    <t>ab_dz18_01</t>
  </si>
  <si>
    <t>Zonnecollectorsysteem</t>
  </si>
  <si>
    <t>ab_dz16_39</t>
  </si>
  <si>
    <t>Zonnepanelensysteem</t>
  </si>
  <si>
    <t>ab_dz16_38</t>
  </si>
  <si>
    <t>Warmterugwinsysteem</t>
  </si>
  <si>
    <t>ab_dz16_37</t>
  </si>
  <si>
    <t>Ventilatiesysteem gecombineerde systemen</t>
  </si>
  <si>
    <t>ab_dz16_36</t>
  </si>
  <si>
    <t>Ventilatiesysteem mechanische toe- en afvoer; gebalanceerde ventilatie</t>
  </si>
  <si>
    <t>ab_dz16_35</t>
  </si>
  <si>
    <t>Ventilatiesysteem natuurlijke toevoer en mechanische afvoer</t>
  </si>
  <si>
    <t>ab_dz16_34</t>
  </si>
  <si>
    <t>Ventilatiesysteem natuurlijke toe- en afvoer</t>
  </si>
  <si>
    <t>ab_dz16_33</t>
  </si>
  <si>
    <t>Gemiddelde M2 deur</t>
  </si>
  <si>
    <t>ab_dz16_21</t>
  </si>
  <si>
    <t>Gemiddelde M2 ramen</t>
  </si>
  <si>
    <t>ab_dz16_20</t>
  </si>
  <si>
    <t>Gemiddelde M2 gevels</t>
  </si>
  <si>
    <t>ab_dz16_18</t>
  </si>
  <si>
    <t>Gemiddelde M2 dak</t>
  </si>
  <si>
    <t>ab_dz16_17</t>
  </si>
  <si>
    <t>Gemiddelde M2 vloer</t>
  </si>
  <si>
    <t>ab_dz16_16</t>
  </si>
  <si>
    <t>Gemiddelde isolatiewaarde deur</t>
  </si>
  <si>
    <t>ab_dz16_15</t>
  </si>
  <si>
    <t>Gemiddelde isolatiewaarde ramen</t>
  </si>
  <si>
    <t>ab_dz16_14</t>
  </si>
  <si>
    <t>Gemiddelde isolatiewaarde gevels</t>
  </si>
  <si>
    <t>ab_dz16_13</t>
  </si>
  <si>
    <t>Gemiddelde isolatiewaarde dak</t>
  </si>
  <si>
    <t>ab_dz16_12</t>
  </si>
  <si>
    <t>Gemiddelde isolatiewaarde vloer</t>
  </si>
  <si>
    <t>ab_dz16_11</t>
  </si>
  <si>
    <t>Gebruiksoppervlak</t>
  </si>
  <si>
    <t>ab_dz16_10</t>
  </si>
  <si>
    <t>Daadwerkelijk elektrisch verbruik</t>
  </si>
  <si>
    <t>ab_dz16_04</t>
  </si>
  <si>
    <t>Daadwerkelijk gasverbruik</t>
  </si>
  <si>
    <t>ab_dz16_02</t>
  </si>
  <si>
    <t>aantalruisfactoren</t>
  </si>
  <si>
    <t>aantalonnodigeruisfactoren2020</t>
  </si>
  <si>
    <t>aantalonnodigeruisfactoren2019</t>
  </si>
  <si>
    <t>aantalnieuwbouwwoningen</t>
  </si>
  <si>
    <t>Aantal nieuwbouw meergezingsoningen in portal (totaal)</t>
  </si>
  <si>
    <t>aantalnieuwbouwinportal_mgw</t>
  </si>
  <si>
    <t>aantalnieuwbouwinportal_lt40m2</t>
  </si>
  <si>
    <t>aantalnieuwbouwinportal_gt80m2</t>
  </si>
  <si>
    <t>Aantal nieuwbouw eengezinswoningen in portal (totaal)</t>
  </si>
  <si>
    <t>aantalnieuwbouwinportal_egw</t>
  </si>
  <si>
    <t>aantalnieuwbouwinportal_40_80m2</t>
  </si>
  <si>
    <t>Aantal nieuwbouwwoningen totaal in portal</t>
  </si>
  <si>
    <t>aantalnieuwbouwinportal</t>
  </si>
  <si>
    <t>aantalnieuwbouw_opgavewarmtebron</t>
  </si>
  <si>
    <t>aantalnieuwbouw_mgw_warmtenet</t>
  </si>
  <si>
    <t>Aantal meergezins nieuwbouwwoningen</t>
  </si>
  <si>
    <t>aantalnieuwbouw_meergezins</t>
  </si>
  <si>
    <t>Aantal nieuwbouwwoningen &lt; 40 m2</t>
  </si>
  <si>
    <t>aantalnieuwbouw_lt40m2</t>
  </si>
  <si>
    <t>aantalnieuwbouw_egw_warmtenet</t>
  </si>
  <si>
    <t xml:space="preserve">Aantal eengezins nieuwbouwwoningen  </t>
  </si>
  <si>
    <t>aantalnieuwbouw_eengezins</t>
  </si>
  <si>
    <t>aantalnieuwbouw_3cat</t>
  </si>
  <si>
    <t>aantalnieuwbouw</t>
  </si>
  <si>
    <t>Nieuwbouw - M2Klasse</t>
  </si>
  <si>
    <t>Aantal nieuwbouwwoningen oppervlakte onbekend</t>
  </si>
  <si>
    <t>Aantal nieuwbouwwoningen oppervlakte &lt; 40 m2</t>
  </si>
  <si>
    <t>Aantal nieuwbouwwoningen oppervlakte &gt; 120 m2</t>
  </si>
  <si>
    <t>Aantal nieuwbouwwoningen oppervlakte 80 - 100 m2</t>
  </si>
  <si>
    <t>Aantal nieuwbouwwoningen oppervlakte 60 - 80 m2</t>
  </si>
  <si>
    <t>Aantal nieuwbouwwoningen oppervlakte 40 - 60  m2</t>
  </si>
  <si>
    <t>Aantal nieuwbouwwoningen oppervlakte 100 - 120 m2</t>
  </si>
  <si>
    <t>aantallabel_onbekend</t>
  </si>
  <si>
    <t>aantallabel_a11</t>
  </si>
  <si>
    <t>aantallabel_a1</t>
  </si>
  <si>
    <t>aantallabel_a</t>
  </si>
  <si>
    <t>aantalhuurklasse_onbekend</t>
  </si>
  <si>
    <t>aantalhuurklasse_goedkoop</t>
  </si>
  <si>
    <t>aantalhuurklasse_duurtothuurtoeslaggrens</t>
  </si>
  <si>
    <t>aantalhuurklasse_duurbovenhuurtoeslaggrens</t>
  </si>
  <si>
    <t>aantalhuurklasse_duur_tot_ht</t>
  </si>
  <si>
    <t>aantalhuurklasse_duur_boven_ht</t>
  </si>
  <si>
    <t>aantalhuurklasse_betaalbaar</t>
  </si>
  <si>
    <t>indeling</t>
  </si>
  <si>
    <t>omschrijving</t>
  </si>
  <si>
    <t>gegeven</t>
  </si>
  <si>
    <t/>
  </si>
  <si>
    <t>deelnameho</t>
  </si>
  <si>
    <t>co2-uitstoot</t>
  </si>
  <si>
    <t>letter_bb_betaalbaarheid</t>
  </si>
  <si>
    <t>letter_bb_huisvesting</t>
  </si>
  <si>
    <t>letter_bb_beschikbaarheid</t>
  </si>
  <si>
    <t>dz_afstandtotdoelst</t>
  </si>
  <si>
    <t>energieprestatie2_(EP2)</t>
  </si>
  <si>
    <t>Corporatie</t>
  </si>
  <si>
    <t>referentieep2</t>
  </si>
  <si>
    <t>indexep2</t>
  </si>
  <si>
    <t>letterov_ep2</t>
  </si>
  <si>
    <t>jaardataset</t>
  </si>
  <si>
    <t>energieprestatie2_(ep2)</t>
  </si>
  <si>
    <t>True</t>
  </si>
  <si>
    <t>False</t>
  </si>
  <si>
    <t>letterdz_ep2</t>
  </si>
  <si>
    <t>Score</t>
  </si>
  <si>
    <t>2020_kw_n</t>
  </si>
  <si>
    <t>2021_kw_n</t>
  </si>
  <si>
    <t>2020_kw_r</t>
  </si>
  <si>
    <t>2021_kw_r</t>
  </si>
  <si>
    <t>2020_kw_v</t>
  </si>
  <si>
    <t>2021_kw_v</t>
  </si>
  <si>
    <t>2020_gbnb</t>
  </si>
  <si>
    <t>2021_gbnb</t>
  </si>
  <si>
    <t>2020_instandhouding</t>
  </si>
  <si>
    <t>2021_instandhouding</t>
  </si>
  <si>
    <t>2020_kwaliteit_woning</t>
  </si>
  <si>
    <t>2021_kwaliteit_woning</t>
  </si>
  <si>
    <t>2020_ind1</t>
  </si>
  <si>
    <t>2021_ind1</t>
  </si>
  <si>
    <t>2020_ind2</t>
  </si>
  <si>
    <t>2021_ind2</t>
  </si>
  <si>
    <t>2020_ind3</t>
  </si>
  <si>
    <t>2021_ind3</t>
  </si>
  <si>
    <t>2020_bl7</t>
  </si>
  <si>
    <t>2021_bl7</t>
  </si>
  <si>
    <t>2020_ind5</t>
  </si>
  <si>
    <t>2021_ind5</t>
  </si>
  <si>
    <t>2020_ind6</t>
  </si>
  <si>
    <t>2021_ind6</t>
  </si>
  <si>
    <t>2020_ind8</t>
  </si>
  <si>
    <t>2021_ind8</t>
  </si>
  <si>
    <t>2020_ind9</t>
  </si>
  <si>
    <t>2021_ind9</t>
  </si>
  <si>
    <t>2021_instandhouding_meerjarig</t>
  </si>
  <si>
    <t>2020_instandhouding_meerjarig</t>
  </si>
  <si>
    <t>2021_ab_dz21_06</t>
  </si>
  <si>
    <t>2021_ab_dz21_11</t>
  </si>
  <si>
    <t>2021_ab_dz21_13</t>
  </si>
  <si>
    <t>eerste terugkoppeling</t>
  </si>
  <si>
    <t>dataset</t>
  </si>
  <si>
    <t>Alles in de nieuwe dataset?</t>
  </si>
  <si>
    <t>AAA</t>
  </si>
  <si>
    <t>AAB</t>
  </si>
  <si>
    <t>AAC</t>
  </si>
  <si>
    <t>ABA</t>
  </si>
  <si>
    <t>ABB</t>
  </si>
  <si>
    <t>ACA</t>
  </si>
  <si>
    <t>BAA</t>
  </si>
  <si>
    <t>BAB</t>
  </si>
  <si>
    <t>BBA</t>
  </si>
  <si>
    <t>BCC</t>
  </si>
  <si>
    <t>CAC</t>
  </si>
  <si>
    <t>CBB</t>
  </si>
  <si>
    <t>CBC</t>
  </si>
  <si>
    <t>CCA</t>
  </si>
  <si>
    <t>CCB</t>
  </si>
  <si>
    <t>CCC</t>
  </si>
  <si>
    <t>Eindtotaal</t>
  </si>
  <si>
    <t>Kolomlabels</t>
  </si>
  <si>
    <t>Aantal van lnummer</t>
  </si>
  <si>
    <t>A bij:</t>
  </si>
  <si>
    <t>C bij:</t>
  </si>
  <si>
    <t>(Meerdere items)</t>
  </si>
  <si>
    <t>dus AAC geeft een A en CAA geeft een B</t>
  </si>
  <si>
    <t>Letter Huurders oordeel</t>
  </si>
  <si>
    <t>Huurders oordeel nieuwe huurders</t>
  </si>
  <si>
    <t>Letter huurders oordeel nieuwe huurders</t>
  </si>
  <si>
    <t>Huurders oordeel reparatie verzoeken</t>
  </si>
  <si>
    <t>Letter huurders oordeel reparatie verzoeken</t>
  </si>
  <si>
    <t>Huurders oordeel vertrokken huurders</t>
  </si>
  <si>
    <t>Lettter huurders oordeel vertrokken huurders</t>
  </si>
  <si>
    <t>Letter bedrijfs lasten</t>
  </si>
  <si>
    <t>Bedrijfs lasten € per vhe</t>
  </si>
  <si>
    <t>Letter duurzaamheid</t>
  </si>
  <si>
    <t>Letter onderhoud &amp; verbetering</t>
  </si>
  <si>
    <t>Instandhoudingskosten 5-jarig € per vhe</t>
  </si>
  <si>
    <t>Index Instandhoudingskosten 5-jarig</t>
  </si>
  <si>
    <t>Letter Instandhoudingsindex</t>
  </si>
  <si>
    <t>Technische woning kwaliteit index</t>
  </si>
  <si>
    <t>Letter technische woning kwaliteit</t>
  </si>
  <si>
    <t>Ervaren woning kwaliteit huurder</t>
  </si>
  <si>
    <t>Ervaren woning kwaliteit huurder index</t>
  </si>
  <si>
    <t>Letter ervaren woning kwaliteit huurder</t>
  </si>
  <si>
    <t>Ontwikkeling voorraad (DAEB) in %</t>
  </si>
  <si>
    <t>Ontwikkeling voorraad (DAEB) tot aftoppingsgrens in %</t>
  </si>
  <si>
    <t>Aandeel tot aftoppingsgrens binnen vrijkomend aanbod in %</t>
  </si>
  <si>
    <t>Huurprijs DAEB in € per maand</t>
  </si>
  <si>
    <t>Verhouding huur en maximale huur (DAEB) in %</t>
  </si>
  <si>
    <t>Verandering huurprijs t.o.v. afgelopen jaar (DAEB) in %</t>
  </si>
  <si>
    <t>Letter Energieprestatie (EP2)</t>
  </si>
  <si>
    <t>Energieprestatie (EP2)</t>
  </si>
  <si>
    <t>CO2-uitstoot gas per m2</t>
  </si>
  <si>
    <t>Letter CO2-uitstoot gas per m2</t>
  </si>
  <si>
    <t>Letter Isolatieprestatie (afstand tot de Standaard)</t>
  </si>
  <si>
    <t>Isolatieprestatie (afstand tot de Standaard)</t>
  </si>
  <si>
    <t>Technische woning kwaliteit (EP2)</t>
  </si>
  <si>
    <t>Zeeland</t>
  </si>
  <si>
    <t>XXS</t>
  </si>
  <si>
    <t>Noord-Holland</t>
  </si>
  <si>
    <t>XS</t>
  </si>
  <si>
    <t>Zuid-Holland</t>
  </si>
  <si>
    <t>Overijssel</t>
  </si>
  <si>
    <t>S</t>
  </si>
  <si>
    <t>M</t>
  </si>
  <si>
    <t>Friesland</t>
  </si>
  <si>
    <t>Noord-Brabant</t>
  </si>
  <si>
    <t>Gelderland</t>
  </si>
  <si>
    <t>Limburg</t>
  </si>
  <si>
    <t>XL</t>
  </si>
  <si>
    <t>L</t>
  </si>
  <si>
    <t>Groningen</t>
  </si>
  <si>
    <t>Utrecht</t>
  </si>
  <si>
    <t>Flevoland</t>
  </si>
  <si>
    <t>Drenthe</t>
  </si>
  <si>
    <t>2.501-5.000 vhe's</t>
  </si>
  <si>
    <t>10.001-25.000 vhe's</t>
  </si>
  <si>
    <t>1.001-2.500 vhe's</t>
  </si>
  <si>
    <t>5.001-10.000 vhe's</t>
  </si>
  <si>
    <t>&lt; 1.000 vhe's</t>
  </si>
  <si>
    <t>&gt; 25.000 vhe's</t>
  </si>
  <si>
    <t>Toewijzingen aan huishoudens met inkomen onder passend toewijzengrens in %</t>
  </si>
  <si>
    <t>Match voorraad (DAEB) en doelgroep passend toewijzen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</si>
</sst>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 * #,##0.00_ ;_ * \-#,##0.00_ ;_ * &quot;-&quot;??_ ;_ @_ "/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F58220"/>
        <bgColor indexed="64"/>
      </patternFill>
    </fill>
    <fill>
      <patternFill patternType="solid">
        <fgColor rgb="FF00A7E5"/>
        <bgColor indexed="64"/>
      </patternFill>
    </fill>
    <fill>
      <patternFill patternType="solid">
        <fgColor rgb="FFC6EFFF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rgb="FFE8F3D8"/>
        <bgColor indexed="64"/>
      </patternFill>
    </fill>
    <fill>
      <patternFill patternType="solid">
        <fgColor rgb="FF00427C"/>
        <bgColor indexed="64"/>
      </patternFill>
    </fill>
    <fill>
      <patternFill patternType="solid">
        <fgColor rgb="FFF1CB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theme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9" tint="0.79998168889431442"/>
      </patternFill>
    </fill>
    <fill>
      <patternFill patternType="solid">
        <fgColor rgb="FF7030A0"/>
        <bgColor indexed="64"/>
      </patternFill>
    </fill>
    <fill>
      <patternFill patternType="solid">
        <fgColor rgb="FFFDE6D2"/>
        <bgColor indexed="64"/>
      </patternFill>
    </fill>
    <fill>
      <patternFill patternType="solid">
        <fgColor rgb="FFB0DAFF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/>
    <xf numFmtId="0" fontId="3" fillId="9" borderId="0" xfId="0" applyFont="1" applyFill="1"/>
    <xf numFmtId="0" fontId="4" fillId="11" borderId="2" xfId="0" applyFont="1" applyFill="1" applyBorder="1"/>
    <xf numFmtId="0" fontId="0" fillId="12" borderId="0" xfId="0" applyFill="1"/>
    <xf numFmtId="0" fontId="0" fillId="10" borderId="1" xfId="0" applyNumberFormat="1" applyFont="1" applyFill="1" applyBorder="1"/>
    <xf numFmtId="0" fontId="0" fillId="0" borderId="1" xfId="0" applyNumberFormat="1" applyFont="1" applyBorder="1"/>
    <xf numFmtId="0" fontId="0" fillId="12" borderId="1" xfId="0" applyNumberFormat="1" applyFont="1" applyFill="1" applyBorder="1"/>
    <xf numFmtId="0" fontId="0" fillId="10" borderId="0" xfId="0" applyNumberFormat="1" applyFont="1" applyFill="1" applyBorder="1"/>
    <xf numFmtId="0" fontId="0" fillId="13" borderId="0" xfId="0" applyNumberFormat="1" applyFont="1" applyFill="1" applyBorder="1"/>
    <xf numFmtId="0" fontId="0" fillId="13" borderId="1" xfId="0" applyNumberFormat="1" applyFont="1" applyFill="1" applyBorder="1"/>
    <xf numFmtId="0" fontId="0" fillId="14" borderId="0" xfId="0" applyFill="1"/>
    <xf numFmtId="0" fontId="0" fillId="0" borderId="0" xfId="0" pivotButton="1"/>
    <xf numFmtId="0" fontId="0" fillId="0" borderId="0" xfId="0"/>
    <xf numFmtId="0" fontId="0" fillId="0" borderId="0" xfId="0" applyNumberFormat="1"/>
    <xf numFmtId="0" fontId="6" fillId="15" borderId="3" xfId="0" applyFont="1" applyFill="1" applyBorder="1" applyAlignment="1">
      <alignment vertical="top" wrapText="1"/>
    </xf>
    <xf numFmtId="0" fontId="6" fillId="4" borderId="3" xfId="1" applyNumberFormat="1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1" fillId="8" borderId="3" xfId="1" applyNumberFormat="1" applyFont="1" applyFill="1" applyBorder="1" applyAlignment="1">
      <alignment vertical="top" wrapText="1"/>
    </xf>
    <xf numFmtId="0" fontId="6" fillId="16" borderId="3" xfId="1" applyNumberFormat="1" applyFont="1" applyFill="1" applyBorder="1" applyAlignment="1">
      <alignment vertical="top" wrapText="1"/>
    </xf>
    <xf numFmtId="0" fontId="6" fillId="8" borderId="3" xfId="1" applyNumberFormat="1" applyFont="1" applyFill="1" applyBorder="1" applyAlignment="1">
      <alignment vertical="top" wrapText="1"/>
    </xf>
    <xf numFmtId="164" fontId="0" fillId="0" borderId="0" xfId="0" applyNumberFormat="1"/>
    <xf numFmtId="0" fontId="2" fillId="2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7" borderId="3" xfId="0" applyFont="1" applyFill="1" applyBorder="1" applyAlignment="1">
      <alignment vertical="top" wrapText="1"/>
    </xf>
    <xf numFmtId="0" fontId="3" fillId="17" borderId="1" xfId="0" applyFont="1" applyFill="1" applyBorder="1"/>
    <xf numFmtId="0" fontId="3" fillId="17" borderId="2" xfId="0" applyFont="1" applyFill="1" applyBorder="1"/>
    <xf numFmtId="0" fontId="3" fillId="17" borderId="0" xfId="0" applyFont="1" applyFill="1" applyBorder="1"/>
  </cellXfs>
  <cellStyles count="2">
    <cellStyle name="Komma" xfId="1" builtinId="3"/>
    <cellStyle name="Standaard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1" defaultTableStyle="TableStyleMedium2" defaultPivotStyle="PivotStyleLight16">
    <tableStyle name="Invisible" pivot="0" table="0" count="0" xr9:uid="{1289A9B3-6A01-442F-982C-CEA08C50395E}"/>
  </tableStyles>
  <colors>
    <mruColors>
      <color rgb="FFB1DAFF"/>
      <color rgb="FFFBCCA5"/>
      <color rgb="FFD1E8B2"/>
      <color rgb="FFE398E1"/>
      <color rgb="FFC6EF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rina Tolboom" refreshedDate="44516.705012268518" createdVersion="6" refreshedVersion="6" minRefreshableVersion="3" recordCount="286" xr:uid="{EF63638E-2A0C-415F-ABD8-AE689CD0F73D}">
  <cacheSource type="worksheet">
    <worksheetSource name="dataset"/>
  </cacheSource>
  <cacheFields count="96">
    <cacheField name="lnummer" numFmtId="0">
      <sharedItems/>
    </cacheField>
    <cacheField name="Samenstellen" numFmtId="0">
      <sharedItems/>
    </cacheField>
    <cacheField name="jaardataset" numFmtId="0">
      <sharedItems containsSemiMixedTypes="0" containsString="0" containsNumber="1" containsInteger="1" minValue="2020" maxValue="2020"/>
    </cacheField>
    <cacheField name="corporatie_naam" numFmtId="0">
      <sharedItems/>
    </cacheField>
    <cacheField name="deelnamebm" numFmtId="0">
      <sharedItems count="2">
        <s v="True"/>
        <s v="False"/>
      </sharedItems>
    </cacheField>
    <cacheField name="deelnamebv" numFmtId="0">
      <sharedItems/>
    </cacheField>
    <cacheField name="deelnamedz" numFmtId="0">
      <sharedItems/>
    </cacheField>
    <cacheField name="deelnameho" numFmtId="0">
      <sharedItems/>
    </cacheField>
    <cacheField name="letterbl" numFmtId="0">
      <sharedItems/>
    </cacheField>
    <cacheField name="A" numFmtId="0">
      <sharedItems containsSemiMixedTypes="0" containsString="0" containsNumber="1" containsInteger="1" minValue="0" maxValue="1"/>
    </cacheField>
    <cacheField name="B" numFmtId="0">
      <sharedItems containsSemiMixedTypes="0" containsString="0" containsNumber="1" containsInteger="1" minValue="0" maxValue="1"/>
    </cacheField>
    <cacheField name="C" numFmtId="0">
      <sharedItems containsSemiMixedTypes="0" containsString="0" containsNumber="1" containsInteger="1" minValue="0" maxValue="1"/>
    </cacheField>
    <cacheField name="gbnbpervhe" numFmtId="0">
      <sharedItems containsString="0" containsBlank="1" containsNumber="1" minValue="484.56" maxValue="2112.48"/>
    </cacheField>
    <cacheField name="inst" numFmtId="0">
      <sharedItems containsString="0" containsBlank="1" containsNumber="1" minValue="588.62984632440805" maxValue="5028.9659218922598"/>
    </cacheField>
    <cacheField name="Index instandhouding narekenen" numFmtId="0">
      <sharedItems containsMixedTypes="1" containsNumber="1" containsInteger="1" minValue="0" maxValue="0"/>
    </cacheField>
    <cacheField name="kwaliteit" numFmtId="0">
      <sharedItems containsString="0" containsBlank="1" containsNumber="1" minValue="6.3415637860082299" maxValue="7.7820512820512802"/>
    </cacheField>
    <cacheField name="Index kwaliteit narekenen" numFmtId="0">
      <sharedItems containsMixedTypes="1" containsNumber="1" containsInteger="1" minValue="0" maxValue="0"/>
    </cacheField>
    <cacheField name="letterinstandhoudingsindex" numFmtId="0">
      <sharedItems/>
    </cacheField>
    <cacheField name="A5" numFmtId="0">
      <sharedItems containsSemiMixedTypes="0" containsString="0" containsNumber="1" containsInteger="1" minValue="0" maxValue="1"/>
    </cacheField>
    <cacheField name="B5" numFmtId="0">
      <sharedItems containsSemiMixedTypes="0" containsString="0" containsNumber="1" containsInteger="1" minValue="0" maxValue="1"/>
    </cacheField>
    <cacheField name="C5" numFmtId="0">
      <sharedItems containsSemiMixedTypes="0" containsString="0" containsNumber="1" containsInteger="1" minValue="0" maxValue="1"/>
    </cacheField>
    <cacheField name="letterov_ep2" numFmtId="0">
      <sharedItems/>
    </cacheField>
    <cacheField name="A2" numFmtId="0">
      <sharedItems containsSemiMixedTypes="0" containsString="0" containsNumber="1" containsInteger="1" minValue="0" maxValue="1"/>
    </cacheField>
    <cacheField name="B2" numFmtId="0">
      <sharedItems containsSemiMixedTypes="0" containsString="0" containsNumber="1" containsInteger="1" minValue="0" maxValue="1"/>
    </cacheField>
    <cacheField name="C2" numFmtId="0">
      <sharedItems containsSemiMixedTypes="0" containsString="0" containsNumber="1" containsInteger="1" minValue="0" maxValue="1"/>
    </cacheField>
    <cacheField name="letterov_kw" numFmtId="0">
      <sharedItems/>
    </cacheField>
    <cacheField name="A3" numFmtId="0">
      <sharedItems containsSemiMixedTypes="0" containsString="0" containsNumber="1" containsInteger="1" minValue="0" maxValue="1"/>
    </cacheField>
    <cacheField name="B3" numFmtId="0">
      <sharedItems containsSemiMixedTypes="0" containsString="0" containsNumber="1" containsInteger="1" minValue="0" maxValue="1"/>
    </cacheField>
    <cacheField name="C3" numFmtId="0">
      <sharedItems containsSemiMixedTypes="0" containsString="0" containsNumber="1" containsInteger="1" minValue="0" maxValue="1"/>
    </cacheField>
    <cacheField name="letterov" numFmtId="0">
      <sharedItems count="4">
        <s v="A"/>
        <s v=""/>
        <s v="B"/>
        <s v="C"/>
      </sharedItems>
    </cacheField>
    <cacheField name="Optie2: kw grens 105" numFmtId="0">
      <sharedItems/>
    </cacheField>
    <cacheField name="Score" numFmtId="0">
      <sharedItems containsMixedTypes="1" containsNumber="1" minValue="-1" maxValue="1" count="18">
        <n v="1"/>
        <s v=""/>
        <n v="0.19999999999999996"/>
        <n v="0.6"/>
        <n v="0.4"/>
        <n v="0.7"/>
        <n v="0"/>
        <n v="0.3"/>
        <n v="-0.39999999999999997"/>
        <n v="-0.10000000000000003"/>
        <n v="-0.3"/>
        <n v="-0.4"/>
        <n v="0.10000000000000003"/>
        <n v="-0.7"/>
        <n v="-0.19999999999999996"/>
        <n v="0.39999999999999997"/>
        <n v="-0.6"/>
        <n v="-1"/>
      </sharedItems>
    </cacheField>
    <cacheField name="lettercombinatie" numFmtId="0">
      <sharedItems/>
    </cacheField>
    <cacheField name="A4" numFmtId="0">
      <sharedItems containsSemiMixedTypes="0" containsString="0" containsNumber="1" containsInteger="1" minValue="0" maxValue="1"/>
    </cacheField>
    <cacheField name="B4" numFmtId="0">
      <sharedItems containsSemiMixedTypes="0" containsString="0" containsNumber="1" containsInteger="1" minValue="0" maxValue="1"/>
    </cacheField>
    <cacheField name="C4" numFmtId="0">
      <sharedItems containsSemiMixedTypes="0" containsString="0" containsNumber="1" containsInteger="1" minValue="0" maxValue="1"/>
    </cacheField>
    <cacheField name="indexep2" numFmtId="1">
      <sharedItems containsString="0" containsBlank="1" containsNumber="1" minValue="75.523676102763801" maxValue="139.69324597552401"/>
    </cacheField>
    <cacheField name="indexinstandhouding" numFmtId="1">
      <sharedItems containsString="0" containsBlank="1" containsNumber="1" minValue="34.718504285462899" maxValue="181.135023595798"/>
    </cacheField>
    <cacheField name="indexkwaliteit" numFmtId="1">
      <sharedItems containsString="0" containsBlank="1" containsNumber="1" minValue="91.1763290734972" maxValue="112.925335887248"/>
    </cacheField>
    <cacheField name="fnvhe_fnondinsttot" numFmtId="0">
      <sharedItems containsString="0" containsBlank="1" containsNumber="1" minValue="351.41484716157203" maxValue="7291.67423656745"/>
    </cacheField>
    <cacheField name="referentieep2" numFmtId="0">
      <sharedItems containsString="0" containsBlank="1" containsNumber="1" minValue="165.448507627954" maxValue="295.95597005527497"/>
    </cacheField>
    <cacheField name="referentieinstandhouding" numFmtId="0">
      <sharedItems containsString="0" containsBlank="1" containsNumber="1" minValue="1695.4354988468699" maxValue="3356.3580577307198"/>
    </cacheField>
    <cacheField name="referentiekwaliteit" numFmtId="0">
      <sharedItems containsString="0" containsBlank="1" containsNumber="1" minValue="6.4235294117646999" maxValue="7.2835270073013199"/>
    </cacheField>
    <cacheField name="letterkw_n" numFmtId="0">
      <sharedItems containsBlank="1"/>
    </cacheField>
    <cacheField name="A6" numFmtId="0">
      <sharedItems containsSemiMixedTypes="0" containsString="0" containsNumber="1" containsInteger="1" minValue="0" maxValue="1"/>
    </cacheField>
    <cacheField name="B6" numFmtId="0">
      <sharedItems containsSemiMixedTypes="0" containsString="0" containsNumber="1" containsInteger="1" minValue="0" maxValue="1"/>
    </cacheField>
    <cacheField name="C6" numFmtId="0">
      <sharedItems containsSemiMixedTypes="0" containsString="0" containsNumber="1" containsInteger="1" minValue="0" maxValue="1"/>
    </cacheField>
    <cacheField name="letterkw_r" numFmtId="0">
      <sharedItems containsBlank="1"/>
    </cacheField>
    <cacheField name="A7" numFmtId="0">
      <sharedItems containsSemiMixedTypes="0" containsString="0" containsNumber="1" containsInteger="1" minValue="0" maxValue="1"/>
    </cacheField>
    <cacheField name="B7" numFmtId="0">
      <sharedItems containsSemiMixedTypes="0" containsString="0" containsNumber="1" containsInteger="1" minValue="0" maxValue="1"/>
    </cacheField>
    <cacheField name="C7" numFmtId="0">
      <sharedItems containsSemiMixedTypes="0" containsString="0" containsNumber="1" containsInteger="1" minValue="0" maxValue="1"/>
    </cacheField>
    <cacheField name="letterkw_v" numFmtId="0">
      <sharedItems containsBlank="1"/>
    </cacheField>
    <cacheField name="A8" numFmtId="0">
      <sharedItems containsSemiMixedTypes="0" containsString="0" containsNumber="1" containsInteger="1" minValue="0" maxValue="1"/>
    </cacheField>
    <cacheField name="B8" numFmtId="0">
      <sharedItems containsSemiMixedTypes="0" containsString="0" containsNumber="1" containsInteger="1" minValue="0" maxValue="1"/>
    </cacheField>
    <cacheField name="C8" numFmtId="0">
      <sharedItems containsSemiMixedTypes="0" containsString="0" containsNumber="1" containsInteger="1" minValue="0" maxValue="1"/>
    </cacheField>
    <cacheField name="letterkw" numFmtId="0">
      <sharedItems containsBlank="1"/>
    </cacheField>
    <cacheField name="A9" numFmtId="0">
      <sharedItems containsSemiMixedTypes="0" containsString="0" containsNumber="1" containsInteger="1" minValue="0" maxValue="1"/>
    </cacheField>
    <cacheField name="B9" numFmtId="0">
      <sharedItems containsSemiMixedTypes="0" containsString="0" containsNumber="1" containsInteger="1" minValue="0" maxValue="1"/>
    </cacheField>
    <cacheField name="C9" numFmtId="0">
      <sharedItems containsSemiMixedTypes="0" containsString="0" containsNumber="1" containsInteger="1" minValue="0" maxValue="1"/>
    </cacheField>
    <cacheField name="score2" numFmtId="0">
      <sharedItems containsSemiMixedTypes="0" containsString="0" containsNumber="1" minValue="-1" maxValue="1"/>
    </cacheField>
    <cacheField name="n1" numFmtId="0">
      <sharedItems containsString="0" containsBlank="1" containsNumber="1" minValue="6.25" maxValue="9.0833333333333393"/>
    </cacheField>
    <cacheField name="r1" numFmtId="0">
      <sharedItems containsString="0" containsBlank="1" containsNumber="1" minValue="6.3506493506493502" maxValue="8.75"/>
    </cacheField>
    <cacheField name="v1" numFmtId="0">
      <sharedItems containsString="0" containsBlank="1" containsNumber="1" minValue="6" maxValue="9"/>
    </cacheField>
    <cacheField name="letterdz" numFmtId="0">
      <sharedItems containsBlank="1"/>
    </cacheField>
    <cacheField name="score3" numFmtId="0">
      <sharedItems containsSemiMixedTypes="0" containsString="0" containsNumber="1" minValue="-0.99900000000000011" maxValue="0.99900000000000011"/>
    </cacheField>
    <cacheField name="A10" numFmtId="0">
      <sharedItems containsSemiMixedTypes="0" containsString="0" containsNumber="1" containsInteger="1" minValue="0" maxValue="1"/>
    </cacheField>
    <cacheField name="B10" numFmtId="0">
      <sharedItems containsSemiMixedTypes="0" containsString="0" containsNumber="1" containsInteger="1" minValue="0" maxValue="1"/>
    </cacheField>
    <cacheField name="C10" numFmtId="0">
      <sharedItems containsSemiMixedTypes="0" containsString="0" containsNumber="1" containsInteger="1" minValue="0" maxValue="1"/>
    </cacheField>
    <cacheField name="letterdz_co2" numFmtId="0">
      <sharedItems containsBlank="1"/>
    </cacheField>
    <cacheField name="A11" numFmtId="0">
      <sharedItems containsSemiMixedTypes="0" containsString="0" containsNumber="1" containsInteger="1" minValue="0" maxValue="1"/>
    </cacheField>
    <cacheField name="B11" numFmtId="0">
      <sharedItems containsSemiMixedTypes="0" containsString="0" containsNumber="1" containsInteger="1" minValue="0" maxValue="1"/>
    </cacheField>
    <cacheField name="C11" numFmtId="0">
      <sharedItems containsSemiMixedTypes="0" containsString="0" containsNumber="1" containsInteger="1" minValue="0" maxValue="1"/>
    </cacheField>
    <cacheField name="letterdz_ep2" numFmtId="0">
      <sharedItems containsBlank="1"/>
    </cacheField>
    <cacheField name="A12" numFmtId="0">
      <sharedItems containsSemiMixedTypes="0" containsString="0" containsNumber="1" containsInteger="1" minValue="0" maxValue="1"/>
    </cacheField>
    <cacheField name="B12" numFmtId="0">
      <sharedItems containsSemiMixedTypes="0" containsString="0" containsNumber="1" containsInteger="1" minValue="0" maxValue="1"/>
    </cacheField>
    <cacheField name="C12" numFmtId="0">
      <sharedItems containsSemiMixedTypes="0" containsString="0" containsNumber="1" containsInteger="1" minValue="0" maxValue="1"/>
    </cacheField>
    <cacheField name="letterdz_iso" numFmtId="0">
      <sharedItems containsBlank="1"/>
    </cacheField>
    <cacheField name="A13" numFmtId="0">
      <sharedItems containsSemiMixedTypes="0" containsString="0" containsNumber="1" containsInteger="1" minValue="0" maxValue="1"/>
    </cacheField>
    <cacheField name="B13" numFmtId="0">
      <sharedItems containsSemiMixedTypes="0" containsString="0" containsNumber="1" containsInteger="1" minValue="0" maxValue="1"/>
    </cacheField>
    <cacheField name="C13" numFmtId="0">
      <sharedItems containsSemiMixedTypes="0" containsString="0" containsNumber="1" containsInteger="1" minValue="0" maxValue="1"/>
    </cacheField>
    <cacheField name="co2-uitstoot" numFmtId="0">
      <sharedItems containsString="0" containsBlank="1" containsNumber="1" minValue="8.4" maxValue="27.8"/>
    </cacheField>
    <cacheField name="dz_afstandtotdoelst" numFmtId="0">
      <sharedItems containsString="0" containsBlank="1" containsNumber="1" minValue="14.1" maxValue="92.3"/>
    </cacheField>
    <cacheField name="energieprestatie2_(ep2)" numFmtId="0">
      <sharedItems containsString="0" containsBlank="1" containsNumber="1" minValue="138.9" maxValue="288.2"/>
    </cacheField>
    <cacheField name="index ep2 narekenen" numFmtId="0">
      <sharedItems containsMixedTypes="1" containsNumber="1" containsInteger="1" minValue="0" maxValue="0"/>
    </cacheField>
    <cacheField name="ind1" numFmtId="0">
      <sharedItems containsString="0" containsBlank="1" containsNumber="1" minValue="318.54969999999997" maxValue="644.23440000000005"/>
    </cacheField>
    <cacheField name="ind2" numFmtId="0">
      <sharedItems containsString="0" containsBlank="1" containsNumber="1" minValue="0.54736729014862795" maxValue="0.95275280963172504"/>
    </cacheField>
    <cacheField name="ind3" numFmtId="0">
      <sharedItems containsString="0" containsBlank="1" containsNumber="1" minValue="-0.159032612678637" maxValue="0.31169871794871801"/>
    </cacheField>
    <cacheField name="ind5" numFmtId="0">
      <sharedItems containsString="0" containsBlank="1" containsNumber="1" minValue="0.49262536873156298" maxValue="1"/>
    </cacheField>
    <cacheField name="ind6" numFmtId="0">
      <sharedItems containsString="0" containsBlank="1" containsNumber="1" minValue="0.43376623376623402" maxValue="1"/>
    </cacheField>
    <cacheField name="ind8" numFmtId="0">
      <sharedItems containsString="0" containsBlank="1" containsNumber="1" minValue="0.57118229096790396" maxValue="1.1323558088655299"/>
    </cacheField>
    <cacheField name="ind9" numFmtId="0">
      <sharedItems containsString="0" containsBlank="1" containsNumber="1" minValue="5.42845183398256E-3" maxValue="9.9454468538486204E-2"/>
    </cacheField>
    <cacheField name="bl7" numFmtId="0">
      <sharedItems containsString="0" containsBlank="1" containsNumber="1" minValue="-9.4619513994181004E-2" maxValue="0.39986910994764402"/>
    </cacheField>
    <cacheField name="letter_bb_beschikbaarheid" numFmtId="0">
      <sharedItems containsBlank="1"/>
    </cacheField>
    <cacheField name="letter_bb_betaalbaarheid" numFmtId="0">
      <sharedItems containsBlank="1"/>
    </cacheField>
    <cacheField name="letter_bb_huisvesting" numFmtId="0">
      <sharedItems containsBlank="1"/>
    </cacheField>
    <cacheField name="vhegewhcalc" numFmtId="0">
      <sharedItems containsSemiMixedTypes="0" containsString="0" containsNumber="1" minValue="22" maxValue="77147.199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6">
  <r>
    <s v="L0379"/>
    <s v="L0379"/>
    <n v="2020"/>
    <s v="WBV Arnemuiden"/>
    <x v="0"/>
    <s v="True"/>
    <s v="True"/>
    <s v="True"/>
    <s v="C"/>
    <n v="0"/>
    <n v="0"/>
    <n v="1"/>
    <n v="1075.6300000000001"/>
    <n v="1766.5641950940999"/>
    <n v="0"/>
    <n v="7.7249999999999996"/>
    <n v="0"/>
    <s v="A"/>
    <n v="1"/>
    <n v="0"/>
    <n v="0"/>
    <s v="A"/>
    <n v="1"/>
    <n v="0"/>
    <n v="0"/>
    <s v="A"/>
    <n v="1"/>
    <n v="0"/>
    <n v="0"/>
    <x v="0"/>
    <s v="A"/>
    <x v="0"/>
    <s v="AAA"/>
    <n v="1"/>
    <n v="0"/>
    <n v="0"/>
    <n v="92.246596272948594"/>
    <n v="58.698358553712801"/>
    <n v="112.925335887248"/>
    <n v="1456.7862796833799"/>
    <n v="203.151127056766"/>
    <n v="3009.5631949870899"/>
    <n v="6.8408032079826304"/>
    <s v="A"/>
    <n v="1"/>
    <n v="0"/>
    <n v="0"/>
    <s v="A"/>
    <n v="1"/>
    <n v="0"/>
    <n v="0"/>
    <s v="A"/>
    <n v="1"/>
    <n v="0"/>
    <n v="0"/>
    <s v="A"/>
    <n v="1"/>
    <n v="0"/>
    <n v="0"/>
    <n v="1"/>
    <n v="8.5714285714285694"/>
    <n v="8.75"/>
    <n v="8.375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6.899999999999999"/>
    <n v="37.9"/>
    <n v="187.4"/>
    <n v="0"/>
    <n v="539.1259"/>
    <n v="0.67049096898780103"/>
    <n v="-5.2023121387283301E-2"/>
    <n v="0.86111111111111105"/>
    <n v="0.86111111111111105"/>
    <n v="0.94035579333368902"/>
    <n v="3.16334468689572E-2"/>
    <n v="-2.6315789473684301E-3"/>
    <s v="C"/>
    <s v="A"/>
    <s v="A"/>
    <n v="379"/>
  </r>
  <r>
    <s v="L0630"/>
    <s v="L0630"/>
    <n v="2020"/>
    <s v="Brederode Wonen"/>
    <x v="0"/>
    <s v="True"/>
    <s v="False"/>
    <s v="True"/>
    <s v="A"/>
    <n v="1"/>
    <n v="0"/>
    <n v="0"/>
    <n v="796.29"/>
    <n v="3046.1995636322499"/>
    <n v="0"/>
    <n v="7.4876543209876498"/>
    <n v="0"/>
    <s v="B"/>
    <n v="0"/>
    <n v="1"/>
    <n v="0"/>
    <s v="_"/>
    <n v="0"/>
    <n v="0"/>
    <n v="0"/>
    <s v="A"/>
    <n v="1"/>
    <n v="0"/>
    <n v="0"/>
    <x v="1"/>
    <s v=""/>
    <x v="1"/>
    <s v="B_A"/>
    <n v="0"/>
    <n v="0"/>
    <n v="0"/>
    <m/>
    <n v="98.968215600780894"/>
    <n v="112.13712382550899"/>
    <n v="2944.73508683614"/>
    <n v="223.871224684927"/>
    <n v="3077.9574483994402"/>
    <n v="6.67723057766203"/>
    <s v="A"/>
    <n v="1"/>
    <n v="0"/>
    <n v="0"/>
    <s v="A"/>
    <n v="1"/>
    <n v="0"/>
    <n v="0"/>
    <s v="A"/>
    <n v="1"/>
    <n v="0"/>
    <n v="0"/>
    <s v="A"/>
    <n v="1"/>
    <n v="0"/>
    <n v="0"/>
    <n v="1"/>
    <n v="8.7368421052631593"/>
    <n v="8.2751677852349008"/>
    <n v="8.375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85.27670000000001"/>
    <n v="0.66535022347614303"/>
    <n v="-2.4756852343059198E-2"/>
    <n v="0.64864864864864902"/>
    <n v="0.61261261261261302"/>
    <n v="0.70037076030633805"/>
    <n v="3.5911123700134703E-2"/>
    <n v="1.3879709187045499E-2"/>
    <s v="C"/>
    <s v="C"/>
    <s v="C"/>
    <n v="1589.2"/>
  </r>
  <r>
    <s v="L1164"/>
    <s v="L1164"/>
    <n v="2020"/>
    <s v="Woningbouwvereniging St. Willibrordus"/>
    <x v="0"/>
    <s v="True"/>
    <s v="True"/>
    <s v="True"/>
    <s v="A"/>
    <n v="1"/>
    <n v="0"/>
    <n v="0"/>
    <n v="683.35"/>
    <n v="5028.9659218922598"/>
    <n v="0"/>
    <n v="7.6158940397350996"/>
    <n v="0"/>
    <s v="C"/>
    <n v="0"/>
    <n v="0"/>
    <n v="1"/>
    <s v="A"/>
    <n v="1"/>
    <n v="0"/>
    <n v="0"/>
    <s v="A"/>
    <n v="1"/>
    <n v="0"/>
    <n v="0"/>
    <x v="2"/>
    <s v="B"/>
    <x v="2"/>
    <s v="CAA"/>
    <n v="0"/>
    <n v="1"/>
    <n v="0"/>
    <n v="83.929270327699101"/>
    <n v="181.135023595798"/>
    <n v="111.417983254527"/>
    <n v="4522.1951757611396"/>
    <n v="207.67486637194801"/>
    <n v="2776.3630810098698"/>
    <n v="6.8354262187075197"/>
    <s v="A"/>
    <n v="1"/>
    <n v="0"/>
    <n v="0"/>
    <s v="A"/>
    <n v="1"/>
    <n v="0"/>
    <n v="0"/>
    <s v="B"/>
    <n v="0"/>
    <n v="1"/>
    <n v="0"/>
    <s v="A"/>
    <n v="1"/>
    <n v="0"/>
    <n v="0"/>
    <n v="0.8"/>
    <n v="8.6428571428571406"/>
    <n v="8.0960000000000001"/>
    <n v="7.5384615384615401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9.5"/>
    <n v="33.299999999999997"/>
    <n v="174.3"/>
    <n v="0"/>
    <n v="557.60109999999997"/>
    <n v="0.60088312655350495"/>
    <n v="-7.8853046594982004E-2"/>
    <n v="0.94444444444444398"/>
    <n v="0.82222222222222197"/>
    <n v="0.79735474258885097"/>
    <n v="4.8082190158302202E-2"/>
    <n v="-3.09433962264151E-2"/>
    <s v="C"/>
    <s v="B"/>
    <s v="A"/>
    <n v="1359.8"/>
  </r>
  <r>
    <s v="L0858"/>
    <s v="L0858"/>
    <n v="2020"/>
    <s v="Beter Wonen Ijsselmuiden"/>
    <x v="0"/>
    <s v="True"/>
    <s v="True"/>
    <s v="True"/>
    <s v="A"/>
    <n v="1"/>
    <n v="0"/>
    <n v="0"/>
    <n v="799.42"/>
    <n v="2509.4555326199202"/>
    <n v="0"/>
    <n v="7.7391304347826102"/>
    <n v="0"/>
    <s v="B"/>
    <n v="0"/>
    <n v="1"/>
    <n v="0"/>
    <s v="A"/>
    <n v="1"/>
    <n v="0"/>
    <n v="0"/>
    <s v="A"/>
    <n v="1"/>
    <n v="0"/>
    <n v="0"/>
    <x v="0"/>
    <s v="A"/>
    <x v="3"/>
    <s v="BAA"/>
    <n v="1"/>
    <n v="0"/>
    <n v="0"/>
    <n v="87.3511095686857"/>
    <n v="95.313256954422798"/>
    <n v="110.21392301221999"/>
    <n v="1708.68921775899"/>
    <n v="188.43492751580001"/>
    <n v="2632.85046887014"/>
    <n v="7.0219172163253099"/>
    <s v="A"/>
    <n v="1"/>
    <n v="0"/>
    <n v="0"/>
    <s v="A"/>
    <n v="1"/>
    <n v="0"/>
    <n v="0"/>
    <s v="B"/>
    <n v="0"/>
    <n v="1"/>
    <n v="0"/>
    <s v="A"/>
    <n v="1"/>
    <n v="0"/>
    <n v="0"/>
    <n v="0.8"/>
    <n v="8.3529411764705905"/>
    <n v="8.375"/>
    <n v="7.6111111111111098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8.5"/>
    <n v="33.700000000000003"/>
    <n v="164.6"/>
    <n v="0"/>
    <n v="568.28039999999999"/>
    <n v="0.65325692202755603"/>
    <n v="-4.0289256198347098E-2"/>
    <n v="0.92307692307692302"/>
    <n v="0.72307692307692295"/>
    <n v="1.0095524288524"/>
    <n v="3.4313918275554897E-2"/>
    <n v="-2.45051837888784E-2"/>
    <s v="B"/>
    <s v="B"/>
    <s v="A"/>
    <n v="1135.2"/>
  </r>
  <r>
    <s v="L1586"/>
    <s v="L1586"/>
    <n v="2020"/>
    <s v="Lek en Waard Wonen"/>
    <x v="0"/>
    <s v="True"/>
    <s v="True"/>
    <s v="True"/>
    <s v="A"/>
    <n v="1"/>
    <n v="0"/>
    <n v="0"/>
    <n v="786.74"/>
    <n v="2293.0767094327698"/>
    <n v="0"/>
    <n v="7.6474358974358996"/>
    <n v="0"/>
    <s v="A"/>
    <n v="1"/>
    <n v="0"/>
    <n v="0"/>
    <s v="C"/>
    <n v="0"/>
    <n v="0"/>
    <n v="1"/>
    <s v="A"/>
    <n v="1"/>
    <n v="0"/>
    <n v="0"/>
    <x v="2"/>
    <s v="B"/>
    <x v="4"/>
    <s v="ACA"/>
    <n v="0"/>
    <n v="1"/>
    <n v="0"/>
    <n v="106.509395864811"/>
    <n v="78.945886447413599"/>
    <n v="110.093804204311"/>
    <n v="2808.7424761904799"/>
    <n v="198.10458813212699"/>
    <n v="2904.61835647409"/>
    <n v="6.9462908950297004"/>
    <s v="A"/>
    <n v="1"/>
    <n v="0"/>
    <n v="0"/>
    <s v="C"/>
    <n v="0"/>
    <n v="0"/>
    <n v="1"/>
    <s v="A"/>
    <n v="1"/>
    <n v="0"/>
    <n v="0"/>
    <s v="B"/>
    <n v="0"/>
    <n v="1"/>
    <n v="0"/>
    <n v="-0.10000000000000003"/>
    <n v="8.2608695652173907"/>
    <n v="7.4245283018867898"/>
    <n v="8.3636363636363704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19.8"/>
    <n v="53.4"/>
    <n v="211"/>
    <n v="0"/>
    <n v="550.59379999999999"/>
    <n v="0.67514170957213804"/>
    <n v="-2.11406096361848E-2"/>
    <n v="0.77685950413223104"/>
    <n v="0.71074380165289297"/>
    <n v="0.85641034777772096"/>
    <n v="2.8982211504544001E-2"/>
    <n v="-3.3140016570008001E-3"/>
    <s v="C"/>
    <s v="A"/>
    <s v="B"/>
    <n v="2625"/>
  </r>
  <r>
    <s v="L1569"/>
    <s v="L1569"/>
    <n v="2020"/>
    <s v="Woongoed Zeeuws-Vlaanderen"/>
    <x v="0"/>
    <s v="True"/>
    <s v="True"/>
    <s v="True"/>
    <s v="B"/>
    <n v="0"/>
    <n v="1"/>
    <n v="0"/>
    <n v="828.89"/>
    <n v="2330.2084137465899"/>
    <n v="0"/>
    <n v="7.6448598130841097"/>
    <n v="0"/>
    <s v="A"/>
    <n v="1"/>
    <n v="0"/>
    <n v="0"/>
    <s v="B"/>
    <n v="0"/>
    <n v="1"/>
    <n v="0"/>
    <s v="A"/>
    <n v="1"/>
    <n v="0"/>
    <n v="0"/>
    <x v="0"/>
    <s v="A"/>
    <x v="5"/>
    <s v="ABA"/>
    <n v="1"/>
    <n v="0"/>
    <n v="0"/>
    <n v="98.406415654878799"/>
    <n v="79.246060109147905"/>
    <n v="110.011363029184"/>
    <n v="2128.36346384339"/>
    <n v="196.93837918015001"/>
    <n v="2940.4722588569298"/>
    <n v="6.9491547078242002"/>
    <s v="B"/>
    <n v="0"/>
    <n v="1"/>
    <n v="0"/>
    <s v="A"/>
    <n v="1"/>
    <n v="0"/>
    <n v="0"/>
    <s v="B"/>
    <n v="0"/>
    <n v="1"/>
    <n v="0"/>
    <s v="A"/>
    <n v="1"/>
    <n v="0"/>
    <n v="0"/>
    <n v="0.55000000000000004"/>
    <n v="7.5865384615384599"/>
    <n v="8.2198275862069003"/>
    <n v="7.9285714285714297"/>
    <s v="B"/>
    <n v="-0.33300000000000002"/>
    <n v="0"/>
    <n v="1"/>
    <n v="0"/>
    <s v="C"/>
    <n v="0"/>
    <n v="0"/>
    <n v="1"/>
    <s v="B"/>
    <n v="0"/>
    <n v="1"/>
    <n v="0"/>
    <s v="B"/>
    <n v="0"/>
    <n v="1"/>
    <n v="0"/>
    <n v="20.2"/>
    <n v="47.6"/>
    <n v="193.8"/>
    <n v="0"/>
    <n v="519.23149999999998"/>
    <n v="0.65552302168902998"/>
    <n v="5.2984811020850798E-4"/>
    <n v="0.94488188976377996"/>
    <n v="0.71062992125984203"/>
    <n v="1.0289180743322699"/>
    <n v="2.9967851201858201E-2"/>
    <n v="-1.2627986348122899E-2"/>
    <s v="A"/>
    <s v="A"/>
    <s v="A"/>
    <n v="6007.2"/>
  </r>
  <r>
    <s v="L0305"/>
    <s v="L0305"/>
    <n v="2020"/>
    <s v="Woonstichting Langedijk"/>
    <x v="0"/>
    <s v="True"/>
    <s v="True"/>
    <s v="True"/>
    <s v="A"/>
    <n v="1"/>
    <n v="0"/>
    <n v="0"/>
    <n v="769.55"/>
    <n v="1941.4914054088499"/>
    <n v="0"/>
    <n v="7.7820512820512802"/>
    <n v="0"/>
    <s v="A"/>
    <n v="1"/>
    <n v="0"/>
    <n v="0"/>
    <s v="A"/>
    <n v="1"/>
    <n v="0"/>
    <n v="0"/>
    <s v="A"/>
    <n v="1"/>
    <n v="0"/>
    <n v="0"/>
    <x v="0"/>
    <s v="A"/>
    <x v="0"/>
    <s v="AAA"/>
    <n v="1"/>
    <n v="0"/>
    <n v="0"/>
    <n v="88.161631781804005"/>
    <n v="78.038619732236199"/>
    <n v="109.720412125458"/>
    <n v="1503.6333754740799"/>
    <n v="181.71170016055001"/>
    <n v="2487.8597444066099"/>
    <n v="7.09261944181634"/>
    <s v="A"/>
    <n v="1"/>
    <n v="0"/>
    <n v="0"/>
    <s v="B"/>
    <n v="0"/>
    <n v="1"/>
    <n v="0"/>
    <s v="A"/>
    <n v="1"/>
    <n v="0"/>
    <n v="0"/>
    <s v="B"/>
    <n v="0"/>
    <n v="1"/>
    <n v="0"/>
    <n v="0.45"/>
    <n v="8.3333333333333304"/>
    <n v="7.7115384615384599"/>
    <n v="8.25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6.5"/>
    <n v="23.1"/>
    <n v="160.19999999999999"/>
    <n v="0"/>
    <n v="557.6454"/>
    <n v="0.63306571940852696"/>
    <n v="2.0422055820286098E-3"/>
    <n v="0.85526315789473695"/>
    <n v="0.68421052631578905"/>
    <n v="0.84065415489763595"/>
    <n v="1.97874577769971E-2"/>
    <n v="-3.2552083333333699E-3"/>
    <s v="B"/>
    <s v="A"/>
    <s v="B"/>
    <n v="1582"/>
  </r>
  <r>
    <s v="L0033"/>
    <s v="L0033"/>
    <n v="2020"/>
    <s v="Stichting voorheen De Bouwvereniging"/>
    <x v="0"/>
    <s v="True"/>
    <s v="True"/>
    <s v="True"/>
    <s v="A"/>
    <n v="1"/>
    <n v="0"/>
    <n v="0"/>
    <n v="749.07"/>
    <n v="3243.2879820342"/>
    <n v="0"/>
    <n v="7.6212121212121202"/>
    <n v="0"/>
    <s v="C"/>
    <n v="0"/>
    <n v="0"/>
    <n v="1"/>
    <s v="A"/>
    <n v="1"/>
    <n v="0"/>
    <n v="0"/>
    <s v="A"/>
    <n v="1"/>
    <n v="0"/>
    <n v="0"/>
    <x v="2"/>
    <s v="B"/>
    <x v="2"/>
    <s v="CAA"/>
    <n v="0"/>
    <n v="1"/>
    <n v="0"/>
    <n v="75.523676102763801"/>
    <n v="111.180239688337"/>
    <n v="109.697269911394"/>
    <n v="2509.3670169765601"/>
    <n v="195.435402004483"/>
    <n v="2917.1442615395199"/>
    <n v="6.94749479851962"/>
    <s v="B"/>
    <n v="0"/>
    <n v="1"/>
    <n v="0"/>
    <s v="B"/>
    <n v="0"/>
    <n v="1"/>
    <n v="0"/>
    <s v="C"/>
    <n v="0"/>
    <n v="0"/>
    <n v="1"/>
    <s v="B"/>
    <n v="0"/>
    <n v="1"/>
    <n v="0"/>
    <n v="-0.2"/>
    <n v="7.6"/>
    <n v="7.5584415584415598"/>
    <n v="6.7619047619047601"/>
    <s v="B"/>
    <n v="0.33300000000000002"/>
    <n v="0"/>
    <n v="1"/>
    <n v="0"/>
    <s v="C"/>
    <n v="0"/>
    <n v="0"/>
    <n v="1"/>
    <s v="A"/>
    <n v="1"/>
    <n v="0"/>
    <n v="0"/>
    <s v="A"/>
    <n v="1"/>
    <n v="0"/>
    <n v="0"/>
    <n v="20.7"/>
    <n v="14.1"/>
    <n v="147.6"/>
    <n v="0"/>
    <n v="523.92840000000001"/>
    <n v="0.62958926995272102"/>
    <n v="2.58928571428572E-2"/>
    <n v="0.952380952380952"/>
    <n v="0.65873015873015905"/>
    <n v="0.96890544714327098"/>
    <n v="3.9667640782330801E-2"/>
    <n v="2.58397932816536E-2"/>
    <s v="A"/>
    <s v="A"/>
    <s v="A"/>
    <n v="2474"/>
  </r>
  <r>
    <s v="L0272"/>
    <s v="L0272"/>
    <n v="2020"/>
    <s v="Wassenaarsche Bouwstichting"/>
    <x v="0"/>
    <s v="True"/>
    <s v="True"/>
    <s v="True"/>
    <s v="A"/>
    <n v="1"/>
    <n v="0"/>
    <n v="0"/>
    <n v="788.63"/>
    <n v="3239.7057224755599"/>
    <n v="0"/>
    <n v="7.5"/>
    <n v="0"/>
    <s v="C"/>
    <n v="0"/>
    <n v="0"/>
    <n v="1"/>
    <s v="A"/>
    <n v="1"/>
    <n v="0"/>
    <n v="0"/>
    <s v="A"/>
    <n v="1"/>
    <n v="0"/>
    <n v="0"/>
    <x v="2"/>
    <s v="B"/>
    <x v="2"/>
    <s v="CAA"/>
    <n v="0"/>
    <n v="1"/>
    <n v="0"/>
    <n v="94.910373830051697"/>
    <n v="113.066955636194"/>
    <n v="109.440691084829"/>
    <n v="3958.0994111534501"/>
    <n v="213.04309722988"/>
    <n v="2865.2984457277498"/>
    <n v="6.8530269003753297"/>
    <s v="A"/>
    <n v="1"/>
    <n v="0"/>
    <n v="0"/>
    <s v="B"/>
    <n v="0"/>
    <n v="1"/>
    <n v="0"/>
    <s v="C"/>
    <n v="0"/>
    <n v="0"/>
    <n v="1"/>
    <s v="B"/>
    <n v="0"/>
    <n v="1"/>
    <n v="0"/>
    <n v="4.9999999999999989E-2"/>
    <n v="8.2272727272727302"/>
    <n v="7.5692307692307699"/>
    <n v="7.2307692307692299"/>
    <s v="B"/>
    <n v="0"/>
    <n v="0"/>
    <n v="1"/>
    <n v="0"/>
    <s v="C"/>
    <n v="0"/>
    <n v="0"/>
    <n v="1"/>
    <s v="B"/>
    <n v="0"/>
    <n v="1"/>
    <n v="0"/>
    <s v="A"/>
    <n v="1"/>
    <n v="0"/>
    <n v="0"/>
    <n v="20.9"/>
    <n v="17.7"/>
    <n v="202.2"/>
    <n v="0"/>
    <n v="576.28110000000004"/>
    <n v="0.726359859043478"/>
    <n v="0.31169871794871801"/>
    <n v="0.67326732673267298"/>
    <n v="0.62376237623762398"/>
    <n v="0.75691185933905702"/>
    <n v="4.9961894328748202E-2"/>
    <n v="0.39986910994764402"/>
    <s v="A"/>
    <s v="C"/>
    <s v="C"/>
    <n v="2887"/>
  </r>
  <r>
    <s v="L1850"/>
    <s v="L1850"/>
    <n v="2020"/>
    <s v="Woningstichting Woensdrecht"/>
    <x v="0"/>
    <s v="True"/>
    <s v="False"/>
    <s v="True"/>
    <s v="B"/>
    <n v="0"/>
    <n v="1"/>
    <n v="0"/>
    <n v="825.97"/>
    <n v="1765.5993856172399"/>
    <n v="0"/>
    <n v="7.5629629629629598"/>
    <n v="0"/>
    <s v="A"/>
    <n v="1"/>
    <n v="0"/>
    <n v="0"/>
    <s v="_"/>
    <n v="0"/>
    <n v="0"/>
    <n v="0"/>
    <s v="A"/>
    <n v="1"/>
    <n v="0"/>
    <n v="0"/>
    <x v="1"/>
    <s v=""/>
    <x v="1"/>
    <s v="A_A"/>
    <n v="0"/>
    <n v="0"/>
    <n v="0"/>
    <m/>
    <n v="60.634916053343701"/>
    <n v="108.542611451092"/>
    <n v="2785.21901211556"/>
    <n v="194.419726091737"/>
    <n v="2911.8526099119999"/>
    <n v="6.9677363220349404"/>
    <s v="A"/>
    <n v="1"/>
    <n v="0"/>
    <n v="0"/>
    <s v="A"/>
    <n v="1"/>
    <n v="0"/>
    <n v="0"/>
    <s v="A"/>
    <n v="1"/>
    <n v="0"/>
    <n v="0"/>
    <s v="A"/>
    <n v="1"/>
    <n v="0"/>
    <n v="0"/>
    <n v="1"/>
    <n v="8.6"/>
    <n v="7.9655172413793096"/>
    <n v="8.5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603.38520000000005"/>
    <n v="0.72795332192464302"/>
    <n v="-2.6548672566371698E-2"/>
    <n v="0.74576271186440701"/>
    <n v="0.72881355932203395"/>
    <n v="0.78268345397037897"/>
    <n v="3.19657917638018E-2"/>
    <n v="-1.8939393939394499E-3"/>
    <s v="C"/>
    <s v="C"/>
    <s v="B"/>
    <n v="1073"/>
  </r>
  <r>
    <s v="L0979"/>
    <s v="L0979"/>
    <n v="2020"/>
    <s v="de Woningstichting"/>
    <x v="0"/>
    <s v="True"/>
    <s v="True"/>
    <s v="True"/>
    <s v="C"/>
    <n v="0"/>
    <n v="0"/>
    <n v="1"/>
    <n v="1001.63"/>
    <n v="3085.1788421031301"/>
    <n v="0"/>
    <n v="7.3112033195020798"/>
    <n v="0"/>
    <s v="B"/>
    <n v="0"/>
    <n v="1"/>
    <n v="0"/>
    <s v="C"/>
    <n v="0"/>
    <n v="0"/>
    <n v="1"/>
    <s v="A"/>
    <n v="1"/>
    <n v="0"/>
    <n v="0"/>
    <x v="2"/>
    <s v="B"/>
    <x v="6"/>
    <s v="BCA"/>
    <n v="0"/>
    <n v="1"/>
    <n v="0"/>
    <n v="109.895658814786"/>
    <n v="98.628666539563298"/>
    <n v="108.12524685743"/>
    <n v="2784.62736826525"/>
    <n v="215.47711943662301"/>
    <n v="3128.0751837657199"/>
    <n v="6.7617911005949898"/>
    <s v="A"/>
    <n v="1"/>
    <n v="0"/>
    <n v="0"/>
    <s v="A"/>
    <n v="1"/>
    <n v="0"/>
    <n v="0"/>
    <s v="B"/>
    <n v="0"/>
    <n v="1"/>
    <n v="0"/>
    <s v="A"/>
    <n v="1"/>
    <n v="0"/>
    <n v="0"/>
    <n v="0.8"/>
    <n v="8.2222222222222303"/>
    <n v="8.2132701421800896"/>
    <n v="7.5974025974026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9.5"/>
    <n v="63.2"/>
    <n v="236.8"/>
    <n v="0"/>
    <n v="540.46659999999997"/>
    <n v="0.70077841509773597"/>
    <n v="1.46878824969401E-2"/>
    <n v="0.91185410334346495"/>
    <n v="0.65045592705167199"/>
    <n v="0.838865467608222"/>
    <n v="2.91394776151827E-2"/>
    <n v="-3.6535568450462002E-3"/>
    <s v="A"/>
    <s v="A"/>
    <s v="C"/>
    <n v="5404.8"/>
  </r>
  <r>
    <s v="L0274"/>
    <s v="L0274"/>
    <n v="2020"/>
    <s v="Stichting WoonWENZ"/>
    <x v="0"/>
    <s v="True"/>
    <s v="True"/>
    <s v="True"/>
    <s v="B"/>
    <n v="0"/>
    <n v="1"/>
    <n v="0"/>
    <n v="827.57"/>
    <n v="2722.7659217782102"/>
    <n v="0"/>
    <n v="7.3930131004366801"/>
    <n v="0"/>
    <s v="B"/>
    <n v="0"/>
    <n v="1"/>
    <n v="0"/>
    <s v="A"/>
    <n v="1"/>
    <n v="0"/>
    <n v="0"/>
    <s v="A"/>
    <n v="1"/>
    <n v="0"/>
    <n v="0"/>
    <x v="0"/>
    <s v="A"/>
    <x v="3"/>
    <s v="BAA"/>
    <n v="1"/>
    <n v="0"/>
    <n v="0"/>
    <n v="95.827878936772606"/>
    <n v="93.484369304213004"/>
    <n v="108.09331497575801"/>
    <n v="2905.07309076005"/>
    <n v="205.576917892528"/>
    <n v="2912.53601221601"/>
    <n v="6.8394730072759096"/>
    <s v="B"/>
    <n v="0"/>
    <n v="1"/>
    <n v="0"/>
    <s v="A"/>
    <n v="1"/>
    <n v="0"/>
    <n v="0"/>
    <s v="B"/>
    <n v="0"/>
    <n v="1"/>
    <n v="0"/>
    <s v="A"/>
    <n v="1"/>
    <n v="0"/>
    <n v="0"/>
    <n v="0.55000000000000004"/>
    <n v="7.8254716981132004"/>
    <n v="8.24480712166174"/>
    <n v="7.8304093567251396"/>
    <s v="B"/>
    <n v="0"/>
    <n v="0"/>
    <n v="1"/>
    <n v="0"/>
    <s v="B"/>
    <n v="0"/>
    <n v="1"/>
    <n v="0"/>
    <s v="B"/>
    <n v="0"/>
    <n v="1"/>
    <n v="0"/>
    <s v="B"/>
    <n v="0"/>
    <n v="1"/>
    <n v="0"/>
    <n v="18.899999999999999"/>
    <n v="51"/>
    <n v="197"/>
    <n v="0"/>
    <n v="552.20799999999997"/>
    <n v="0.67284412095667001"/>
    <n v="-2.24883177570093E-2"/>
    <n v="0.78245614035087696"/>
    <n v="0.70175438596491202"/>
    <n v="0.83403780564150898"/>
    <n v="3.3078234732278798E-2"/>
    <n v="6.9112174375331997E-3"/>
    <s v="C"/>
    <s v="B"/>
    <s v="B"/>
    <n v="8783.6"/>
  </r>
  <r>
    <s v="L0386"/>
    <s v="L0386"/>
    <n v="2020"/>
    <s v="Woningstichting Naarden"/>
    <x v="0"/>
    <s v="True"/>
    <s v="False"/>
    <s v="True"/>
    <s v="C"/>
    <n v="0"/>
    <n v="0"/>
    <n v="1"/>
    <n v="1058.0999999999999"/>
    <n v="3347.36658595568"/>
    <n v="0"/>
    <n v="7.51893939393939"/>
    <n v="0"/>
    <s v="C"/>
    <n v="0"/>
    <n v="0"/>
    <n v="1"/>
    <s v="_"/>
    <n v="0"/>
    <n v="0"/>
    <n v="0"/>
    <s v="A"/>
    <n v="1"/>
    <n v="0"/>
    <n v="0"/>
    <x v="1"/>
    <s v=""/>
    <x v="1"/>
    <s v="C_A"/>
    <n v="0"/>
    <n v="0"/>
    <n v="0"/>
    <m/>
    <n v="119.892490605749"/>
    <n v="108.063647091364"/>
    <n v="2462.96368038741"/>
    <n v="199.70027478917299"/>
    <n v="2791.9735164757399"/>
    <n v="6.9578804679638599"/>
    <s v="C"/>
    <n v="0"/>
    <n v="0"/>
    <n v="1"/>
    <s v="B"/>
    <n v="0"/>
    <n v="1"/>
    <n v="0"/>
    <s v="C"/>
    <n v="0"/>
    <n v="0"/>
    <n v="1"/>
    <s v="B"/>
    <n v="0"/>
    <n v="1"/>
    <n v="0"/>
    <n v="-0.45"/>
    <n v="7.1785714285714297"/>
    <n v="7.7714285714285696"/>
    <n v="6.9565217391304301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621.13250000000005"/>
    <n v="0.69167602312363896"/>
    <n v="-2.81954887218046E-2"/>
    <n v="0.55357142857142905"/>
    <n v="0.51785714285714302"/>
    <n v="0.69208998925326504"/>
    <n v="3.00164836112694E-2"/>
    <n v="0"/>
    <s v="C"/>
    <s v="C"/>
    <s v="C"/>
    <n v="826"/>
  </r>
  <r>
    <s v="L0165"/>
    <s v="L0165"/>
    <n v="2020"/>
    <s v="Woningstichting Weststellingwerf"/>
    <x v="0"/>
    <s v="True"/>
    <s v="True"/>
    <s v="True"/>
    <s v="A"/>
    <n v="1"/>
    <n v="0"/>
    <n v="0"/>
    <n v="761.51"/>
    <n v="2350.0964880741999"/>
    <n v="0"/>
    <n v="7.4507772020725396"/>
    <n v="0"/>
    <s v="A"/>
    <n v="1"/>
    <n v="0"/>
    <n v="0"/>
    <s v="A"/>
    <n v="1"/>
    <n v="0"/>
    <n v="0"/>
    <s v="A"/>
    <n v="1"/>
    <n v="0"/>
    <n v="0"/>
    <x v="0"/>
    <s v="A"/>
    <x v="0"/>
    <s v="AAA"/>
    <n v="1"/>
    <n v="0"/>
    <n v="0"/>
    <n v="91.718500561197999"/>
    <n v="76.283566900928804"/>
    <n v="107.93096083923101"/>
    <n v="2866.68901107178"/>
    <n v="201.59509681105999"/>
    <n v="3080.7375474803398"/>
    <n v="6.9032807121682698"/>
    <s v="B"/>
    <n v="0"/>
    <n v="1"/>
    <n v="0"/>
    <s v="B"/>
    <n v="0"/>
    <n v="1"/>
    <n v="0"/>
    <s v="B"/>
    <n v="0"/>
    <n v="1"/>
    <n v="0"/>
    <s v="B"/>
    <n v="0"/>
    <n v="1"/>
    <n v="0"/>
    <n v="0"/>
    <n v="7.5714285714285703"/>
    <n v="7.6073619631901801"/>
    <n v="7.9473684210526301"/>
    <s v="B"/>
    <n v="0"/>
    <n v="0"/>
    <n v="1"/>
    <n v="0"/>
    <s v="C"/>
    <n v="0"/>
    <n v="0"/>
    <n v="1"/>
    <s v="A"/>
    <n v="1"/>
    <n v="0"/>
    <n v="0"/>
    <s v="B"/>
    <n v="0"/>
    <n v="1"/>
    <n v="0"/>
    <n v="23.1"/>
    <n v="43"/>
    <n v="184.9"/>
    <n v="0"/>
    <n v="498.51949999999999"/>
    <n v="0.57221088960044098"/>
    <n v="-3.1809145129224601E-3"/>
    <n v="0.87709497206703901"/>
    <n v="0.72067039106145203"/>
    <n v="0.95398031302821695"/>
    <n v="3.4469873328342601E-2"/>
    <n v="-3.02114803625375E-3"/>
    <s v="B"/>
    <s v="A"/>
    <s v="A"/>
    <n v="2655.4"/>
  </r>
  <r>
    <s v="L1399"/>
    <s v="L1399"/>
    <n v="2020"/>
    <s v="Woningstichting Den Helder"/>
    <x v="0"/>
    <s v="True"/>
    <s v="True"/>
    <s v="True"/>
    <s v="A"/>
    <n v="1"/>
    <n v="0"/>
    <n v="0"/>
    <n v="782.06"/>
    <n v="2700.49305446066"/>
    <n v="0"/>
    <n v="7.19536556132641"/>
    <n v="0"/>
    <s v="B"/>
    <n v="0"/>
    <n v="1"/>
    <n v="0"/>
    <s v="B"/>
    <n v="0"/>
    <n v="1"/>
    <n v="0"/>
    <s v="A"/>
    <n v="1"/>
    <n v="0"/>
    <n v="0"/>
    <x v="2"/>
    <s v="B"/>
    <x v="7"/>
    <s v="BBA"/>
    <n v="0"/>
    <n v="1"/>
    <n v="0"/>
    <n v="101.800285190903"/>
    <n v="80.944320270066797"/>
    <n v="107.856246454603"/>
    <n v="2462.2916666666702"/>
    <n v="224.16440147693501"/>
    <n v="3336.2353843365399"/>
    <n v="6.6712553030991701"/>
    <s v="B"/>
    <n v="0"/>
    <n v="1"/>
    <n v="0"/>
    <s v="A"/>
    <n v="1"/>
    <n v="0"/>
    <n v="0"/>
    <s v="B"/>
    <n v="0"/>
    <n v="1"/>
    <n v="0"/>
    <s v="A"/>
    <n v="1"/>
    <n v="0"/>
    <n v="0"/>
    <n v="0.55000000000000004"/>
    <n v="7.7396226415094302"/>
    <n v="8.0978017048003501"/>
    <n v="7.5215053763440904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2.4"/>
    <n v="54.7"/>
    <n v="228.2"/>
    <n v="0"/>
    <n v="509.59800000000001"/>
    <n v="0.68773454615112795"/>
    <n v="-2.9095141111434901E-4"/>
    <n v="0.90079365079365104"/>
    <n v="0.63293650793650802"/>
    <n v="0.74321748834395296"/>
    <n v="2.0488459452988699E-2"/>
    <n v="0"/>
    <s v="A"/>
    <s v="A"/>
    <s v="C"/>
    <n v="7536"/>
  </r>
  <r>
    <s v="L2056"/>
    <s v="L2056"/>
    <n v="2020"/>
    <s v="Ressort Wonen"/>
    <x v="0"/>
    <s v="True"/>
    <s v="True"/>
    <s v="True"/>
    <s v="B"/>
    <n v="0"/>
    <n v="1"/>
    <n v="0"/>
    <n v="814.16"/>
    <n v="3822.7684799128701"/>
    <n v="0"/>
    <n v="7.27564102564103"/>
    <n v="0"/>
    <s v="C"/>
    <n v="0"/>
    <n v="0"/>
    <n v="1"/>
    <s v="A"/>
    <n v="1"/>
    <n v="0"/>
    <n v="0"/>
    <s v="A"/>
    <n v="1"/>
    <n v="0"/>
    <n v="0"/>
    <x v="2"/>
    <s v="B"/>
    <x v="2"/>
    <s v="CAA"/>
    <n v="0"/>
    <n v="1"/>
    <n v="0"/>
    <n v="83.792709788854793"/>
    <n v="116.720711044415"/>
    <n v="107.806732868136"/>
    <n v="6354.4808970099702"/>
    <n v="209.564770542075"/>
    <n v="3275.14152861715"/>
    <n v="6.7487816688965303"/>
    <s v="B"/>
    <n v="0"/>
    <n v="1"/>
    <n v="0"/>
    <s v="C"/>
    <n v="0"/>
    <n v="0"/>
    <n v="1"/>
    <s v="A"/>
    <n v="1"/>
    <n v="0"/>
    <n v="0"/>
    <s v="B"/>
    <n v="0"/>
    <n v="1"/>
    <n v="0"/>
    <n v="-0.35000000000000003"/>
    <n v="7.5142857142857098"/>
    <n v="7.31"/>
    <n v="7.95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6.399999999999999"/>
    <n v="34.200000000000003"/>
    <n v="175.6"/>
    <n v="0"/>
    <n v="536.80060000000003"/>
    <n v="0.66078940386047602"/>
    <n v="-1.8408229561451099E-2"/>
    <n v="0.92592592592592604"/>
    <n v="0.78518518518518499"/>
    <n v="0.83458942870305197"/>
    <n v="3.2538130188846298E-2"/>
    <n v="-1.41911069063383E-3"/>
    <s v="A"/>
    <s v="A"/>
    <s v="A"/>
    <n v="2408"/>
  </r>
  <r>
    <s v="L1865"/>
    <s v="L1865"/>
    <n v="2020"/>
    <s v="Woningstichting Putten"/>
    <x v="0"/>
    <s v="True"/>
    <s v="True"/>
    <s v="True"/>
    <s v="B"/>
    <n v="0"/>
    <n v="1"/>
    <n v="0"/>
    <n v="887.83"/>
    <n v="2263.89939435205"/>
    <n v="0"/>
    <n v="7.6073619631901899"/>
    <n v="0"/>
    <s v="B"/>
    <n v="0"/>
    <n v="1"/>
    <n v="0"/>
    <s v="A"/>
    <n v="1"/>
    <n v="0"/>
    <n v="0"/>
    <s v="A"/>
    <n v="1"/>
    <n v="0"/>
    <n v="0"/>
    <x v="0"/>
    <s v="A"/>
    <x v="3"/>
    <s v="BAA"/>
    <n v="1"/>
    <n v="0"/>
    <n v="0"/>
    <n v="92.479751859164196"/>
    <n v="84.952534153380995"/>
    <n v="107.798231249266"/>
    <n v="2440.9213558670999"/>
    <n v="186.95984420817501"/>
    <n v="2664.8991897812002"/>
    <n v="7.0570378335794404"/>
    <s v="A"/>
    <n v="1"/>
    <n v="0"/>
    <n v="0"/>
    <s v="A"/>
    <n v="1"/>
    <n v="0"/>
    <n v="0"/>
    <s v="B"/>
    <n v="0"/>
    <n v="1"/>
    <n v="0"/>
    <s v="A"/>
    <n v="1"/>
    <n v="0"/>
    <n v="0"/>
    <n v="0.8"/>
    <n v="8.6857142857142904"/>
    <n v="8.2073732718894004"/>
    <n v="7.5909090909090899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8.7"/>
    <n v="29.4"/>
    <n v="172.9"/>
    <n v="0"/>
    <n v="551.70669999999996"/>
    <n v="0.60567279002630103"/>
    <n v="1.6503667481662501E-2"/>
    <n v="0.69924812030075201"/>
    <n v="0.68421052631578905"/>
    <n v="0.84062347991493103"/>
    <n v="2.9917211515522901E-2"/>
    <n v="2.0725388601036301E-2"/>
    <s v="B"/>
    <s v="A"/>
    <s v="B"/>
    <n v="2082.8000000000002"/>
  </r>
  <r>
    <s v="L0108"/>
    <s v="L0108"/>
    <n v="2020"/>
    <s v="Woningstichting Eigen Haard"/>
    <x v="0"/>
    <s v="True"/>
    <s v="True"/>
    <s v="True"/>
    <s v="A"/>
    <n v="1"/>
    <n v="0"/>
    <n v="0"/>
    <n v="760.49"/>
    <n v="3586.7228231424901"/>
    <n v="0"/>
    <n v="7.2245748582860898"/>
    <n v="0"/>
    <s v="C"/>
    <n v="0"/>
    <n v="0"/>
    <n v="1"/>
    <s v="C"/>
    <n v="0"/>
    <n v="0"/>
    <n v="1"/>
    <s v="A"/>
    <n v="1"/>
    <n v="0"/>
    <n v="0"/>
    <x v="2"/>
    <s v="B"/>
    <x v="8"/>
    <s v="CCA"/>
    <n v="0"/>
    <n v="1"/>
    <n v="0"/>
    <n v="107.362020482867"/>
    <n v="119.52465601830301"/>
    <n v="107.66318092976999"/>
    <n v="3690.9995659558999"/>
    <n v="211.434172884464"/>
    <n v="3000.8225437546798"/>
    <n v="6.7103486966437904"/>
    <s v="B"/>
    <n v="0"/>
    <n v="1"/>
    <n v="0"/>
    <s v="B"/>
    <n v="0"/>
    <n v="1"/>
    <n v="0"/>
    <s v="B"/>
    <n v="0"/>
    <n v="1"/>
    <n v="0"/>
    <s v="B"/>
    <n v="0"/>
    <n v="1"/>
    <n v="0"/>
    <n v="0"/>
    <n v="7.5353658536585399"/>
    <n v="7.7337192474674401"/>
    <n v="7.7117437722420004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1"/>
    <n v="54.6"/>
    <n v="227"/>
    <n v="0"/>
    <n v="585.82619999999997"/>
    <n v="0.68256635140635502"/>
    <n v="-2.3005203243443101E-2"/>
    <n v="0.82215408202376405"/>
    <n v="0.73629743196627095"/>
    <n v="0.702875304136235"/>
    <n v="3.9356006406799697E-2"/>
    <n v="1.2685941112680101E-3"/>
    <s v="B"/>
    <s v="C"/>
    <s v="C"/>
    <n v="58519.4"/>
  </r>
  <r>
    <s v="L0641"/>
    <s v="L0641"/>
    <n v="2020"/>
    <s v="Stichting Destion"/>
    <x v="0"/>
    <s v="True"/>
    <s v="True"/>
    <s v="True"/>
    <s v="A"/>
    <n v="1"/>
    <n v="0"/>
    <n v="0"/>
    <n v="755.75"/>
    <n v="1298.17775741283"/>
    <n v="0"/>
    <n v="7.5695652173913004"/>
    <n v="0"/>
    <s v="A"/>
    <n v="1"/>
    <n v="0"/>
    <n v="0"/>
    <s v="B"/>
    <n v="0"/>
    <n v="1"/>
    <n v="0"/>
    <s v="A"/>
    <n v="1"/>
    <n v="0"/>
    <n v="0"/>
    <x v="0"/>
    <s v="A"/>
    <x v="5"/>
    <s v="ABA"/>
    <n v="1"/>
    <n v="0"/>
    <n v="0"/>
    <n v="98.044592062362298"/>
    <n v="50.707050133896999"/>
    <n v="107.597757398799"/>
    <n v="1996.72842639594"/>
    <n v="188.28167481443899"/>
    <n v="2560.1523929805799"/>
    <n v="7.0350585368945797"/>
    <s v="A"/>
    <n v="1"/>
    <n v="0"/>
    <n v="0"/>
    <s v="A"/>
    <n v="1"/>
    <n v="0"/>
    <n v="0"/>
    <s v="A"/>
    <n v="1"/>
    <n v="0"/>
    <n v="0"/>
    <s v="A"/>
    <n v="1"/>
    <n v="0"/>
    <n v="0"/>
    <n v="1"/>
    <n v="8.0408163265306101"/>
    <n v="8.3842794759825399"/>
    <n v="8.1818181818181799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8.100000000000001"/>
    <n v="32.4"/>
    <n v="184.6"/>
    <n v="0"/>
    <n v="524.99980000000005"/>
    <n v="0.58843859072510696"/>
    <n v="-2.21434898139949E-3"/>
    <n v="1"/>
    <n v="0.63124999999999998"/>
    <n v="0.91324404927623803"/>
    <n v="2.7439126134087399E-2"/>
    <n v="1.7256255392579199E-3"/>
    <s v="A"/>
    <s v="A"/>
    <s v="B"/>
    <n v="2758"/>
  </r>
  <r>
    <s v="L2072"/>
    <s v="L2072"/>
    <n v="2020"/>
    <s v="Waterweg Wonen"/>
    <x v="0"/>
    <s v="True"/>
    <s v="True"/>
    <s v="True"/>
    <s v="B"/>
    <n v="0"/>
    <n v="1"/>
    <n v="0"/>
    <n v="832.12"/>
    <n v="2128.0401907547598"/>
    <n v="0"/>
    <n v="7.1103117505995197"/>
    <n v="0"/>
    <s v="A"/>
    <n v="1"/>
    <n v="0"/>
    <n v="0"/>
    <s v="A"/>
    <n v="1"/>
    <n v="0"/>
    <n v="0"/>
    <s v="A"/>
    <n v="1"/>
    <n v="0"/>
    <n v="0"/>
    <x v="0"/>
    <s v="A"/>
    <x v="0"/>
    <s v="AAA"/>
    <n v="1"/>
    <n v="0"/>
    <n v="0"/>
    <n v="78.878758901771903"/>
    <n v="63.403252994811801"/>
    <n v="107.569139654216"/>
    <n v="2259.9062940761601"/>
    <n v="224.14145767705301"/>
    <n v="3356.3580577307198"/>
    <n v="6.6099922091557399"/>
    <s v="A"/>
    <n v="1"/>
    <n v="0"/>
    <n v="0"/>
    <s v="B"/>
    <n v="0"/>
    <n v="1"/>
    <n v="0"/>
    <s v="A"/>
    <n v="1"/>
    <n v="0"/>
    <n v="0"/>
    <s v="B"/>
    <n v="0"/>
    <n v="1"/>
    <n v="0"/>
    <n v="0.45"/>
    <n v="8.1214285714285701"/>
    <n v="7.9379194630872503"/>
    <n v="8.0208333333333393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9.100000000000001"/>
    <n v="39"/>
    <n v="176.8"/>
    <n v="0"/>
    <n v="537.04330000000004"/>
    <n v="0.72315809063488801"/>
    <n v="-4.2074261070790299E-3"/>
    <n v="0.89435336976320601"/>
    <n v="0.83242258652094703"/>
    <n v="0.93717732879242799"/>
    <n v="2.61309434828065E-2"/>
    <n v="-3.8745387453874599E-3"/>
    <s v="A"/>
    <s v="A"/>
    <s v="A"/>
    <n v="11344"/>
  </r>
  <r>
    <s v="L0380"/>
    <s v="L0380"/>
    <n v="2020"/>
    <s v="Christelijke Woningstichting Patrimonium"/>
    <x v="0"/>
    <s v="True"/>
    <s v="True"/>
    <s v="True"/>
    <s v="A"/>
    <n v="1"/>
    <n v="0"/>
    <n v="0"/>
    <n v="612.9"/>
    <n v="3414.6873943792398"/>
    <n v="0"/>
    <n v="7.1902654867256697"/>
    <n v="0"/>
    <s v="C"/>
    <n v="0"/>
    <n v="0"/>
    <n v="1"/>
    <s v="B"/>
    <n v="0"/>
    <n v="1"/>
    <n v="0"/>
    <s v="A"/>
    <n v="1"/>
    <n v="0"/>
    <n v="0"/>
    <x v="2"/>
    <s v="B"/>
    <x v="9"/>
    <s v="CBA"/>
    <n v="0"/>
    <n v="1"/>
    <n v="0"/>
    <n v="100.07477987496399"/>
    <n v="112.50889121042199"/>
    <n v="107.55168759379799"/>
    <n v="4231.3101876052697"/>
    <n v="218.836354447768"/>
    <n v="3035.0378158050198"/>
    <n v="6.6854046157619802"/>
    <s v="B"/>
    <n v="0"/>
    <n v="1"/>
    <n v="0"/>
    <s v="C"/>
    <n v="0"/>
    <n v="0"/>
    <n v="1"/>
    <s v="C"/>
    <n v="0"/>
    <n v="0"/>
    <n v="1"/>
    <s v="C"/>
    <n v="0"/>
    <n v="0"/>
    <n v="1"/>
    <n v="-0.75"/>
    <n v="7.7410714285714297"/>
    <n v="7.3371212121212102"/>
    <n v="7.1743119266055002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2.1"/>
    <n v="56.4"/>
    <n v="219"/>
    <n v="0"/>
    <n v="526.57299999999998"/>
    <n v="0.71634624807555303"/>
    <n v="-1.6727021900327599E-2"/>
    <n v="0.90998363338788901"/>
    <n v="0.77905073649754497"/>
    <n v="0.60337233197227502"/>
    <n v="3.4737900455242797E-2"/>
    <n v="-4.8804294777937701E-4"/>
    <s v="B"/>
    <s v="A"/>
    <s v="C"/>
    <n v="6886.8"/>
  </r>
  <r>
    <s v="L1678"/>
    <s v="L1678"/>
    <n v="2020"/>
    <s v="Woningstichting Tubbergen"/>
    <x v="0"/>
    <s v="True"/>
    <s v="True"/>
    <s v="True"/>
    <s v="C"/>
    <n v="0"/>
    <n v="0"/>
    <n v="1"/>
    <n v="1087.56"/>
    <n v="2009.9831882994299"/>
    <n v="0"/>
    <n v="7.5974683544303803"/>
    <n v="0"/>
    <s v="B"/>
    <n v="0"/>
    <n v="1"/>
    <n v="0"/>
    <s v="A"/>
    <n v="1"/>
    <n v="0"/>
    <n v="0"/>
    <s v="A"/>
    <n v="1"/>
    <n v="0"/>
    <n v="0"/>
    <x v="0"/>
    <s v="A"/>
    <x v="3"/>
    <s v="BAA"/>
    <n v="1"/>
    <n v="0"/>
    <n v="0"/>
    <n v="88.969100991821605"/>
    <n v="80.055005749212"/>
    <n v="107.41015936743599"/>
    <n v="2266.4482431149099"/>
    <n v="186.58163131856199"/>
    <n v="2510.7526624832199"/>
    <n v="7.07332378908443"/>
    <s v="A"/>
    <n v="1"/>
    <n v="0"/>
    <n v="0"/>
    <s v="C"/>
    <n v="0"/>
    <n v="0"/>
    <n v="1"/>
    <s v="A"/>
    <n v="1"/>
    <n v="0"/>
    <n v="0"/>
    <s v="B"/>
    <n v="0"/>
    <n v="1"/>
    <n v="0"/>
    <n v="-0.10000000000000003"/>
    <n v="8.3043478260869605"/>
    <n v="6.9717741935483897"/>
    <n v="8.6153846153846203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7.2"/>
    <n v="39.6"/>
    <n v="166"/>
    <n v="0"/>
    <n v="570.97500000000002"/>
    <n v="0.62791524482271999"/>
    <n v="-2.2538552787663101E-2"/>
    <n v="0.87951807228915702"/>
    <n v="0.71084337349397597"/>
    <n v="0.924705789367394"/>
    <n v="2.83510623284862E-2"/>
    <n v="-2.1030494216613999E-3"/>
    <s v="B"/>
    <s v="B"/>
    <s v="A"/>
    <n v="1053"/>
  </r>
  <r>
    <s v="L1436"/>
    <s v="L1436"/>
    <n v="2020"/>
    <s v="Dunavie"/>
    <x v="0"/>
    <s v="True"/>
    <s v="True"/>
    <s v="True"/>
    <s v="C"/>
    <n v="0"/>
    <n v="0"/>
    <n v="1"/>
    <n v="1030.9000000000001"/>
    <n v="2746.5327597678502"/>
    <n v="0"/>
    <n v="7.2625482625482602"/>
    <n v="0"/>
    <s v="B"/>
    <n v="0"/>
    <n v="1"/>
    <n v="0"/>
    <s v="B"/>
    <n v="0"/>
    <n v="1"/>
    <n v="0"/>
    <s v="A"/>
    <n v="1"/>
    <n v="0"/>
    <n v="0"/>
    <x v="2"/>
    <s v="B"/>
    <x v="7"/>
    <s v="BBA"/>
    <n v="0"/>
    <n v="1"/>
    <n v="0"/>
    <n v="102.332821298965"/>
    <n v="85.9759146911409"/>
    <n v="107.29375975913899"/>
    <n v="3187.3815879896401"/>
    <n v="213.714424388894"/>
    <n v="3194.5374115930799"/>
    <n v="6.7688449718341204"/>
    <s v="B"/>
    <n v="0"/>
    <n v="1"/>
    <n v="0"/>
    <s v="B"/>
    <n v="0"/>
    <n v="1"/>
    <n v="0"/>
    <s v="B"/>
    <n v="0"/>
    <n v="1"/>
    <n v="0"/>
    <s v="B"/>
    <n v="0"/>
    <n v="1"/>
    <n v="0"/>
    <n v="0"/>
    <n v="7.5333333333333297"/>
    <n v="7.7345454545454499"/>
    <n v="7.55"/>
    <s v="C"/>
    <n v="-0.66600000000000004"/>
    <n v="0"/>
    <n v="0"/>
    <n v="1"/>
    <s v="C"/>
    <n v="0"/>
    <n v="0"/>
    <n v="1"/>
    <s v="C"/>
    <n v="0"/>
    <n v="0"/>
    <n v="1"/>
    <s v="B"/>
    <n v="0"/>
    <n v="1"/>
    <n v="0"/>
    <n v="19.8"/>
    <n v="50"/>
    <n v="218.7"/>
    <n v="0"/>
    <n v="551.17409999999995"/>
    <n v="0.65895637588815303"/>
    <n v="7.06916316392814E-3"/>
    <n v="0.73304157549234095"/>
    <n v="0.69584245076586404"/>
    <n v="0.85654535969022405"/>
    <n v="2.51696915460549E-2"/>
    <n v="3.8337678270203802E-3"/>
    <s v="C"/>
    <s v="A"/>
    <s v="B"/>
    <n v="7566.8"/>
  </r>
  <r>
    <s v="L1640"/>
    <s v="L1640"/>
    <n v="2020"/>
    <s v="Woningbouwvereniging Hoek van Holland"/>
    <x v="0"/>
    <s v="True"/>
    <s v="True"/>
    <s v="True"/>
    <s v="C"/>
    <n v="0"/>
    <n v="0"/>
    <n v="1"/>
    <n v="952.09"/>
    <n v="2120.2106954470401"/>
    <n v="0"/>
    <n v="7.2721518987341804"/>
    <n v="0"/>
    <s v="A"/>
    <n v="1"/>
    <n v="0"/>
    <n v="0"/>
    <s v="B"/>
    <n v="0"/>
    <n v="1"/>
    <n v="0"/>
    <s v="A"/>
    <n v="1"/>
    <n v="0"/>
    <n v="0"/>
    <x v="0"/>
    <s v="A"/>
    <x v="5"/>
    <s v="ABA"/>
    <n v="1"/>
    <n v="0"/>
    <n v="0"/>
    <n v="98.346396381829194"/>
    <n v="66.001951745091304"/>
    <n v="107.236997628842"/>
    <n v="1872.45314557796"/>
    <n v="217.19148627540901"/>
    <n v="3212.34545250356"/>
    <n v="6.7813833467287497"/>
    <s v="B"/>
    <n v="0"/>
    <n v="1"/>
    <n v="0"/>
    <s v="B"/>
    <n v="0"/>
    <n v="1"/>
    <n v="0"/>
    <s v="A"/>
    <n v="1"/>
    <n v="0"/>
    <n v="0"/>
    <s v="B"/>
    <n v="0"/>
    <n v="1"/>
    <n v="0"/>
    <n v="0.2"/>
    <n v="7.76"/>
    <n v="7.5074626865671696"/>
    <n v="8.0714285714285694"/>
    <s v="B"/>
    <n v="-0.33300000000000002"/>
    <n v="0"/>
    <n v="1"/>
    <n v="0"/>
    <s v="A"/>
    <n v="1"/>
    <n v="0"/>
    <n v="0"/>
    <s v="C"/>
    <n v="0"/>
    <n v="0"/>
    <n v="1"/>
    <s v="C"/>
    <n v="0"/>
    <n v="0"/>
    <n v="1"/>
    <n v="17.3"/>
    <n v="56.5"/>
    <n v="213.6"/>
    <n v="0"/>
    <n v="580.24199999999996"/>
    <n v="0.67923180701600905"/>
    <n v="-6.9396252602359496E-3"/>
    <n v="0.75862068965517204"/>
    <n v="0.68965517241379304"/>
    <n v="0.78343791378161098"/>
    <n v="3.16439114010987E-2"/>
    <n v="6.23582766439901E-3"/>
    <s v="C"/>
    <s v="B"/>
    <s v="C"/>
    <n v="1974.2"/>
  </r>
  <r>
    <s v="L1745"/>
    <s v="L1745"/>
    <n v="2020"/>
    <s v="Goed Wonen Gemert"/>
    <x v="0"/>
    <s v="True"/>
    <s v="True"/>
    <s v="True"/>
    <s v="C"/>
    <n v="0"/>
    <n v="0"/>
    <n v="1"/>
    <n v="918.58"/>
    <n v="2592.2634697984799"/>
    <n v="0"/>
    <n v="7.5324675324675301"/>
    <n v="0"/>
    <s v="B"/>
    <n v="0"/>
    <n v="1"/>
    <n v="0"/>
    <s v="B"/>
    <n v="0"/>
    <n v="1"/>
    <n v="0"/>
    <s v="A"/>
    <n v="1"/>
    <n v="0"/>
    <n v="0"/>
    <x v="2"/>
    <s v="B"/>
    <x v="7"/>
    <s v="BBA"/>
    <n v="0"/>
    <n v="1"/>
    <n v="0"/>
    <n v="102.71887696110601"/>
    <n v="98.077926291710895"/>
    <n v="107.222573212002"/>
    <n v="3306.1743177941999"/>
    <n v="188.280874676259"/>
    <n v="2643.06512975037"/>
    <n v="7.0250762566332199"/>
    <s v="B"/>
    <n v="0"/>
    <n v="1"/>
    <n v="0"/>
    <s v="A"/>
    <n v="1"/>
    <n v="0"/>
    <n v="0"/>
    <s v="B"/>
    <n v="0"/>
    <n v="1"/>
    <n v="0"/>
    <s v="A"/>
    <n v="1"/>
    <n v="0"/>
    <n v="0"/>
    <n v="0.55000000000000004"/>
    <n v="7.9137931034482696"/>
    <n v="7.9913793103448301"/>
    <n v="7.78571428571429"/>
    <s v="B"/>
    <n v="0.33300000000000002"/>
    <n v="0"/>
    <n v="1"/>
    <n v="0"/>
    <s v="B"/>
    <n v="0"/>
    <n v="1"/>
    <n v="0"/>
    <s v="B"/>
    <n v="0"/>
    <n v="1"/>
    <n v="0"/>
    <s v="A"/>
    <n v="1"/>
    <n v="0"/>
    <n v="0"/>
    <n v="19.600000000000001"/>
    <n v="38.200000000000003"/>
    <n v="193.4"/>
    <n v="0"/>
    <n v="555.72739999999999"/>
    <n v="0.62476628218386498"/>
    <n v="-1.0638297872340399E-2"/>
    <n v="0.871428571428571"/>
    <n v="0.78571428571428603"/>
    <n v="0.82631091171122395"/>
    <n v="3.0144032472336001E-2"/>
    <n v="-6.8190934616927396E-3"/>
    <s v="B"/>
    <s v="A"/>
    <s v="A"/>
    <n v="2814.4"/>
  </r>
  <r>
    <s v="L1825"/>
    <s v="L1825"/>
    <n v="2020"/>
    <s v="De Kernen"/>
    <x v="0"/>
    <s v="True"/>
    <s v="True"/>
    <s v="True"/>
    <s v="B"/>
    <n v="0"/>
    <n v="1"/>
    <n v="0"/>
    <n v="901.52"/>
    <n v="2810.5179464068901"/>
    <n v="0"/>
    <n v="7.5146198830409299"/>
    <n v="0"/>
    <s v="C"/>
    <n v="0"/>
    <n v="0"/>
    <n v="1"/>
    <s v="B"/>
    <n v="0"/>
    <n v="1"/>
    <n v="0"/>
    <s v="A"/>
    <n v="1"/>
    <n v="0"/>
    <n v="0"/>
    <x v="2"/>
    <s v="B"/>
    <x v="9"/>
    <s v="CBA"/>
    <n v="0"/>
    <n v="1"/>
    <n v="0"/>
    <n v="101.361397498069"/>
    <n v="105.58338695500299"/>
    <n v="107.131200287974"/>
    <n v="2791.1407019704402"/>
    <n v="189.22391041782299"/>
    <n v="2661.89409855233"/>
    <n v="7.0144083729494904"/>
    <s v="B"/>
    <n v="0"/>
    <n v="1"/>
    <n v="0"/>
    <s v="A"/>
    <n v="1"/>
    <n v="0"/>
    <n v="0"/>
    <s v="B"/>
    <n v="0"/>
    <n v="1"/>
    <n v="0"/>
    <s v="A"/>
    <n v="1"/>
    <n v="0"/>
    <n v="0"/>
    <n v="0.55000000000000004"/>
    <n v="7.8503401360544203"/>
    <n v="8.3953934740882801"/>
    <n v="7.5360824742268004"/>
    <s v="B"/>
    <n v="0.33300000000000002"/>
    <n v="0"/>
    <n v="1"/>
    <n v="0"/>
    <s v="B"/>
    <n v="0"/>
    <n v="1"/>
    <n v="0"/>
    <s v="A"/>
    <n v="1"/>
    <n v="0"/>
    <n v="0"/>
    <s v="B"/>
    <n v="0"/>
    <n v="1"/>
    <n v="0"/>
    <n v="19.7"/>
    <n v="51"/>
    <n v="191.8"/>
    <n v="0"/>
    <n v="558.48720000000003"/>
    <n v="0.62327241756156504"/>
    <n v="-6.5851364063970203E-3"/>
    <n v="0.70491803278688503"/>
    <n v="0.59672131147540997"/>
    <n v="0.78889415219770898"/>
    <n v="2.6580519381185101E-2"/>
    <n v="6.0192616372400898E-4"/>
    <s v="C"/>
    <s v="A"/>
    <s v="C"/>
    <n v="5196.8"/>
  </r>
  <r>
    <s v="L0082"/>
    <s v="L0082"/>
    <n v="2020"/>
    <s v="Stichting Krijtland Wonen"/>
    <x v="0"/>
    <s v="True"/>
    <s v="True"/>
    <s v="True"/>
    <s v="C"/>
    <n v="0"/>
    <n v="0"/>
    <n v="1"/>
    <n v="971.35"/>
    <n v="2267.8981883715401"/>
    <n v="0"/>
    <n v="7.3278688524590203"/>
    <n v="0"/>
    <s v="A"/>
    <n v="1"/>
    <n v="0"/>
    <n v="0"/>
    <s v="B"/>
    <n v="0"/>
    <n v="1"/>
    <n v="0"/>
    <s v="A"/>
    <n v="1"/>
    <n v="0"/>
    <n v="0"/>
    <x v="0"/>
    <s v="A"/>
    <x v="5"/>
    <s v="ABA"/>
    <n v="1"/>
    <n v="0"/>
    <n v="0"/>
    <n v="98.267338842232107"/>
    <n v="75.390170452797094"/>
    <n v="107.07220216926601"/>
    <n v="2144.1557267051799"/>
    <n v="203.93347612856499"/>
    <n v="3008.2146979512499"/>
    <n v="6.8438574195706803"/>
    <s v="B"/>
    <n v="0"/>
    <n v="1"/>
    <n v="0"/>
    <s v="B"/>
    <n v="0"/>
    <n v="1"/>
    <n v="0"/>
    <s v="A"/>
    <n v="1"/>
    <n v="0"/>
    <n v="0"/>
    <s v="B"/>
    <n v="0"/>
    <n v="1"/>
    <n v="0"/>
    <n v="0.2"/>
    <n v="7.8823529411764701"/>
    <n v="7.6851851851851798"/>
    <n v="8"/>
    <s v="B"/>
    <n v="-0.33300000000000002"/>
    <n v="0"/>
    <n v="1"/>
    <n v="0"/>
    <s v="C"/>
    <n v="0"/>
    <n v="0"/>
    <n v="1"/>
    <s v="B"/>
    <n v="0"/>
    <n v="1"/>
    <n v="0"/>
    <s v="B"/>
    <n v="0"/>
    <n v="1"/>
    <n v="0"/>
    <n v="20.100000000000001"/>
    <n v="49.3"/>
    <n v="200.4"/>
    <n v="0"/>
    <n v="557.14819999999997"/>
    <n v="0.764969480543647"/>
    <n v="-8.1845238095238394E-3"/>
    <n v="0.87700534759358295"/>
    <n v="0.75935828877005396"/>
    <n v="0.93522060335030099"/>
    <n v="2.4183072005620702E-2"/>
    <n v="-4.0335091529630799E-3"/>
    <s v="B"/>
    <s v="B"/>
    <s v="A"/>
    <n v="3427.8"/>
  </r>
  <r>
    <s v="L1896"/>
    <s v="L1896"/>
    <n v="2020"/>
    <s v="Stichting De Leeuw van Putten"/>
    <x v="0"/>
    <s v="True"/>
    <s v="True"/>
    <s v="True"/>
    <s v="A"/>
    <n v="1"/>
    <n v="0"/>
    <n v="0"/>
    <n v="788.98"/>
    <n v="2071.6900909297501"/>
    <n v="0"/>
    <n v="7.3661971830985902"/>
    <n v="0"/>
    <s v="B"/>
    <n v="0"/>
    <n v="1"/>
    <n v="0"/>
    <s v="A"/>
    <n v="1"/>
    <n v="0"/>
    <n v="0"/>
    <s v="A"/>
    <n v="1"/>
    <n v="0"/>
    <n v="0"/>
    <x v="0"/>
    <s v="A"/>
    <x v="3"/>
    <s v="BAA"/>
    <n v="1"/>
    <n v="0"/>
    <n v="0"/>
    <n v="93.921483376180305"/>
    <n v="87.328301454227798"/>
    <n v="107.05998023945"/>
    <n v="2114.8161036322099"/>
    <n v="193.88535344000201"/>
    <n v="2372.3009109659702"/>
    <n v="6.8804395130873299"/>
    <s v="A"/>
    <n v="1"/>
    <n v="0"/>
    <n v="0"/>
    <s v="A"/>
    <n v="1"/>
    <n v="0"/>
    <n v="0"/>
    <s v="C"/>
    <n v="0"/>
    <n v="0"/>
    <n v="1"/>
    <s v="A"/>
    <n v="1"/>
    <n v="0"/>
    <n v="0"/>
    <n v="0.60000000000000009"/>
    <n v="8"/>
    <n v="7.9577464788732399"/>
    <n v="6.3181818181818201"/>
    <s v="B"/>
    <n v="0.33300000000000002"/>
    <n v="0"/>
    <n v="1"/>
    <n v="0"/>
    <s v="B"/>
    <n v="0"/>
    <n v="1"/>
    <n v="0"/>
    <s v="A"/>
    <n v="1"/>
    <n v="0"/>
    <n v="0"/>
    <s v="B"/>
    <n v="0"/>
    <n v="1"/>
    <n v="0"/>
    <n v="19.5"/>
    <n v="43.6"/>
    <n v="182.1"/>
    <n v="0"/>
    <n v="609.01340000000005"/>
    <n v="0.74432150279071696"/>
    <n v="-3.3097805875790302E-2"/>
    <n v="0.72538860103626901"/>
    <n v="0.69430051813471505"/>
    <n v="0.75908340902814697"/>
    <n v="2.7119609043187099E-2"/>
    <n v="-2.60213374967511E-4"/>
    <s v="C"/>
    <s v="C"/>
    <s v="C"/>
    <n v="3937"/>
  </r>
  <r>
    <s v="L1763"/>
    <s v="L1763"/>
    <n v="2020"/>
    <s v="Stichting Woonveste"/>
    <x v="0"/>
    <s v="True"/>
    <s v="True"/>
    <s v="True"/>
    <s v="A"/>
    <n v="1"/>
    <n v="0"/>
    <n v="0"/>
    <n v="783.09"/>
    <n v="2114.6750702731601"/>
    <n v="0"/>
    <n v="7.5123966942148801"/>
    <n v="0"/>
    <s v="A"/>
    <n v="1"/>
    <n v="0"/>
    <n v="0"/>
    <s v="C"/>
    <n v="0"/>
    <n v="0"/>
    <n v="1"/>
    <s v="A"/>
    <n v="1"/>
    <n v="0"/>
    <n v="0"/>
    <x v="2"/>
    <s v="B"/>
    <x v="4"/>
    <s v="ACA"/>
    <n v="0"/>
    <n v="1"/>
    <n v="0"/>
    <n v="114.79837529453501"/>
    <n v="79.165568462142105"/>
    <n v="106.915322571136"/>
    <n v="2447.3842972493899"/>
    <n v="189.723939420916"/>
    <n v="2671.205564935"/>
    <n v="7.0264921000603104"/>
    <s v="B"/>
    <n v="0"/>
    <n v="1"/>
    <n v="0"/>
    <s v="C"/>
    <n v="0"/>
    <n v="0"/>
    <n v="1"/>
    <s v="B"/>
    <n v="0"/>
    <n v="1"/>
    <n v="0"/>
    <s v="C"/>
    <n v="0"/>
    <n v="0"/>
    <n v="1"/>
    <n v="-0.55000000000000004"/>
    <n v="7.6559139784946302"/>
    <n v="7.2598039215686301"/>
    <n v="7.8035714285714297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9.399999999999999"/>
    <n v="56"/>
    <n v="217.8"/>
    <n v="0"/>
    <n v="589.66160000000002"/>
    <n v="0.68304478834774496"/>
    <n v="1.5164047422112E-2"/>
    <n v="0.79239766081871299"/>
    <n v="0.783625730994152"/>
    <n v="0.79756653034849201"/>
    <n v="2.2969352807348801E-2"/>
    <n v="8.1127241673783993E-3"/>
    <s v="B"/>
    <s v="B"/>
    <s v="B"/>
    <n v="6093.2"/>
  </r>
  <r>
    <s v="L1573"/>
    <s v="L1573"/>
    <n v="2020"/>
    <s v="Groen Wonen Vlist"/>
    <x v="0"/>
    <s v="True"/>
    <s v="True"/>
    <s v="True"/>
    <s v="B"/>
    <n v="0"/>
    <n v="1"/>
    <n v="0"/>
    <n v="858.13"/>
    <n v="2260.3408824794101"/>
    <n v="0"/>
    <n v="7.4230769230769296"/>
    <n v="0"/>
    <s v="A"/>
    <n v="1"/>
    <n v="0"/>
    <n v="0"/>
    <s v="B"/>
    <n v="0"/>
    <n v="1"/>
    <n v="0"/>
    <s v="A"/>
    <n v="1"/>
    <n v="0"/>
    <n v="0"/>
    <x v="0"/>
    <s v="A"/>
    <x v="5"/>
    <s v="ABA"/>
    <n v="1"/>
    <n v="0"/>
    <n v="0"/>
    <n v="103.13046711896099"/>
    <n v="74.837341999771994"/>
    <n v="106.883491413231"/>
    <n v="3659.6729150726901"/>
    <n v="197.80769514472101"/>
    <n v="3020.3382724179301"/>
    <n v="6.9450172565732702"/>
    <s v="B"/>
    <n v="0"/>
    <n v="1"/>
    <n v="0"/>
    <s v="A"/>
    <n v="1"/>
    <n v="0"/>
    <n v="0"/>
    <s v="B"/>
    <n v="0"/>
    <n v="1"/>
    <n v="0"/>
    <s v="A"/>
    <n v="1"/>
    <n v="0"/>
    <n v="0"/>
    <n v="0.55000000000000004"/>
    <n v="7.88"/>
    <n v="8.0598802395209592"/>
    <n v="7.7777777777777803"/>
    <s v="B"/>
    <n v="-0.33300000000000002"/>
    <n v="0"/>
    <n v="1"/>
    <n v="0"/>
    <s v="B"/>
    <n v="0"/>
    <n v="1"/>
    <n v="0"/>
    <s v="B"/>
    <n v="0"/>
    <n v="1"/>
    <n v="0"/>
    <s v="C"/>
    <n v="0"/>
    <n v="0"/>
    <n v="1"/>
    <n v="19.2"/>
    <n v="52.1"/>
    <n v="204"/>
    <n v="0"/>
    <n v="551.053"/>
    <n v="0.69169951678674602"/>
    <n v="-1.5233949945593E-2"/>
    <n v="0.8"/>
    <n v="0.7"/>
    <n v="0.90057680282513297"/>
    <n v="3.4309416093479699E-2"/>
    <n v="-9.6993210475271297E-4"/>
    <s v="C"/>
    <s v="B"/>
    <s v="B"/>
    <n v="1045.5999999999999"/>
  </r>
  <r>
    <s v="L1525"/>
    <s v="L1525"/>
    <n v="2020"/>
    <s v="Stichting Woningbeheer De Vooruitgang"/>
    <x v="0"/>
    <s v="True"/>
    <s v="True"/>
    <s v="True"/>
    <s v="A"/>
    <n v="1"/>
    <n v="0"/>
    <n v="0"/>
    <n v="757.06"/>
    <n v="1579.7509951321199"/>
    <n v="0"/>
    <n v="7.6160458452722004"/>
    <n v="0"/>
    <s v="A"/>
    <n v="1"/>
    <n v="0"/>
    <n v="0"/>
    <s v="A"/>
    <n v="1"/>
    <n v="0"/>
    <n v="0"/>
    <s v="A"/>
    <n v="1"/>
    <n v="0"/>
    <n v="0"/>
    <x v="0"/>
    <s v="A"/>
    <x v="0"/>
    <s v="AAA"/>
    <n v="1"/>
    <n v="0"/>
    <n v="0"/>
    <n v="97.2073636220059"/>
    <n v="63.804228011151103"/>
    <n v="106.792033283935"/>
    <n v="1918.34544253633"/>
    <n v="179.101658056476"/>
    <n v="2475.9346588380099"/>
    <n v="7.1316610528642501"/>
    <s v="C"/>
    <n v="0"/>
    <n v="0"/>
    <n v="1"/>
    <s v="A"/>
    <n v="1"/>
    <n v="0"/>
    <n v="0"/>
    <s v="B"/>
    <n v="0"/>
    <n v="1"/>
    <n v="0"/>
    <s v="B"/>
    <n v="0"/>
    <n v="1"/>
    <n v="0"/>
    <n v="0.30000000000000004"/>
    <n v="7.3846153846153904"/>
    <n v="7.9764150943396199"/>
    <n v="7.875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8.899999999999999"/>
    <n v="34.4"/>
    <n v="174.1"/>
    <n v="0"/>
    <n v="569.63679999999999"/>
    <n v="0.67022397004708401"/>
    <n v="3.9029535864978801E-2"/>
    <n v="0.82022471910112404"/>
    <n v="0.74157303370786498"/>
    <n v="0.81835199646979795"/>
    <n v="2.74983249914952E-2"/>
    <n v="2.3356401384083E-2"/>
    <s v="A"/>
    <s v="B"/>
    <s v="B"/>
    <n v="1211.2"/>
  </r>
  <r>
    <s v="L0228"/>
    <s v="L0228"/>
    <n v="2020"/>
    <s v="HEEMwonen"/>
    <x v="0"/>
    <s v="True"/>
    <s v="True"/>
    <s v="True"/>
    <s v="C"/>
    <n v="0"/>
    <n v="0"/>
    <n v="1"/>
    <n v="1097.8800000000001"/>
    <n v="2764.0972607082899"/>
    <n v="0"/>
    <n v="7.2718749999999996"/>
    <n v="0"/>
    <s v="B"/>
    <n v="0"/>
    <n v="1"/>
    <n v="0"/>
    <s v="C"/>
    <n v="0"/>
    <n v="0"/>
    <n v="1"/>
    <s v="A"/>
    <n v="1"/>
    <n v="0"/>
    <n v="0"/>
    <x v="2"/>
    <s v="B"/>
    <x v="6"/>
    <s v="BCA"/>
    <n v="0"/>
    <n v="1"/>
    <n v="0"/>
    <n v="107.150975423555"/>
    <n v="92.356455956548501"/>
    <n v="106.73554889591099"/>
    <n v="3040.61807995442"/>
    <n v="212.970529757619"/>
    <n v="2992.8576536205901"/>
    <n v="6.8129831862217998"/>
    <s v="A"/>
    <n v="1"/>
    <n v="0"/>
    <n v="0"/>
    <s v="B"/>
    <n v="0"/>
    <n v="1"/>
    <n v="0"/>
    <s v="B"/>
    <n v="0"/>
    <n v="1"/>
    <n v="0"/>
    <s v="B"/>
    <n v="0"/>
    <n v="1"/>
    <n v="0"/>
    <n v="0.25"/>
    <n v="7.9712230215827402"/>
    <n v="7.8369565217391299"/>
    <n v="7.7105263157894699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0.5"/>
    <n v="60.3"/>
    <n v="228.2"/>
    <n v="0"/>
    <n v="554.59969999999998"/>
    <n v="0.70417938313419803"/>
    <n v="-3.7304305283757402E-2"/>
    <n v="0.86102236421725198"/>
    <n v="0.69329073482428105"/>
    <n v="0.84437180925497402"/>
    <n v="2.8745741557849199E-2"/>
    <n v="-2.9991431019709101E-3"/>
    <s v="B"/>
    <s v="B"/>
    <s v="B"/>
    <n v="10531"/>
  </r>
  <r>
    <s v="L1837"/>
    <s v="L1837"/>
    <n v="2020"/>
    <s v="Woningvereniging Nederweert"/>
    <x v="0"/>
    <s v="False"/>
    <s v="False"/>
    <s v="True"/>
    <s v=""/>
    <n v="0"/>
    <n v="0"/>
    <n v="0"/>
    <m/>
    <m/>
    <s v=""/>
    <n v="7.5134099616858299"/>
    <n v="0"/>
    <s v="_"/>
    <n v="0"/>
    <n v="0"/>
    <n v="0"/>
    <s v="_"/>
    <n v="0"/>
    <n v="0"/>
    <n v="0"/>
    <s v="A"/>
    <n v="1"/>
    <n v="0"/>
    <n v="0"/>
    <x v="1"/>
    <s v=""/>
    <x v="1"/>
    <s v="__A"/>
    <n v="0"/>
    <n v="0"/>
    <n v="0"/>
    <m/>
    <m/>
    <n v="106.69122388044499"/>
    <m/>
    <n v="191.21735829496899"/>
    <m/>
    <n v="7.0422005563504504"/>
    <s v="A"/>
    <n v="1"/>
    <n v="0"/>
    <n v="0"/>
    <s v="B"/>
    <n v="0"/>
    <n v="1"/>
    <n v="0"/>
    <s v="A"/>
    <n v="1"/>
    <n v="0"/>
    <n v="0"/>
    <s v="B"/>
    <n v="0"/>
    <n v="1"/>
    <n v="0"/>
    <n v="0.45"/>
    <n v="8.125"/>
    <n v="7.63333333333334"/>
    <n v="8.6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55.41780000000006"/>
    <n v="0.640033738098996"/>
    <n v="-8.1566068515497303E-3"/>
    <n v="0.83529411764705896"/>
    <n v="0.81176470588235305"/>
    <n v="0.94664835571859396"/>
    <n v="2.7907795167361599E-2"/>
    <n v="-1.03168754605748E-2"/>
    <s v="B"/>
    <s v="A"/>
    <s v="A"/>
    <n v="1490.8"/>
  </r>
  <r>
    <s v="L0147"/>
    <s v="L0147"/>
    <n v="2020"/>
    <s v="R. K. Woningbouwvereniging Zeist"/>
    <x v="0"/>
    <s v="True"/>
    <s v="False"/>
    <s v="True"/>
    <s v="C"/>
    <n v="0"/>
    <n v="0"/>
    <n v="1"/>
    <n v="1341.75"/>
    <n v="2629.64457965463"/>
    <n v="0"/>
    <n v="7.4050279329608903"/>
    <n v="0"/>
    <s v="B"/>
    <n v="0"/>
    <n v="1"/>
    <n v="0"/>
    <s v="_"/>
    <n v="0"/>
    <n v="0"/>
    <n v="0"/>
    <s v="A"/>
    <n v="1"/>
    <n v="0"/>
    <n v="0"/>
    <x v="1"/>
    <s v=""/>
    <x v="1"/>
    <s v="B_A"/>
    <n v="0"/>
    <n v="0"/>
    <n v="0"/>
    <m/>
    <n v="95.647828140211402"/>
    <n v="106.636858481193"/>
    <n v="2344.7205670844501"/>
    <n v="196.502763247426"/>
    <n v="2749.2987878405302"/>
    <n v="6.9441542431286702"/>
    <s v="A"/>
    <n v="1"/>
    <n v="0"/>
    <n v="0"/>
    <s v="B"/>
    <n v="0"/>
    <n v="1"/>
    <n v="0"/>
    <s v="A"/>
    <n v="1"/>
    <n v="0"/>
    <n v="0"/>
    <s v="B"/>
    <n v="0"/>
    <n v="1"/>
    <n v="0"/>
    <n v="0.45"/>
    <n v="8.2258064516129004"/>
    <n v="7.4794520547945202"/>
    <n v="8.4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606.41"/>
    <n v="0.73132309422700204"/>
    <n v="-0.105339105339105"/>
    <n v="0.54545454545454497"/>
    <n v="0.54545454545454497"/>
    <n v="0.77365715517532896"/>
    <n v="2.95871681786079E-2"/>
    <n v="0"/>
    <s v="C"/>
    <s v="C"/>
    <s v="C"/>
    <n v="973.4"/>
  </r>
  <r>
    <s v="L1788"/>
    <s v="L1788"/>
    <n v="2020"/>
    <s v="Woonstichting Leystromen"/>
    <x v="0"/>
    <s v="True"/>
    <s v="True"/>
    <s v="True"/>
    <s v="B"/>
    <n v="0"/>
    <n v="1"/>
    <n v="0"/>
    <n v="821.59"/>
    <n v="2757.3248890242498"/>
    <n v="0"/>
    <n v="7.4898785425101204"/>
    <n v="0"/>
    <s v="C"/>
    <n v="0"/>
    <n v="0"/>
    <n v="1"/>
    <s v="C"/>
    <n v="0"/>
    <n v="0"/>
    <n v="1"/>
    <s v="A"/>
    <n v="1"/>
    <n v="0"/>
    <n v="0"/>
    <x v="2"/>
    <s v="B"/>
    <x v="8"/>
    <s v="CCA"/>
    <n v="0"/>
    <n v="1"/>
    <n v="0"/>
    <n v="107.441037544745"/>
    <n v="102.240815484793"/>
    <n v="106.62186063322601"/>
    <n v="2886.5133409882601"/>
    <n v="190.80232719702201"/>
    <n v="2696.89250418233"/>
    <n v="7.0247119099477198"/>
    <s v="B"/>
    <n v="0"/>
    <n v="1"/>
    <n v="0"/>
    <s v="B"/>
    <n v="0"/>
    <n v="1"/>
    <n v="0"/>
    <s v="B"/>
    <n v="0"/>
    <n v="1"/>
    <n v="0"/>
    <s v="B"/>
    <n v="0"/>
    <n v="1"/>
    <n v="0"/>
    <n v="0"/>
    <n v="7.6"/>
    <n v="7.8280701754386"/>
    <n v="7.5948275862069003"/>
    <s v="B"/>
    <n v="0"/>
    <n v="0"/>
    <n v="1"/>
    <n v="0"/>
    <s v="B"/>
    <n v="0"/>
    <n v="1"/>
    <n v="0"/>
    <s v="B"/>
    <n v="0"/>
    <n v="1"/>
    <n v="0"/>
    <s v="B"/>
    <n v="0"/>
    <n v="1"/>
    <n v="0"/>
    <n v="18.5"/>
    <n v="43.5"/>
    <n v="205"/>
    <n v="0"/>
    <n v="560.09490000000005"/>
    <n v="0.65562013186966095"/>
    <n v="-1.10719677906391E-2"/>
    <n v="0.70627062706270605"/>
    <n v="0.67821782178217804"/>
    <n v="0.858822765045133"/>
    <n v="3.5894390290238998E-2"/>
    <n v="6.5650383887838597E-3"/>
    <s v="C"/>
    <s v="B"/>
    <s v="B"/>
    <n v="10276.6"/>
  </r>
  <r>
    <s v="L0295"/>
    <s v="L0295"/>
    <n v="2020"/>
    <s v="Woningbouwvereniging De Sleutels"/>
    <x v="0"/>
    <s v="True"/>
    <s v="True"/>
    <s v="True"/>
    <s v="B"/>
    <n v="0"/>
    <n v="1"/>
    <n v="0"/>
    <n v="814.87"/>
    <n v="3177.7068891086201"/>
    <n v="0"/>
    <n v="7.1626016260162597"/>
    <n v="0"/>
    <s v="C"/>
    <n v="0"/>
    <n v="0"/>
    <n v="1"/>
    <s v="C"/>
    <n v="0"/>
    <n v="0"/>
    <n v="1"/>
    <s v="A"/>
    <n v="1"/>
    <n v="0"/>
    <n v="0"/>
    <x v="2"/>
    <s v="B"/>
    <x v="8"/>
    <s v="CCA"/>
    <n v="0"/>
    <n v="1"/>
    <n v="0"/>
    <n v="107.391014470096"/>
    <n v="104.554565313061"/>
    <n v="106.577910310679"/>
    <n v="3091.5198581381901"/>
    <n v="217.42973669833401"/>
    <n v="3039.2808574105102"/>
    <n v="6.7205311167548603"/>
    <s v="B"/>
    <n v="0"/>
    <n v="1"/>
    <n v="0"/>
    <s v="B"/>
    <n v="0"/>
    <n v="1"/>
    <n v="0"/>
    <s v="B"/>
    <n v="0"/>
    <n v="1"/>
    <n v="0"/>
    <s v="B"/>
    <n v="0"/>
    <n v="1"/>
    <n v="0"/>
    <n v="0"/>
    <n v="7.9059829059829099"/>
    <n v="7.6703539823008899"/>
    <n v="7.7575757575757596"/>
    <s v="B"/>
    <n v="-0.33300000000000002"/>
    <n v="0"/>
    <n v="1"/>
    <n v="0"/>
    <s v="A"/>
    <n v="1"/>
    <n v="0"/>
    <n v="0"/>
    <s v="C"/>
    <n v="0"/>
    <n v="0"/>
    <n v="1"/>
    <s v="C"/>
    <n v="0"/>
    <n v="0"/>
    <n v="1"/>
    <n v="15.1"/>
    <n v="54.8"/>
    <n v="233.5"/>
    <n v="0"/>
    <n v="574.41560000000004"/>
    <n v="0.76269915428198498"/>
    <n v="9.0317919075144604E-4"/>
    <n v="0.82195121951219496"/>
    <n v="0.79512195121951201"/>
    <n v="0.73513975888648597"/>
    <n v="2.8937096165964099E-2"/>
    <n v="1.4848573948838701E-2"/>
    <s v="B"/>
    <s v="C"/>
    <s v="B"/>
    <n v="7951.4"/>
  </r>
  <r>
    <s v="L0643"/>
    <s v="L0643"/>
    <n v="2020"/>
    <s v="Woonmeij"/>
    <x v="0"/>
    <s v="True"/>
    <s v="True"/>
    <s v="True"/>
    <s v="B"/>
    <n v="0"/>
    <n v="1"/>
    <n v="0"/>
    <n v="891.64"/>
    <n v="2219.7025450429101"/>
    <n v="0"/>
    <n v="7.4761904761904798"/>
    <n v="0"/>
    <s v="B"/>
    <n v="0"/>
    <n v="1"/>
    <n v="0"/>
    <s v="C"/>
    <n v="0"/>
    <n v="0"/>
    <n v="1"/>
    <s v="A"/>
    <n v="1"/>
    <n v="0"/>
    <n v="0"/>
    <x v="2"/>
    <s v="B"/>
    <x v="6"/>
    <s v="BCA"/>
    <n v="0"/>
    <n v="1"/>
    <n v="0"/>
    <n v="106.407047398876"/>
    <n v="81.796560640025106"/>
    <n v="106.432937584851"/>
    <n v="2224.8876555023899"/>
    <n v="190.400922638644"/>
    <n v="2713.6868930363698"/>
    <n v="7.0243203333839004"/>
    <s v="C"/>
    <n v="0"/>
    <n v="0"/>
    <n v="1"/>
    <s v="A"/>
    <n v="1"/>
    <n v="0"/>
    <n v="0"/>
    <s v="B"/>
    <n v="0"/>
    <n v="1"/>
    <n v="0"/>
    <s v="B"/>
    <n v="0"/>
    <n v="1"/>
    <n v="0"/>
    <n v="0.30000000000000004"/>
    <n v="7.3544303797468302"/>
    <n v="8.0763888888888893"/>
    <n v="7.5192307692307701"/>
    <s v="B"/>
    <n v="0"/>
    <n v="0"/>
    <n v="1"/>
    <n v="0"/>
    <s v="B"/>
    <n v="0"/>
    <n v="1"/>
    <n v="0"/>
    <s v="B"/>
    <n v="0"/>
    <n v="1"/>
    <n v="0"/>
    <s v="B"/>
    <n v="0"/>
    <n v="1"/>
    <n v="0"/>
    <n v="18.7"/>
    <n v="49.3"/>
    <n v="202.6"/>
    <n v="0"/>
    <n v="551.05849999999998"/>
    <n v="0.62673930253222399"/>
    <n v="-1.2639405204460901E-2"/>
    <n v="0.73972602739726001"/>
    <n v="0.70684931506849302"/>
    <n v="0.81245688170679897"/>
    <n v="3.2381602160023497E-2"/>
    <n v="1.0392849719392999E-2"/>
    <s v="C"/>
    <s v="A"/>
    <s v="B"/>
    <n v="5225"/>
  </r>
  <r>
    <s v="L0446"/>
    <s v="L0446"/>
    <n v="2020"/>
    <s v="Woningstichting De Goede Woning"/>
    <x v="0"/>
    <s v="True"/>
    <s v="True"/>
    <s v="True"/>
    <s v="C"/>
    <n v="0"/>
    <n v="0"/>
    <n v="1"/>
    <n v="913.4"/>
    <n v="2531.6592044031499"/>
    <n v="0"/>
    <n v="7.24496288441145"/>
    <n v="0"/>
    <s v="B"/>
    <n v="0"/>
    <n v="1"/>
    <n v="0"/>
    <s v="B"/>
    <n v="0"/>
    <n v="1"/>
    <n v="0"/>
    <s v="A"/>
    <n v="1"/>
    <n v="0"/>
    <n v="0"/>
    <x v="2"/>
    <s v="B"/>
    <x v="7"/>
    <s v="BBA"/>
    <n v="0"/>
    <n v="1"/>
    <n v="0"/>
    <n v="102.02421354137699"/>
    <n v="82.493458312784099"/>
    <n v="106.404520692163"/>
    <n v="2857.8079872281801"/>
    <n v="213.28270265151301"/>
    <n v="3068.9211680325602"/>
    <n v="6.8088863492667802"/>
    <s v="B"/>
    <n v="0"/>
    <n v="1"/>
    <n v="0"/>
    <s v="C"/>
    <n v="0"/>
    <n v="0"/>
    <n v="1"/>
    <s v="C"/>
    <n v="0"/>
    <n v="0"/>
    <n v="1"/>
    <s v="C"/>
    <n v="0"/>
    <n v="0"/>
    <n v="1"/>
    <n v="-0.75"/>
    <n v="7.7380952380952399"/>
    <n v="7.4301833568406099"/>
    <n v="7.0088495575221197"/>
    <s v="C"/>
    <n v="-0.66600000000000004"/>
    <n v="0"/>
    <n v="0"/>
    <n v="1"/>
    <s v="C"/>
    <n v="0"/>
    <n v="0"/>
    <n v="1"/>
    <s v="C"/>
    <n v="0"/>
    <n v="0"/>
    <n v="1"/>
    <s v="B"/>
    <n v="0"/>
    <n v="1"/>
    <n v="0"/>
    <n v="21.1"/>
    <n v="48.8"/>
    <n v="217.6"/>
    <n v="0"/>
    <n v="577.21460000000002"/>
    <n v="0.72796107014013101"/>
    <n v="1.7414161327418999E-2"/>
    <n v="0.67713787085514798"/>
    <n v="0.668411867364747"/>
    <n v="0.84329129323617502"/>
    <n v="2.6073870037929801E-2"/>
    <n v="4.1756465517242001E-3"/>
    <s v="C"/>
    <s v="B"/>
    <s v="B"/>
    <n v="8268.2000000000007"/>
  </r>
  <r>
    <s v="L1847"/>
    <s v="L1847"/>
    <n v="2020"/>
    <s v="Woningbouwvereniging Compaen"/>
    <x v="0"/>
    <s v="True"/>
    <s v="True"/>
    <s v="True"/>
    <s v="B"/>
    <n v="0"/>
    <n v="1"/>
    <n v="0"/>
    <n v="896.91"/>
    <n v="2193.6122108803002"/>
    <n v="0"/>
    <n v="7.4655172413793096"/>
    <n v="0"/>
    <s v="B"/>
    <n v="0"/>
    <n v="1"/>
    <n v="0"/>
    <s v="A"/>
    <n v="1"/>
    <n v="0"/>
    <n v="0"/>
    <s v="A"/>
    <n v="1"/>
    <n v="0"/>
    <n v="0"/>
    <x v="0"/>
    <s v="A"/>
    <x v="3"/>
    <s v="BAA"/>
    <n v="1"/>
    <n v="0"/>
    <n v="0"/>
    <n v="95.524761855360296"/>
    <n v="85.7399974358988"/>
    <n v="106.386834534952"/>
    <n v="2824.5098594741598"/>
    <n v="188.32813241910699"/>
    <n v="2558.4467885251502"/>
    <n v="7.0173318663096804"/>
    <s v="A"/>
    <n v="1"/>
    <n v="0"/>
    <n v="0"/>
    <s v="A"/>
    <n v="1"/>
    <n v="0"/>
    <n v="0"/>
    <s v="C"/>
    <n v="0"/>
    <n v="0"/>
    <n v="1"/>
    <s v="A"/>
    <n v="1"/>
    <n v="0"/>
    <n v="0"/>
    <n v="0.60000000000000009"/>
    <n v="8.2280701754385994"/>
    <n v="8.1638655462184904"/>
    <n v="7.1470588235294104"/>
    <s v="A"/>
    <n v="0.66600000000000004"/>
    <n v="1"/>
    <n v="0"/>
    <n v="0"/>
    <s v="A"/>
    <n v="1"/>
    <n v="0"/>
    <n v="0"/>
    <s v="A"/>
    <n v="1"/>
    <n v="0"/>
    <n v="0"/>
    <s v="B"/>
    <n v="0"/>
    <n v="1"/>
    <n v="0"/>
    <n v="16"/>
    <n v="44.1"/>
    <n v="179.9"/>
    <n v="0"/>
    <n v="556.65729999999996"/>
    <n v="0.63214968338675803"/>
    <n v="1.2746972594009E-2"/>
    <n v="0.93888888888888899"/>
    <n v="0.66666666666666696"/>
    <n v="0.87920449649420895"/>
    <n v="2.67440489451965E-2"/>
    <n v="-8.7514585764292296E-4"/>
    <s v="A"/>
    <s v="A"/>
    <s v="B"/>
    <n v="3529.6"/>
  </r>
  <r>
    <s v="L0765"/>
    <s v="L0765"/>
    <n v="2020"/>
    <s v="Stichting Wonen Delden"/>
    <x v="0"/>
    <s v="True"/>
    <s v="True"/>
    <s v="True"/>
    <s v="C"/>
    <n v="0"/>
    <n v="0"/>
    <n v="1"/>
    <n v="1402.38"/>
    <n v="3219.6117558138799"/>
    <n v="0"/>
    <n v="7.39669421487603"/>
    <n v="0"/>
    <s v="C"/>
    <n v="0"/>
    <n v="0"/>
    <n v="1"/>
    <s v="A"/>
    <n v="1"/>
    <n v="0"/>
    <n v="0"/>
    <s v="A"/>
    <n v="1"/>
    <n v="0"/>
    <n v="0"/>
    <x v="2"/>
    <s v="B"/>
    <x v="2"/>
    <s v="CAA"/>
    <n v="0"/>
    <n v="1"/>
    <n v="0"/>
    <n v="81.274149947761998"/>
    <n v="111.31079892729799"/>
    <n v="106.37415186640899"/>
    <n v="3353.9844509232298"/>
    <n v="197.60280495486401"/>
    <n v="2892.4522928963502"/>
    <n v="6.9534695084246199"/>
    <s v="B"/>
    <n v="0"/>
    <n v="1"/>
    <n v="0"/>
    <s v="B"/>
    <n v="0"/>
    <n v="1"/>
    <n v="0"/>
    <s v="B"/>
    <n v="0"/>
    <n v="1"/>
    <n v="0"/>
    <s v="B"/>
    <n v="0"/>
    <n v="1"/>
    <n v="0"/>
    <n v="0"/>
    <n v="7.7777777777777803"/>
    <n v="7.5465116279069804"/>
    <n v="7.7272727272727302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6.7"/>
    <n v="29.9"/>
    <n v="160.6"/>
    <n v="0"/>
    <n v="551.5367"/>
    <n v="0.60973421713828702"/>
    <n v="-2.25669957686883E-2"/>
    <n v="0.89361702127659604"/>
    <n v="0.63829787234042601"/>
    <n v="0.92787319647729705"/>
    <n v="2.8552356268579399E-2"/>
    <n v="-5.2287581699346202E-3"/>
    <s v="B"/>
    <s v="A"/>
    <s v="C"/>
    <n v="823.2"/>
  </r>
  <r>
    <s v="L1704"/>
    <s v="L1704"/>
    <n v="2020"/>
    <s v="Woonstichting Land van Altena"/>
    <x v="0"/>
    <s v="True"/>
    <s v="True"/>
    <s v="True"/>
    <s v="A"/>
    <n v="1"/>
    <n v="0"/>
    <n v="0"/>
    <n v="572.1"/>
    <n v="1965.5680896067499"/>
    <n v="0"/>
    <n v="7.3440860215053698"/>
    <n v="0"/>
    <s v="A"/>
    <n v="1"/>
    <n v="0"/>
    <n v="0"/>
    <s v="A"/>
    <n v="1"/>
    <n v="0"/>
    <n v="0"/>
    <s v="A"/>
    <n v="1"/>
    <n v="0"/>
    <n v="0"/>
    <x v="0"/>
    <s v="A"/>
    <x v="0"/>
    <s v="AAA"/>
    <n v="1"/>
    <n v="0"/>
    <n v="0"/>
    <n v="93.684652011861502"/>
    <n v="65.981173974957201"/>
    <n v="106.321541511978"/>
    <n v="2272.5439153439202"/>
    <n v="200.88669377367401"/>
    <n v="2978.9832026219701"/>
    <n v="6.9074299686277296"/>
    <s v="A"/>
    <n v="1"/>
    <n v="0"/>
    <n v="0"/>
    <s v="A"/>
    <n v="1"/>
    <n v="0"/>
    <n v="0"/>
    <s v="A"/>
    <n v="1"/>
    <n v="0"/>
    <n v="0"/>
    <s v="A"/>
    <n v="1"/>
    <n v="0"/>
    <n v="0"/>
    <n v="1"/>
    <n v="8.7452830188679194"/>
    <n v="7.9782608695652204"/>
    <n v="8.1428571428571406"/>
    <s v="B"/>
    <n v="0.33300000000000002"/>
    <n v="0"/>
    <n v="1"/>
    <n v="0"/>
    <s v="C"/>
    <n v="0"/>
    <n v="0"/>
    <n v="1"/>
    <s v="A"/>
    <n v="1"/>
    <n v="0"/>
    <n v="0"/>
    <s v="A"/>
    <n v="1"/>
    <n v="0"/>
    <n v="0"/>
    <n v="19.899999999999999"/>
    <n v="41.5"/>
    <n v="188.2"/>
    <n v="0"/>
    <n v="567.67960000000005"/>
    <n v="0.64111981648750305"/>
    <n v="-3.3766233766233798E-2"/>
    <n v="0.97916666666666696"/>
    <n v="0.97916666666666696"/>
    <n v="0.78230234084747097"/>
    <n v="3.3598325646920599E-2"/>
    <n v="-2.12539851222104E-3"/>
    <s v="A"/>
    <s v="B"/>
    <s v="A"/>
    <n v="945"/>
  </r>
  <r>
    <s v="L0232"/>
    <s v="L0232"/>
    <n v="2020"/>
    <s v="Stichting Mozaïek Wonen"/>
    <x v="0"/>
    <s v="True"/>
    <s v="False"/>
    <s v="True"/>
    <s v="B"/>
    <n v="0"/>
    <n v="1"/>
    <n v="0"/>
    <n v="806.68"/>
    <n v="2183.2095623700998"/>
    <n v="0"/>
    <n v="7.3670886075949404"/>
    <n v="0"/>
    <s v="A"/>
    <n v="1"/>
    <n v="0"/>
    <n v="0"/>
    <s v="_"/>
    <n v="0"/>
    <n v="0"/>
    <n v="0"/>
    <s v="A"/>
    <n v="1"/>
    <n v="0"/>
    <n v="0"/>
    <x v="1"/>
    <s v=""/>
    <x v="1"/>
    <s v="A_A"/>
    <n v="0"/>
    <n v="0"/>
    <n v="0"/>
    <m/>
    <n v="77.706340734477493"/>
    <n v="106.23854345207199"/>
    <n v="2317.7004740079101"/>
    <n v="198.703676527064"/>
    <n v="2809.5642411346198"/>
    <n v="6.9344781735627903"/>
    <s v="B"/>
    <n v="0"/>
    <n v="1"/>
    <n v="0"/>
    <s v="B"/>
    <n v="0"/>
    <n v="1"/>
    <n v="0"/>
    <s v="B"/>
    <n v="0"/>
    <n v="1"/>
    <n v="0"/>
    <s v="B"/>
    <n v="0"/>
    <n v="1"/>
    <n v="0"/>
    <n v="0"/>
    <n v="7.58558558558558"/>
    <n v="7.6291012838801704"/>
    <n v="7.9239130434782599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53.62300000000005"/>
    <n v="0.70713581919172397"/>
    <n v="-2.3134055765250201E-2"/>
    <n v="0.84381338742393497"/>
    <n v="0.78701825557809302"/>
    <n v="0.87405246955098603"/>
    <n v="3.2697232996509097E-2"/>
    <n v="-8.2203041512536306E-3"/>
    <s v="B"/>
    <s v="B"/>
    <s v="A"/>
    <n v="10210.799999999999"/>
  </r>
  <r>
    <s v="L0689"/>
    <s v="L0689"/>
    <n v="2020"/>
    <s v="Stichting WoonCompas (vh Stichting Woonvisie)"/>
    <x v="0"/>
    <s v="True"/>
    <s v="True"/>
    <s v="True"/>
    <s v="C"/>
    <n v="0"/>
    <n v="0"/>
    <n v="1"/>
    <n v="1032.3800000000001"/>
    <n v="2458.18791313669"/>
    <n v="0"/>
    <n v="7.3619402985074602"/>
    <n v="0"/>
    <s v="B"/>
    <n v="0"/>
    <n v="1"/>
    <n v="0"/>
    <s v="A"/>
    <n v="1"/>
    <n v="0"/>
    <n v="0"/>
    <s v="A"/>
    <n v="1"/>
    <n v="0"/>
    <n v="0"/>
    <x v="0"/>
    <s v="A"/>
    <x v="3"/>
    <s v="BAA"/>
    <n v="1"/>
    <n v="0"/>
    <n v="0"/>
    <n v="84.606242185948702"/>
    <n v="84.4393815709536"/>
    <n v="106.20637775479101"/>
    <n v="2127.7651133266099"/>
    <n v="200.93080085789899"/>
    <n v="2911.1865428231399"/>
    <n v="6.93173089426391"/>
    <s v="A"/>
    <n v="1"/>
    <n v="0"/>
    <n v="0"/>
    <s v="C"/>
    <n v="0"/>
    <n v="0"/>
    <n v="1"/>
    <s v="B"/>
    <n v="0"/>
    <n v="1"/>
    <n v="0"/>
    <s v="B"/>
    <n v="0"/>
    <n v="1"/>
    <n v="0"/>
    <n v="-0.30000000000000004"/>
    <n v="8.1470588235294095"/>
    <n v="7.4347048300536702"/>
    <n v="7.8360655737704903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7.100000000000001"/>
    <n v="40.1"/>
    <n v="170"/>
    <n v="0"/>
    <n v="582.24789999999996"/>
    <n v="0.73252496608251205"/>
    <n v="3.1610557926347503E-2"/>
    <n v="0.82937365010799102"/>
    <n v="0.80561555075593905"/>
    <n v="0.84720840117427099"/>
    <n v="3.5514851220536998E-2"/>
    <n v="5.36962118425892E-2"/>
    <s v="A"/>
    <s v="C"/>
    <s v="A"/>
    <n v="10712.4"/>
  </r>
  <r>
    <s v="L0782"/>
    <s v="L0782"/>
    <n v="2020"/>
    <s v="Veluwonen"/>
    <x v="0"/>
    <s v="True"/>
    <s v="True"/>
    <s v="True"/>
    <s v="B"/>
    <n v="0"/>
    <n v="1"/>
    <n v="0"/>
    <n v="853.32"/>
    <n v="2877.79759528158"/>
    <n v="0"/>
    <n v="7.4170212765957499"/>
    <n v="0"/>
    <s v="C"/>
    <n v="0"/>
    <n v="0"/>
    <n v="1"/>
    <s v="B"/>
    <n v="0"/>
    <n v="1"/>
    <n v="0"/>
    <s v="A"/>
    <n v="1"/>
    <n v="0"/>
    <n v="0"/>
    <x v="2"/>
    <s v="B"/>
    <x v="9"/>
    <s v="CBA"/>
    <n v="0"/>
    <n v="1"/>
    <n v="0"/>
    <n v="101.959078637259"/>
    <n v="105.500668019434"/>
    <n v="106.14320219721399"/>
    <n v="3305.9375735051999"/>
    <n v="194.391713468831"/>
    <n v="2727.7529605324198"/>
    <n v="6.9877496844450899"/>
    <s v="A"/>
    <n v="1"/>
    <n v="0"/>
    <n v="0"/>
    <s v="B"/>
    <n v="0"/>
    <n v="1"/>
    <n v="0"/>
    <s v="B"/>
    <n v="0"/>
    <n v="1"/>
    <n v="0"/>
    <s v="B"/>
    <n v="0"/>
    <n v="1"/>
    <n v="0"/>
    <n v="0.25"/>
    <n v="8.2407407407407405"/>
    <n v="7.8955823293172704"/>
    <n v="7.5757575757575797"/>
    <s v="B"/>
    <n v="-0.33300000000000002"/>
    <n v="0"/>
    <n v="1"/>
    <n v="0"/>
    <s v="C"/>
    <n v="0"/>
    <n v="0"/>
    <n v="1"/>
    <s v="B"/>
    <n v="0"/>
    <n v="1"/>
    <n v="0"/>
    <s v="B"/>
    <n v="0"/>
    <n v="1"/>
    <n v="0"/>
    <n v="20"/>
    <n v="45.1"/>
    <n v="198.2"/>
    <n v="0"/>
    <n v="552.30060000000003"/>
    <n v="0.63861356236136302"/>
    <n v="-1.6088060965283701E-2"/>
    <n v="0.73839662447257404"/>
    <n v="0.69620253164557"/>
    <n v="0.91240812867642296"/>
    <n v="3.1593133155208501E-2"/>
    <n v="2.5967281225656199E-3"/>
    <s v="C"/>
    <s v="A"/>
    <s v="B"/>
    <n v="4251.3999999999996"/>
  </r>
  <r>
    <s v="L0923"/>
    <s v="L0923"/>
    <n v="2020"/>
    <s v="Woningstichting Woningbelang"/>
    <x v="0"/>
    <s v="True"/>
    <s v="True"/>
    <s v="True"/>
    <s v="A"/>
    <n v="1"/>
    <n v="0"/>
    <n v="0"/>
    <n v="652.37"/>
    <n v="2762.3188171863699"/>
    <n v="0"/>
    <n v="7.3201970443349804"/>
    <n v="0"/>
    <s v="B"/>
    <n v="0"/>
    <n v="1"/>
    <n v="0"/>
    <s v="A"/>
    <n v="1"/>
    <n v="0"/>
    <n v="0"/>
    <s v="A"/>
    <n v="1"/>
    <n v="0"/>
    <n v="0"/>
    <x v="0"/>
    <s v="A"/>
    <x v="3"/>
    <s v="BAA"/>
    <n v="1"/>
    <n v="0"/>
    <n v="0"/>
    <n v="93.134048834413704"/>
    <n v="95.454256207071893"/>
    <n v="106.10396584206801"/>
    <n v="3963.27915194346"/>
    <n v="197.88681186584401"/>
    <n v="2893.8665775091099"/>
    <n v="6.89907958316173"/>
    <s v="A"/>
    <n v="1"/>
    <n v="0"/>
    <n v="0"/>
    <s v="A"/>
    <n v="1"/>
    <n v="0"/>
    <n v="0"/>
    <s v="A"/>
    <n v="1"/>
    <n v="0"/>
    <n v="0"/>
    <s v="A"/>
    <n v="1"/>
    <n v="0"/>
    <n v="0"/>
    <n v="1"/>
    <n v="8.4666666666666703"/>
    <n v="8.3658536585365795"/>
    <n v="8.1666666666666696"/>
    <s v="B"/>
    <n v="0.33300000000000002"/>
    <n v="0"/>
    <n v="1"/>
    <n v="0"/>
    <s v="B"/>
    <n v="0"/>
    <n v="1"/>
    <n v="0"/>
    <s v="A"/>
    <n v="1"/>
    <n v="0"/>
    <n v="0"/>
    <s v="B"/>
    <n v="0"/>
    <n v="1"/>
    <n v="0"/>
    <n v="18.899999999999999"/>
    <n v="50.3"/>
    <n v="184.3"/>
    <n v="0"/>
    <n v="560.59640000000002"/>
    <n v="0.61636589822518595"/>
    <n v="3.9747064137308101E-2"/>
    <n v="0.82377049180327899"/>
    <n v="0.73360655737704905"/>
    <n v="0.96605274111050898"/>
    <n v="2.17461789988742E-2"/>
    <n v="7.7720207253886304E-3"/>
    <s v="A"/>
    <s v="A"/>
    <s v="A"/>
    <n v="3962"/>
  </r>
  <r>
    <s v="L1128"/>
    <s v="L1128"/>
    <n v="2020"/>
    <s v="Baston Wonen"/>
    <x v="0"/>
    <s v="True"/>
    <s v="True"/>
    <s v="True"/>
    <s v="C"/>
    <n v="0"/>
    <n v="0"/>
    <n v="1"/>
    <n v="947.17"/>
    <n v="2685.6400857744602"/>
    <n v="0"/>
    <n v="7.3508771929824501"/>
    <n v="0"/>
    <s v="B"/>
    <n v="0"/>
    <n v="1"/>
    <n v="0"/>
    <s v="C"/>
    <n v="0"/>
    <n v="0"/>
    <n v="1"/>
    <s v="A"/>
    <n v="1"/>
    <n v="0"/>
    <n v="0"/>
    <x v="2"/>
    <s v="B"/>
    <x v="6"/>
    <s v="BCA"/>
    <n v="0"/>
    <n v="1"/>
    <n v="0"/>
    <n v="106.88410280774499"/>
    <n v="95.679440924755099"/>
    <n v="106.026923826434"/>
    <n v="2676.99843912591"/>
    <n v="196.47449385221699"/>
    <n v="2806.9144842584501"/>
    <n v="6.9330288267307099"/>
    <s v="A"/>
    <n v="1"/>
    <n v="0"/>
    <n v="0"/>
    <s v="A"/>
    <n v="1"/>
    <n v="0"/>
    <n v="0"/>
    <s v="C"/>
    <n v="0"/>
    <n v="0"/>
    <n v="1"/>
    <s v="A"/>
    <n v="1"/>
    <n v="0"/>
    <n v="0"/>
    <n v="0.60000000000000009"/>
    <n v="8.0810810810810807"/>
    <n v="8.1162790697674403"/>
    <n v="7.4166666666666696"/>
    <s v="B"/>
    <n v="0"/>
    <n v="0"/>
    <n v="1"/>
    <n v="0"/>
    <s v="A"/>
    <n v="1"/>
    <n v="0"/>
    <n v="0"/>
    <s v="B"/>
    <n v="0"/>
    <n v="1"/>
    <n v="0"/>
    <s v="C"/>
    <n v="0"/>
    <n v="0"/>
    <n v="1"/>
    <n v="17.5"/>
    <n v="55.4"/>
    <n v="210"/>
    <n v="0"/>
    <n v="569.37980000000005"/>
    <n v="0.71507625194959501"/>
    <n v="-1.8039482641252502E-2"/>
    <n v="0.77168949771689499"/>
    <n v="0.69406392694063901"/>
    <n v="0.80109149263249402"/>
    <n v="2.75736762516967E-2"/>
    <n v="-8.2941664362734503E-4"/>
    <s v="C"/>
    <s v="B"/>
    <s v="C"/>
    <n v="3844"/>
  </r>
  <r>
    <s v="L1691"/>
    <s v="L1691"/>
    <n v="2020"/>
    <s v="Ons Huis', Woningstichting"/>
    <x v="0"/>
    <s v="True"/>
    <s v="True"/>
    <s v="True"/>
    <s v="B"/>
    <n v="0"/>
    <n v="1"/>
    <n v="0"/>
    <n v="853.14"/>
    <n v="3154.2845754112"/>
    <n v="0"/>
    <n v="7.36766917293233"/>
    <n v="0"/>
    <s v="C"/>
    <n v="0"/>
    <n v="0"/>
    <n v="1"/>
    <s v="A"/>
    <n v="1"/>
    <n v="0"/>
    <n v="0"/>
    <s v="A"/>
    <n v="1"/>
    <n v="0"/>
    <n v="0"/>
    <x v="2"/>
    <s v="B"/>
    <x v="2"/>
    <s v="CAA"/>
    <n v="0"/>
    <n v="1"/>
    <n v="0"/>
    <n v="95.022663712588695"/>
    <n v="117.665035386539"/>
    <n v="105.93013031005999"/>
    <n v="3511.1772508168601"/>
    <n v="194.16420545528999"/>
    <n v="2680.7322711025699"/>
    <n v="6.9552158119384702"/>
    <s v="A"/>
    <n v="1"/>
    <n v="0"/>
    <n v="0"/>
    <s v="A"/>
    <n v="1"/>
    <n v="0"/>
    <n v="0"/>
    <s v="A"/>
    <n v="1"/>
    <n v="0"/>
    <n v="0"/>
    <s v="A"/>
    <n v="1"/>
    <n v="0"/>
    <n v="0"/>
    <n v="1"/>
    <n v="8.1392405063291093"/>
    <n v="8.1052631578947398"/>
    <n v="8.1044776119403004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8.399999999999999"/>
    <n v="38.1"/>
    <n v="184.5"/>
    <n v="0"/>
    <n v="583.97990000000004"/>
    <n v="0.69292278633920701"/>
    <n v="-1.2410189418680599E-2"/>
    <n v="0.70506912442396297"/>
    <n v="0.64516129032258096"/>
    <n v="0.814772505451133"/>
    <n v="3.01803394249954E-2"/>
    <n v="9.3256814921089896E-3"/>
    <s v="C"/>
    <s v="C"/>
    <s v="C"/>
    <n v="6182.2"/>
  </r>
  <r>
    <s v="L1471"/>
    <s v="L1471"/>
    <n v="2020"/>
    <s v="Woonstichting Charlotte van Beuningen"/>
    <x v="0"/>
    <s v="True"/>
    <s v="True"/>
    <s v="True"/>
    <s v="C"/>
    <n v="0"/>
    <n v="0"/>
    <n v="1"/>
    <n v="1218.0899999999999"/>
    <n v="1565.15829233659"/>
    <n v="0"/>
    <n v="7.37448559670782"/>
    <n v="0"/>
    <s v="A"/>
    <n v="1"/>
    <n v="0"/>
    <n v="0"/>
    <s v="A"/>
    <n v="1"/>
    <n v="0"/>
    <n v="0"/>
    <s v="A"/>
    <n v="1"/>
    <n v="0"/>
    <n v="0"/>
    <x v="0"/>
    <s v="A"/>
    <x v="0"/>
    <s v="AAA"/>
    <n v="1"/>
    <n v="0"/>
    <n v="0"/>
    <n v="97.114688360933599"/>
    <n v="57.891271704019701"/>
    <n v="105.87863279483"/>
    <n v="1600.58852992737"/>
    <n v="196.26279321581299"/>
    <n v="2703.6170501466299"/>
    <n v="6.9650366670279604"/>
    <s v="B"/>
    <n v="0"/>
    <n v="1"/>
    <n v="0"/>
    <s v="B"/>
    <n v="0"/>
    <n v="1"/>
    <n v="0"/>
    <s v="B"/>
    <n v="0"/>
    <n v="1"/>
    <n v="0"/>
    <s v="B"/>
    <n v="0"/>
    <n v="1"/>
    <n v="0"/>
    <n v="0"/>
    <n v="7.5769230769230704"/>
    <n v="7.9341563786008198"/>
    <n v="7.7592592592592604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8.399999999999999"/>
    <n v="41.2"/>
    <n v="190.6"/>
    <n v="0"/>
    <n v="547.41380000000004"/>
    <n v="0.62070183503294496"/>
    <n v="1.59030670200682E-2"/>
    <n v="0.86503067484662599"/>
    <n v="0.58282208588957096"/>
    <n v="1.0266194056848399"/>
    <n v="2.51557823087574E-2"/>
    <n v="4.7961630695443304E-3"/>
    <s v="A"/>
    <s v="A"/>
    <s v="B"/>
    <n v="3194.4"/>
  </r>
  <r>
    <s v="L0678"/>
    <s v="L0678"/>
    <n v="2020"/>
    <s v="Woningstichting Sint Antonius van Padua"/>
    <x v="0"/>
    <s v="True"/>
    <s v="True"/>
    <s v="True"/>
    <s v="A"/>
    <n v="1"/>
    <n v="0"/>
    <n v="0"/>
    <n v="672.88"/>
    <n v="1989.1049226207001"/>
    <n v="0"/>
    <n v="7.4749999999999996"/>
    <n v="0"/>
    <s v="A"/>
    <n v="1"/>
    <n v="0"/>
    <n v="0"/>
    <s v="A"/>
    <n v="1"/>
    <n v="0"/>
    <n v="0"/>
    <s v="A"/>
    <n v="1"/>
    <n v="0"/>
    <n v="0"/>
    <x v="0"/>
    <s v="A"/>
    <x v="0"/>
    <s v="AAA"/>
    <n v="1"/>
    <n v="0"/>
    <n v="0"/>
    <n v="94.926441925779102"/>
    <n v="77.314964525627104"/>
    <n v="105.871647963699"/>
    <n v="2504.8826892744501"/>
    <n v="186.77619892108399"/>
    <n v="2572.72952891466"/>
    <n v="7.06043605041737"/>
    <s v="B"/>
    <n v="0"/>
    <n v="1"/>
    <n v="0"/>
    <s v="B"/>
    <n v="0"/>
    <n v="1"/>
    <n v="0"/>
    <s v="C"/>
    <n v="0"/>
    <n v="0"/>
    <n v="1"/>
    <s v="B"/>
    <n v="0"/>
    <n v="1"/>
    <n v="0"/>
    <n v="-0.2"/>
    <n v="7.4634146341463401"/>
    <n v="7.71717171717171"/>
    <n v="7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6.100000000000001"/>
    <n v="42.7"/>
    <n v="177.3"/>
    <n v="0"/>
    <n v="600.08669999999995"/>
    <n v="0.68326609048097997"/>
    <n v="-2.32558139534884E-2"/>
    <n v="0.69863013698630105"/>
    <n v="0.69863013698630105"/>
    <n v="0.75987383998478797"/>
    <n v="3.0957642380057999E-2"/>
    <n v="-4.6235138705416103E-3"/>
    <s v="C"/>
    <s v="C"/>
    <s v="C"/>
    <n v="2028.8"/>
  </r>
  <r>
    <s v="L1748"/>
    <s v="L1748"/>
    <n v="2020"/>
    <s v="Stichting Woningcorporatie WoonGenoot"/>
    <x v="0"/>
    <s v="True"/>
    <s v="True"/>
    <s v="True"/>
    <s v="B"/>
    <n v="0"/>
    <n v="1"/>
    <n v="0"/>
    <n v="904.31"/>
    <n v="2445.1836025685202"/>
    <n v="0"/>
    <n v="7.3244552058111401"/>
    <n v="0"/>
    <s v="B"/>
    <n v="0"/>
    <n v="1"/>
    <n v="0"/>
    <s v="B"/>
    <n v="0"/>
    <n v="1"/>
    <n v="0"/>
    <s v="A"/>
    <n v="1"/>
    <n v="0"/>
    <n v="0"/>
    <x v="2"/>
    <s v="B"/>
    <x v="7"/>
    <s v="BBA"/>
    <n v="0"/>
    <n v="1"/>
    <n v="0"/>
    <n v="99.794140026922506"/>
    <n v="89.757138720405194"/>
    <n v="105.85568461375"/>
    <n v="2526.9874554175399"/>
    <n v="197.7069995761"/>
    <n v="2724.2218696223199"/>
    <n v="6.9192837706702903"/>
    <s v="A"/>
    <n v="1"/>
    <n v="0"/>
    <n v="0"/>
    <s v="B"/>
    <n v="0"/>
    <n v="1"/>
    <n v="0"/>
    <s v="C"/>
    <n v="0"/>
    <n v="0"/>
    <n v="1"/>
    <s v="B"/>
    <n v="0"/>
    <n v="1"/>
    <n v="0"/>
    <n v="4.9999999999999989E-2"/>
    <n v="8.1739130434782599"/>
    <n v="7.55248618784531"/>
    <n v="7.2"/>
    <s v="A"/>
    <n v="0.66600000000000004"/>
    <n v="1"/>
    <n v="0"/>
    <n v="0"/>
    <s v="A"/>
    <n v="1"/>
    <n v="0"/>
    <n v="0"/>
    <s v="B"/>
    <n v="0"/>
    <n v="1"/>
    <n v="0"/>
    <s v="A"/>
    <n v="1"/>
    <n v="0"/>
    <n v="0"/>
    <n v="17"/>
    <n v="36.1"/>
    <n v="197.3"/>
    <n v="0"/>
    <n v="576.84450000000004"/>
    <n v="0.68519955851636405"/>
    <n v="8.9141004862236493E-3"/>
    <n v="0.81"/>
    <n v="0.7"/>
    <n v="0.67027305834864104"/>
    <n v="1.5236464445330699E-2"/>
    <n v="1.6117729502452601E-2"/>
    <s v="B"/>
    <s v="B"/>
    <s v="C"/>
    <n v="1626.2"/>
  </r>
  <r>
    <s v="L1926"/>
    <s v="L1926"/>
    <n v="2020"/>
    <s v="SOR"/>
    <x v="0"/>
    <s v="True"/>
    <s v="True"/>
    <s v="True"/>
    <s v="B"/>
    <n v="0"/>
    <n v="1"/>
    <n v="0"/>
    <n v="874.64"/>
    <n v="2210.7864438106599"/>
    <n v="0"/>
    <n v="7.6456692913385798"/>
    <n v="0"/>
    <s v="C"/>
    <n v="0"/>
    <n v="0"/>
    <n v="1"/>
    <s v="A"/>
    <n v="1"/>
    <n v="0"/>
    <n v="0"/>
    <s v="A"/>
    <n v="1"/>
    <n v="0"/>
    <n v="0"/>
    <x v="2"/>
    <s v="B"/>
    <x v="2"/>
    <s v="CAA"/>
    <n v="0"/>
    <n v="1"/>
    <n v="0"/>
    <n v="92.841311759928402"/>
    <n v="103.805331683487"/>
    <n v="105.69078787973299"/>
    <n v="1976.1171953165101"/>
    <n v="193.556076054454"/>
    <n v="2129.74267116796"/>
    <n v="7.2339978201683"/>
    <s v="A"/>
    <n v="1"/>
    <n v="0"/>
    <n v="0"/>
    <s v="B"/>
    <n v="0"/>
    <n v="1"/>
    <n v="0"/>
    <s v="A"/>
    <n v="1"/>
    <n v="0"/>
    <n v="0"/>
    <s v="B"/>
    <n v="0"/>
    <n v="1"/>
    <n v="0"/>
    <n v="0.45"/>
    <n v="8.3759999999999994"/>
    <n v="7.5851393188854503"/>
    <n v="8.0192307692307701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4.5"/>
    <n v="24.9"/>
    <n v="179.7"/>
    <n v="0"/>
    <n v="601.21849999999995"/>
    <n v="0.83945774661862704"/>
    <n v="-5.1886792452830198E-2"/>
    <n v="0.49262536873156298"/>
    <n v="0.46312684365781698"/>
    <n v="0.69526578049652599"/>
    <n v="3.8575240689381798E-2"/>
    <n v="-1.5124779430299999E-3"/>
    <s v="C"/>
    <s v="C"/>
    <s v="C"/>
    <n v="7396.2"/>
  </r>
  <r>
    <s v="L0308"/>
    <s v="L0308"/>
    <n v="2020"/>
    <s v="Stichting MeerWonen"/>
    <x v="0"/>
    <s v="True"/>
    <s v="True"/>
    <s v="True"/>
    <s v="B"/>
    <n v="0"/>
    <n v="1"/>
    <n v="0"/>
    <n v="804.36"/>
    <n v="2736.5064867178398"/>
    <n v="0"/>
    <n v="7.3484320557491198"/>
    <n v="0"/>
    <s v="B"/>
    <n v="0"/>
    <n v="1"/>
    <n v="0"/>
    <s v="A"/>
    <n v="1"/>
    <n v="0"/>
    <n v="0"/>
    <s v="A"/>
    <n v="1"/>
    <n v="0"/>
    <n v="0"/>
    <x v="0"/>
    <s v="A"/>
    <x v="3"/>
    <s v="BAA"/>
    <n v="1"/>
    <n v="0"/>
    <n v="0"/>
    <n v="92.568868100753903"/>
    <n v="97.415610379907804"/>
    <n v="105.54791370104201"/>
    <n v="3266.0320797097302"/>
    <n v="197.258542473755"/>
    <n v="2809.10469692263"/>
    <n v="6.9621765111938396"/>
    <s v="B"/>
    <n v="0"/>
    <n v="1"/>
    <n v="0"/>
    <s v="B"/>
    <n v="0"/>
    <n v="1"/>
    <n v="0"/>
    <s v="C"/>
    <n v="0"/>
    <n v="0"/>
    <n v="1"/>
    <s v="B"/>
    <n v="0"/>
    <n v="1"/>
    <n v="0"/>
    <n v="-0.2"/>
    <n v="7.64"/>
    <n v="7.8882521489971298"/>
    <n v="7.3684210526315796"/>
    <s v="A"/>
    <n v="0.66600000000000004"/>
    <n v="1"/>
    <n v="0"/>
    <n v="0"/>
    <s v="A"/>
    <n v="1"/>
    <n v="0"/>
    <n v="0"/>
    <s v="A"/>
    <n v="1"/>
    <n v="0"/>
    <n v="0"/>
    <s v="B"/>
    <n v="0"/>
    <n v="1"/>
    <n v="0"/>
    <n v="17.3"/>
    <n v="48.7"/>
    <n v="182.6"/>
    <n v="0"/>
    <n v="595.54449999999997"/>
    <n v="0.68294537577900705"/>
    <n v="-1.39002452984465E-2"/>
    <n v="0.92574257425742601"/>
    <n v="0.78217821782178198"/>
    <n v="0.84984226184710798"/>
    <n v="2.7142192752548099E-2"/>
    <n v="-3.0432136335967202E-4"/>
    <s v="A"/>
    <s v="C"/>
    <s v="A"/>
    <n v="3472.6"/>
  </r>
  <r>
    <s v="L0636"/>
    <s v="L0636"/>
    <n v="2020"/>
    <s v="Woningstichting Meerssen"/>
    <x v="0"/>
    <s v="True"/>
    <s v="True"/>
    <s v="True"/>
    <s v="B"/>
    <n v="0"/>
    <n v="1"/>
    <n v="0"/>
    <n v="804.88"/>
    <n v="2438.9749594056598"/>
    <n v="0"/>
    <n v="7.2649006622516596"/>
    <n v="0"/>
    <s v="B"/>
    <n v="0"/>
    <n v="1"/>
    <n v="0"/>
    <s v="B"/>
    <n v="0"/>
    <n v="1"/>
    <n v="0"/>
    <s v="A"/>
    <n v="1"/>
    <n v="0"/>
    <n v="0"/>
    <x v="2"/>
    <s v="B"/>
    <x v="7"/>
    <s v="BBA"/>
    <n v="0"/>
    <n v="1"/>
    <n v="0"/>
    <n v="100.809763501464"/>
    <n v="89.269875332876794"/>
    <n v="105.49905111775701"/>
    <n v="3230.5465169569202"/>
    <n v="201.27018748243799"/>
    <n v="2732.13662538567"/>
    <n v="6.8862237008583804"/>
    <s v="A"/>
    <n v="1"/>
    <n v="0"/>
    <n v="0"/>
    <s v="C"/>
    <n v="0"/>
    <n v="0"/>
    <n v="1"/>
    <s v="C"/>
    <n v="0"/>
    <n v="0"/>
    <n v="1"/>
    <s v="C"/>
    <n v="0"/>
    <n v="0"/>
    <n v="1"/>
    <n v="-0.5"/>
    <n v="8.2142857142857206"/>
    <n v="7.4388489208633102"/>
    <n v="6"/>
    <s v="B"/>
    <n v="0"/>
    <n v="0"/>
    <n v="1"/>
    <n v="0"/>
    <s v="B"/>
    <n v="0"/>
    <n v="1"/>
    <n v="0"/>
    <s v="B"/>
    <n v="0"/>
    <n v="1"/>
    <n v="0"/>
    <s v="B"/>
    <n v="0"/>
    <n v="1"/>
    <n v="0"/>
    <n v="19.399999999999999"/>
    <n v="48.1"/>
    <n v="202.9"/>
    <n v="0"/>
    <n v="535.90549999999996"/>
    <n v="0.66388982959700704"/>
    <n v="2.9433406916850001E-3"/>
    <n v="0.85714285714285698"/>
    <n v="0.57142857142857095"/>
    <n v="0.92789082464189598"/>
    <n v="2.5696529441940501E-2"/>
    <n v="0"/>
    <s v="B"/>
    <s v="A"/>
    <s v="C"/>
    <n v="1745.6"/>
  </r>
  <r>
    <s v="L0705"/>
    <s v="L0705"/>
    <n v="2020"/>
    <s v="Veenendaalse Woningstichting"/>
    <x v="0"/>
    <s v="True"/>
    <s v="True"/>
    <s v="True"/>
    <s v="B"/>
    <n v="0"/>
    <n v="1"/>
    <n v="0"/>
    <n v="829.34"/>
    <n v="2339.70807038778"/>
    <n v="0"/>
    <n v="7.32258064516129"/>
    <n v="0"/>
    <s v="B"/>
    <n v="0"/>
    <n v="1"/>
    <n v="0"/>
    <s v="B"/>
    <n v="0"/>
    <n v="1"/>
    <n v="0"/>
    <s v="A"/>
    <n v="1"/>
    <n v="0"/>
    <n v="0"/>
    <x v="2"/>
    <s v="B"/>
    <x v="7"/>
    <s v="BBA"/>
    <n v="0"/>
    <n v="1"/>
    <n v="0"/>
    <n v="98.060448936594796"/>
    <n v="94.601625080978906"/>
    <n v="105.469247561457"/>
    <n v="2700.88887235942"/>
    <n v="194.36990353087299"/>
    <n v="2473.2218589109798"/>
    <n v="6.9428585246086998"/>
    <s v="A"/>
    <n v="1"/>
    <n v="0"/>
    <n v="0"/>
    <s v="B"/>
    <n v="0"/>
    <n v="1"/>
    <n v="0"/>
    <s v="A"/>
    <n v="1"/>
    <n v="0"/>
    <n v="0"/>
    <s v="B"/>
    <n v="0"/>
    <n v="1"/>
    <n v="0"/>
    <n v="0.45"/>
    <n v="8.625"/>
    <n v="7.8918918918918903"/>
    <n v="8.1666666666666696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7"/>
    <n v="35"/>
    <n v="190.6"/>
    <n v="0"/>
    <n v="610.2799"/>
    <n v="0.67962170166383296"/>
    <n v="1.1750881316099401E-3"/>
    <n v="0.64285714285714302"/>
    <n v="0.63392857142857095"/>
    <n v="0.76909078697375999"/>
    <n v="3.0425382675514201E-2"/>
    <n v="1.9047619047619001E-2"/>
    <s v="C"/>
    <s v="C"/>
    <s v="C"/>
    <n v="1344.4"/>
  </r>
  <r>
    <s v="L1760"/>
    <s v="L1760"/>
    <n v="2020"/>
    <s v="Woningbouwvereniging Reeuwijk"/>
    <x v="0"/>
    <s v="True"/>
    <s v="True"/>
    <s v="True"/>
    <s v="B"/>
    <n v="0"/>
    <n v="1"/>
    <n v="0"/>
    <n v="897.54"/>
    <n v="2448.8545893133301"/>
    <n v="0"/>
    <n v="7.2087912087912098"/>
    <n v="0"/>
    <s v="B"/>
    <n v="0"/>
    <n v="1"/>
    <n v="0"/>
    <s v="C"/>
    <n v="0"/>
    <n v="0"/>
    <n v="1"/>
    <s v="A"/>
    <n v="1"/>
    <n v="0"/>
    <n v="0"/>
    <x v="2"/>
    <s v="B"/>
    <x v="6"/>
    <s v="BCA"/>
    <n v="0"/>
    <n v="1"/>
    <n v="0"/>
    <n v="106.96271529937199"/>
    <n v="80.2936864578556"/>
    <n v="105.436902327146"/>
    <n v="2415.9987482117299"/>
    <n v="203.99631721136899"/>
    <n v="3049.8719106622102"/>
    <n v="6.8370665769599697"/>
    <s v="A"/>
    <n v="1"/>
    <n v="0"/>
    <n v="0"/>
    <s v="B"/>
    <n v="0"/>
    <n v="1"/>
    <n v="0"/>
    <s v="A"/>
    <n v="1"/>
    <n v="0"/>
    <n v="0"/>
    <s v="B"/>
    <n v="0"/>
    <n v="1"/>
    <n v="0"/>
    <n v="0.45"/>
    <n v="9.0833333333333393"/>
    <n v="7.6185567010309301"/>
    <n v="8.75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9.5"/>
    <n v="53.6"/>
    <n v="218.2"/>
    <n v="0"/>
    <n v="568.8723"/>
    <n v="0.66144214737752904"/>
    <n v="7.4257425742574297E-3"/>
    <n v="0.844444444444444"/>
    <n v="0.82222222222222197"/>
    <n v="0.86569880567290203"/>
    <n v="2.7936049400161901E-2"/>
    <n v="-1.9305019305019299E-3"/>
    <s v="B"/>
    <s v="B"/>
    <s v="A"/>
    <n v="1118.4000000000001"/>
  </r>
  <r>
    <s v="L0309"/>
    <s v="L0309"/>
    <n v="2020"/>
    <s v="Woonstichting Triada"/>
    <x v="0"/>
    <s v="True"/>
    <s v="True"/>
    <s v="True"/>
    <s v="A"/>
    <n v="1"/>
    <n v="0"/>
    <n v="0"/>
    <n v="706.88"/>
    <n v="3952.4385156537701"/>
    <n v="0"/>
    <n v="7.2821782178217802"/>
    <n v="0"/>
    <s v="C"/>
    <n v="0"/>
    <n v="0"/>
    <n v="1"/>
    <s v="A"/>
    <n v="1"/>
    <n v="0"/>
    <n v="0"/>
    <s v="A"/>
    <n v="1"/>
    <n v="0"/>
    <n v="0"/>
    <x v="2"/>
    <s v="B"/>
    <x v="2"/>
    <s v="CAA"/>
    <n v="0"/>
    <n v="1"/>
    <n v="0"/>
    <n v="96.047869292261197"/>
    <n v="132.57328951405199"/>
    <n v="105.37715279031799"/>
    <n v="3652.03336793259"/>
    <n v="200.525010517353"/>
    <n v="2981.3234099730498"/>
    <n v="6.91058547796605"/>
    <s v="B"/>
    <n v="0"/>
    <n v="1"/>
    <n v="0"/>
    <s v="B"/>
    <n v="0"/>
    <n v="1"/>
    <n v="0"/>
    <s v="C"/>
    <n v="0"/>
    <n v="0"/>
    <n v="1"/>
    <s v="B"/>
    <n v="0"/>
    <n v="1"/>
    <n v="0"/>
    <n v="-0.2"/>
    <n v="7.69"/>
    <n v="7.5940959409594102"/>
    <n v="7.1851851851851896"/>
    <s v="B"/>
    <n v="0"/>
    <n v="0"/>
    <n v="1"/>
    <n v="0"/>
    <s v="C"/>
    <n v="0"/>
    <n v="0"/>
    <n v="1"/>
    <s v="A"/>
    <n v="1"/>
    <n v="0"/>
    <n v="0"/>
    <s v="B"/>
    <n v="0"/>
    <n v="1"/>
    <n v="0"/>
    <n v="21"/>
    <n v="44.6"/>
    <n v="192.6"/>
    <n v="0"/>
    <n v="579.08669999999995"/>
    <n v="0.66284233357189204"/>
    <n v="-1.67654876303415E-2"/>
    <n v="0.55965909090909105"/>
    <n v="0.44886363636363602"/>
    <n v="0.79816572416773401"/>
    <n v="3.1803645278009801E-2"/>
    <n v="-3.3530257065304001E-3"/>
    <s v="C"/>
    <s v="B"/>
    <s v="C"/>
    <n v="6551.2"/>
  </r>
  <r>
    <s v="L1712"/>
    <s v="L1712"/>
    <n v="2020"/>
    <s v="Christelijke Woonstichting Patrimonium"/>
    <x v="0"/>
    <s v="True"/>
    <s v="False"/>
    <s v="True"/>
    <s v="A"/>
    <n v="1"/>
    <n v="0"/>
    <n v="0"/>
    <n v="650.15"/>
    <n v="1258.6931778365699"/>
    <n v="0"/>
    <n v="7.5725190839694596"/>
    <n v="0"/>
    <s v="A"/>
    <n v="1"/>
    <n v="0"/>
    <n v="0"/>
    <s v="_"/>
    <n v="0"/>
    <n v="0"/>
    <n v="0"/>
    <s v="A"/>
    <n v="1"/>
    <n v="0"/>
    <n v="0"/>
    <x v="1"/>
    <s v=""/>
    <x v="1"/>
    <s v="A_A"/>
    <n v="0"/>
    <n v="0"/>
    <n v="0"/>
    <m/>
    <n v="54.7396317396678"/>
    <n v="105.34427295778001"/>
    <n v="1033.8059071729999"/>
    <n v="174.694239428564"/>
    <n v="2299.4184247031499"/>
    <n v="7.18835383391405"/>
    <s v="B"/>
    <n v="0"/>
    <n v="1"/>
    <n v="0"/>
    <s v="A"/>
    <n v="1"/>
    <n v="0"/>
    <n v="0"/>
    <s v="A"/>
    <n v="1"/>
    <n v="0"/>
    <n v="0"/>
    <s v="A"/>
    <n v="1"/>
    <n v="0"/>
    <n v="0"/>
    <n v="0.75"/>
    <n v="7.875"/>
    <n v="8.2886597938144302"/>
    <n v="8.6999999999999993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602.46069999999997"/>
    <n v="0.68822729024574802"/>
    <n v="0"/>
    <n v="0.75757575757575801"/>
    <n v="0.59090909090909105"/>
    <n v="0.91599881567888297"/>
    <n v="2.76095431363521E-2"/>
    <n v="8.0924855491328902E-3"/>
    <s v="B"/>
    <s v="C"/>
    <s v="C"/>
    <n v="948"/>
  </r>
  <r>
    <s v="L0944"/>
    <s v="L0944"/>
    <n v="2020"/>
    <s v="Casade Woonstichting"/>
    <x v="0"/>
    <s v="True"/>
    <s v="True"/>
    <s v="True"/>
    <s v="A"/>
    <n v="1"/>
    <n v="0"/>
    <n v="0"/>
    <n v="675.99"/>
    <n v="2182.4598075630001"/>
    <n v="0"/>
    <n v="7.3581081081081097"/>
    <n v="0"/>
    <s v="A"/>
    <n v="1"/>
    <n v="0"/>
    <n v="0"/>
    <s v="B"/>
    <n v="0"/>
    <n v="1"/>
    <n v="0"/>
    <s v="A"/>
    <n v="1"/>
    <n v="0"/>
    <n v="0"/>
    <x v="0"/>
    <s v="A"/>
    <x v="5"/>
    <s v="ABA"/>
    <n v="1"/>
    <n v="0"/>
    <n v="0"/>
    <n v="101.60438212094"/>
    <n v="79.114079738774194"/>
    <n v="105.329308471087"/>
    <n v="2321.5919574723498"/>
    <n v="193.692433231618"/>
    <n v="2758.6237680691402"/>
    <n v="6.9858126051667"/>
    <s v="C"/>
    <n v="0"/>
    <n v="0"/>
    <n v="1"/>
    <s v="B"/>
    <n v="0"/>
    <n v="1"/>
    <n v="0"/>
    <s v="B"/>
    <n v="0"/>
    <n v="1"/>
    <n v="0"/>
    <s v="B"/>
    <n v="0"/>
    <n v="1"/>
    <n v="0"/>
    <n v="-0.25"/>
    <n v="7.1437499999999998"/>
    <n v="7.5870069605568498"/>
    <n v="7.6312056737588696"/>
    <s v="B"/>
    <n v="0"/>
    <n v="0"/>
    <n v="1"/>
    <n v="0"/>
    <s v="B"/>
    <n v="0"/>
    <n v="1"/>
    <n v="0"/>
    <s v="B"/>
    <n v="0"/>
    <n v="1"/>
    <n v="0"/>
    <s v="B"/>
    <n v="0"/>
    <n v="1"/>
    <n v="0"/>
    <n v="18.7"/>
    <n v="49.1"/>
    <n v="196.8"/>
    <n v="0"/>
    <n v="571.99090000000001"/>
    <n v="0.67261756725350597"/>
    <n v="-9.8860949924779503E-3"/>
    <n v="0.787790697674419"/>
    <n v="0.70494186046511598"/>
    <n v="0.89725533636791499"/>
    <n v="2.98568669033317E-2"/>
    <n v="-1.66729821902236E-2"/>
    <s v="C"/>
    <s v="B"/>
    <s v="B"/>
    <n v="11663"/>
  </r>
  <r>
    <s v="L0867"/>
    <s v="L0867"/>
    <n v="2020"/>
    <s v="Stichting Tablis Wonen"/>
    <x v="0"/>
    <s v="True"/>
    <s v="True"/>
    <s v="True"/>
    <s v="C"/>
    <n v="0"/>
    <n v="0"/>
    <n v="1"/>
    <n v="941.33"/>
    <n v="2127.0257627995802"/>
    <n v="0"/>
    <n v="7.1447028423772601"/>
    <n v="0"/>
    <s v="A"/>
    <n v="1"/>
    <n v="0"/>
    <n v="0"/>
    <s v="B"/>
    <n v="0"/>
    <n v="1"/>
    <n v="0"/>
    <s v="A"/>
    <n v="1"/>
    <n v="0"/>
    <n v="0"/>
    <x v="0"/>
    <s v="A"/>
    <x v="5"/>
    <s v="ABA"/>
    <n v="1"/>
    <n v="0"/>
    <n v="0"/>
    <n v="100.271341186157"/>
    <n v="71.072650257824193"/>
    <n v="105.31671240730201"/>
    <n v="3587.3973263204002"/>
    <n v="206.93849064486901"/>
    <n v="2992.7486242366799"/>
    <n v="6.7840162107850501"/>
    <s v="B"/>
    <n v="0"/>
    <n v="1"/>
    <n v="0"/>
    <s v="B"/>
    <n v="0"/>
    <n v="1"/>
    <n v="0"/>
    <s v="C"/>
    <n v="0"/>
    <n v="0"/>
    <n v="1"/>
    <s v="B"/>
    <n v="0"/>
    <n v="1"/>
    <n v="0"/>
    <n v="-0.2"/>
    <n v="7.9347826086956497"/>
    <n v="7.5226666666666597"/>
    <n v="6.5961538461538503"/>
    <s v="B"/>
    <n v="0.33300000000000002"/>
    <n v="0"/>
    <n v="1"/>
    <n v="0"/>
    <s v="A"/>
    <n v="1"/>
    <n v="0"/>
    <n v="0"/>
    <s v="B"/>
    <n v="0"/>
    <n v="1"/>
    <n v="0"/>
    <s v="B"/>
    <n v="0"/>
    <n v="1"/>
    <n v="0"/>
    <n v="17.8"/>
    <n v="49.9"/>
    <n v="207.5"/>
    <n v="0"/>
    <n v="561.35839999999996"/>
    <n v="0.74239655425972995"/>
    <n v="-2.24495595339586E-2"/>
    <n v="0.628571428571429"/>
    <n v="0.43376623376623402"/>
    <n v="0.91922867941883901"/>
    <n v="3.6160665388629401E-2"/>
    <n v="1.00116414435389E-2"/>
    <s v="C"/>
    <s v="C"/>
    <s v="C"/>
    <n v="4563"/>
  </r>
  <r>
    <s v="L0794"/>
    <s v="L0794"/>
    <n v="2020"/>
    <s v="Woningstichting Anna Paulowna"/>
    <x v="0"/>
    <s v="True"/>
    <s v="True"/>
    <s v="True"/>
    <s v="A"/>
    <n v="1"/>
    <n v="0"/>
    <n v="0"/>
    <n v="787.76"/>
    <n v="3214.3741606635199"/>
    <n v="0"/>
    <n v="7.2642276422764196"/>
    <n v="0"/>
    <s v="C"/>
    <n v="0"/>
    <n v="0"/>
    <n v="1"/>
    <s v="C"/>
    <n v="0"/>
    <n v="0"/>
    <n v="1"/>
    <s v="A"/>
    <n v="1"/>
    <n v="0"/>
    <n v="0"/>
    <x v="2"/>
    <s v="C"/>
    <x v="8"/>
    <s v="CCA"/>
    <n v="0"/>
    <n v="1"/>
    <n v="0"/>
    <n v="107.987633076233"/>
    <n v="107.952163396514"/>
    <n v="105.291683512661"/>
    <n v="2987.2629830917899"/>
    <n v="200.578523512125"/>
    <n v="2977.59123998002"/>
    <n v="6.8991466371633603"/>
    <s v="A"/>
    <n v="1"/>
    <n v="0"/>
    <n v="0"/>
    <s v="A"/>
    <n v="1"/>
    <n v="0"/>
    <n v="0"/>
    <s v="A"/>
    <n v="1"/>
    <n v="0"/>
    <n v="0"/>
    <s v="A"/>
    <n v="1"/>
    <n v="0"/>
    <n v="0"/>
    <n v="1"/>
    <n v="8.0769230769230802"/>
    <n v="7.9740259740259702"/>
    <n v="8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9.5"/>
    <n v="65.400000000000006"/>
    <n v="216.6"/>
    <n v="0"/>
    <n v="515.09299999999996"/>
    <n v="0.64413183838194799"/>
    <n v="7.7579519006976095E-4"/>
    <n v="0.875"/>
    <n v="0.7"/>
    <n v="0.83478454413493797"/>
    <n v="2.3136315907631499E-2"/>
    <n v="-7.6277650648359796E-4"/>
    <s v="A"/>
    <s v="A"/>
    <s v="B"/>
    <n v="1324.8"/>
  </r>
  <r>
    <s v="L1781"/>
    <s v="L1781"/>
    <n v="2020"/>
    <s v="Stichting Thuisvester"/>
    <x v="0"/>
    <s v="True"/>
    <s v="True"/>
    <s v="True"/>
    <s v="A"/>
    <n v="1"/>
    <n v="0"/>
    <n v="0"/>
    <n v="765.5"/>
    <n v="3219.59615766554"/>
    <n v="0"/>
    <n v="7.3483146067415701"/>
    <n v="0"/>
    <s v="C"/>
    <n v="0"/>
    <n v="0"/>
    <n v="1"/>
    <s v="A"/>
    <n v="1"/>
    <n v="0"/>
    <n v="0"/>
    <s v="A"/>
    <n v="1"/>
    <n v="0"/>
    <n v="0"/>
    <x v="2"/>
    <s v="B"/>
    <x v="2"/>
    <s v="CAA"/>
    <n v="0"/>
    <n v="1"/>
    <n v="0"/>
    <n v="93.322798828272198"/>
    <n v="114.566911411505"/>
    <n v="105.28860284500399"/>
    <n v="2900.29634567224"/>
    <n v="194.593392268668"/>
    <n v="2810.2321324708701"/>
    <n v="6.97921181227857"/>
    <s v="A"/>
    <n v="1"/>
    <n v="0"/>
    <n v="0"/>
    <s v="B"/>
    <n v="0"/>
    <n v="1"/>
    <n v="0"/>
    <s v="B"/>
    <n v="0"/>
    <n v="1"/>
    <n v="0"/>
    <s v="B"/>
    <n v="0"/>
    <n v="1"/>
    <n v="0"/>
    <n v="0.25"/>
    <n v="7.9950495049504999"/>
    <n v="7.9481382978723296"/>
    <n v="7.7483870967741897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7"/>
    <n v="38.200000000000003"/>
    <n v="181.6"/>
    <n v="0"/>
    <n v="570.66830000000004"/>
    <n v="0.66032487286975805"/>
    <n v="-2.7473514095887899E-2"/>
    <n v="0.84540117416829696"/>
    <n v="0.70547945205479501"/>
    <n v="0.82053424217189497"/>
    <n v="3.4507796206653202E-2"/>
    <n v="7.2522159548751297E-3"/>
    <s v="B"/>
    <s v="B"/>
    <s v="B"/>
    <n v="16052.2"/>
  </r>
  <r>
    <s v="L1968"/>
    <s v="L1968"/>
    <n v="2020"/>
    <s v="Stichting Idealis"/>
    <x v="0"/>
    <s v="True"/>
    <s v="True"/>
    <s v="True"/>
    <s v="A"/>
    <n v="1"/>
    <n v="0"/>
    <n v="0"/>
    <n v="641.48"/>
    <n v="588.62984632440805"/>
    <n v="0"/>
    <n v="7.3689687795648"/>
    <n v="0"/>
    <s v="A"/>
    <n v="1"/>
    <n v="0"/>
    <n v="0"/>
    <s v="C"/>
    <n v="0"/>
    <n v="0"/>
    <n v="1"/>
    <s v="A"/>
    <n v="1"/>
    <n v="0"/>
    <n v="0"/>
    <x v="2"/>
    <s v="B"/>
    <x v="4"/>
    <s v="ACA"/>
    <n v="0"/>
    <n v="1"/>
    <n v="0"/>
    <n v="125.953453331514"/>
    <n v="34.718504285462899"/>
    <n v="105.25379069555601"/>
    <n v="550.85770928405805"/>
    <n v="198.00965626847099"/>
    <n v="1695.4354988468699"/>
    <n v="7.0011433610779301"/>
    <s v="B"/>
    <n v="0"/>
    <n v="1"/>
    <n v="0"/>
    <s v="B"/>
    <n v="0"/>
    <n v="1"/>
    <n v="0"/>
    <s v="B"/>
    <n v="0"/>
    <n v="1"/>
    <n v="0"/>
    <s v="B"/>
    <n v="0"/>
    <n v="1"/>
    <n v="0"/>
    <n v="0"/>
    <n v="7.6550561797752801"/>
    <n v="7.8870967741935498"/>
    <n v="7.57556270096463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8.600000000000001"/>
    <n v="55.6"/>
    <n v="249.4"/>
    <n v="0"/>
    <n v="406.22050000000002"/>
    <n v="0.95275280963172504"/>
    <n v="-6.9156293222682997E-4"/>
    <n v="1"/>
    <n v="1"/>
    <n v="0.925830702399843"/>
    <n v="3.6662235270822803E-2"/>
    <n v="3.3489618218351899E-3"/>
    <s v="A"/>
    <s v="A"/>
    <s v="A"/>
    <n v="5346.8"/>
  </r>
  <r>
    <s v="L0176"/>
    <s v="L0176"/>
    <n v="2020"/>
    <s v="BrabantWonen"/>
    <x v="0"/>
    <s v="True"/>
    <s v="False"/>
    <s v="True"/>
    <s v="A"/>
    <n v="1"/>
    <n v="0"/>
    <n v="0"/>
    <n v="715.57"/>
    <n v="2444.2114387829902"/>
    <n v="0"/>
    <n v="7.3207547169811296"/>
    <n v="0"/>
    <s v="B"/>
    <n v="0"/>
    <n v="1"/>
    <n v="0"/>
    <s v="_"/>
    <n v="0"/>
    <n v="0"/>
    <n v="0"/>
    <s v="A"/>
    <n v="1"/>
    <n v="0"/>
    <n v="0"/>
    <x v="1"/>
    <s v=""/>
    <x v="1"/>
    <s v="B_A"/>
    <n v="0"/>
    <n v="0"/>
    <n v="0"/>
    <m/>
    <n v="89.179241451145202"/>
    <n v="105.179861471856"/>
    <n v="3223.83096504677"/>
    <n v="198.25591877815501"/>
    <n v="2740.7851861153099"/>
    <n v="6.9602247184362502"/>
    <s v="A"/>
    <n v="1"/>
    <n v="0"/>
    <n v="0"/>
    <s v="A"/>
    <n v="1"/>
    <n v="0"/>
    <n v="0"/>
    <s v="B"/>
    <n v="0"/>
    <n v="1"/>
    <n v="0"/>
    <s v="A"/>
    <n v="1"/>
    <n v="0"/>
    <n v="0"/>
    <n v="0.8"/>
    <n v="7.9948453608247396"/>
    <n v="7.9514705882353001"/>
    <n v="7.4859154929577496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76.71370000000002"/>
    <n v="0.68569479256377597"/>
    <n v="-3.8326099418556997E-2"/>
    <n v="0.73484848484848497"/>
    <n v="0.71742424242424196"/>
    <n v="0.80705458271401898"/>
    <n v="3.3168872215069999E-2"/>
    <n v="8.1456953642384793E-3"/>
    <s v="C"/>
    <s v="B"/>
    <s v="B"/>
    <n v="19437.400000000001"/>
  </r>
  <r>
    <s v="L0764"/>
    <s v="L0764"/>
    <n v="2020"/>
    <s v="Woningbouwvereniging Habeko Wonen"/>
    <x v="0"/>
    <s v="True"/>
    <s v="False"/>
    <s v="True"/>
    <s v="B"/>
    <n v="0"/>
    <n v="1"/>
    <n v="0"/>
    <n v="852.74"/>
    <n v="2177.8392136921102"/>
    <n v="0"/>
    <n v="7.2847222222222197"/>
    <n v="0"/>
    <s v="A"/>
    <n v="1"/>
    <n v="0"/>
    <n v="0"/>
    <s v="_"/>
    <n v="0"/>
    <n v="0"/>
    <n v="0"/>
    <s v="A"/>
    <n v="1"/>
    <n v="0"/>
    <n v="0"/>
    <x v="1"/>
    <s v=""/>
    <x v="1"/>
    <s v="A_A"/>
    <n v="0"/>
    <n v="0"/>
    <n v="0"/>
    <m/>
    <n v="75.388373596988998"/>
    <n v="105.10529875782601"/>
    <n v="1500.05174376488"/>
    <n v="196.54114251441101"/>
    <n v="2888.82636642939"/>
    <n v="6.93088008722283"/>
    <s v="B"/>
    <n v="0"/>
    <n v="1"/>
    <n v="0"/>
    <s v="B"/>
    <n v="0"/>
    <n v="1"/>
    <n v="0"/>
    <s v="C"/>
    <n v="0"/>
    <n v="0"/>
    <n v="1"/>
    <s v="B"/>
    <n v="0"/>
    <n v="1"/>
    <n v="0"/>
    <n v="-0.2"/>
    <n v="7.7272727272727302"/>
    <n v="7.8461538461538396"/>
    <n v="6.9565217391304301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77.73400000000004"/>
    <n v="0.67209753512880499"/>
    <n v="-3.28542094455853E-2"/>
    <n v="0.55045871559632997"/>
    <n v="0.44036697247706402"/>
    <n v="0.80009228093442597"/>
    <n v="3.6084262037282801E-2"/>
    <n v="9.8576122672509002E-3"/>
    <s v="B"/>
    <s v="C"/>
    <s v="C"/>
    <n v="1932.6"/>
  </r>
  <r>
    <s v="L1413"/>
    <s v="L1413"/>
    <n v="2020"/>
    <s v="Stichting Reggewoon"/>
    <x v="0"/>
    <s v="True"/>
    <s v="True"/>
    <s v="True"/>
    <s v="C"/>
    <n v="0"/>
    <n v="0"/>
    <n v="1"/>
    <n v="1111.47"/>
    <n v="3297.29854017455"/>
    <n v="0"/>
    <n v="7.3914893617021296"/>
    <n v="0"/>
    <s v="C"/>
    <n v="0"/>
    <n v="0"/>
    <n v="1"/>
    <s v="A"/>
    <n v="1"/>
    <n v="0"/>
    <n v="0"/>
    <s v="A"/>
    <n v="1"/>
    <n v="0"/>
    <n v="0"/>
    <x v="2"/>
    <s v="B"/>
    <x v="2"/>
    <s v="CAA"/>
    <n v="0"/>
    <n v="1"/>
    <n v="0"/>
    <n v="96.819189727472704"/>
    <n v="121.883923951851"/>
    <n v="105.048988515502"/>
    <n v="3297.29854017455"/>
    <n v="191.28439364273001"/>
    <n v="2705.2776389748601"/>
    <n v="7.0362308730001697"/>
    <s v="A"/>
    <n v="1"/>
    <n v="0"/>
    <n v="0"/>
    <s v="B"/>
    <n v="0"/>
    <n v="1"/>
    <n v="0"/>
    <s v="B"/>
    <n v="0"/>
    <n v="1"/>
    <n v="0"/>
    <s v="B"/>
    <n v="0"/>
    <n v="1"/>
    <n v="0"/>
    <n v="0.25"/>
    <n v="8.2371134020618602"/>
    <n v="7.8727915194346298"/>
    <n v="7.88679245283019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8.899999999999999"/>
    <n v="42.7"/>
    <n v="185.2"/>
    <n v="0"/>
    <n v="579.09439999999995"/>
    <n v="0.66931851193286496"/>
    <n v="8.3288554540570398E-3"/>
    <n v="0.69642857142857095"/>
    <n v="0.54464285714285698"/>
    <n v="0.86475289162068303"/>
    <n v="2.7520196951988599E-2"/>
    <n v="1.7452006980802799E-2"/>
    <s v="C"/>
    <s v="B"/>
    <s v="C"/>
    <n v="5110.2"/>
  </r>
  <r>
    <s v="L0568"/>
    <s v="L0568"/>
    <n v="2020"/>
    <s v="Stichting Eelder Woningbouw"/>
    <x v="0"/>
    <s v="True"/>
    <s v="True"/>
    <s v="True"/>
    <s v="A"/>
    <n v="1"/>
    <n v="0"/>
    <n v="0"/>
    <n v="791.7"/>
    <n v="1922.78451232621"/>
    <n v="0"/>
    <n v="7.3417721518987404"/>
    <n v="0"/>
    <s v="A"/>
    <n v="1"/>
    <n v="0"/>
    <n v="0"/>
    <s v="C"/>
    <n v="0"/>
    <n v="0"/>
    <n v="1"/>
    <s v="A"/>
    <n v="1"/>
    <n v="0"/>
    <n v="0"/>
    <x v="2"/>
    <s v="B"/>
    <x v="4"/>
    <s v="ACA"/>
    <n v="0"/>
    <n v="1"/>
    <n v="0"/>
    <n v="105.66291631313401"/>
    <n v="68.372038363475895"/>
    <n v="104.9852469863"/>
    <n v="1925.08224006266"/>
    <n v="193.72927337474499"/>
    <n v="2812.2380995932899"/>
    <n v="6.99314652548924"/>
    <s v="A"/>
    <n v="1"/>
    <n v="0"/>
    <n v="0"/>
    <s v="A"/>
    <n v="1"/>
    <n v="0"/>
    <n v="0"/>
    <s v="A"/>
    <n v="1"/>
    <n v="0"/>
    <n v="0"/>
    <s v="A"/>
    <n v="1"/>
    <n v="0"/>
    <n v="0"/>
    <n v="1"/>
    <n v="8.5"/>
    <n v="8.0112359550561791"/>
    <n v="8.1999999999999993"/>
    <s v="B"/>
    <n v="-0.33300000000000002"/>
    <n v="0"/>
    <n v="1"/>
    <n v="0"/>
    <s v="C"/>
    <n v="0"/>
    <n v="0"/>
    <n v="1"/>
    <s v="B"/>
    <n v="0"/>
    <n v="1"/>
    <n v="0"/>
    <s v="B"/>
    <n v="0"/>
    <n v="1"/>
    <n v="0"/>
    <n v="23.8"/>
    <n v="50.8"/>
    <n v="204.7"/>
    <n v="0"/>
    <n v="557.46209999999996"/>
    <n v="0.67634624519553799"/>
    <n v="4.88997555012216E-3"/>
    <n v="0.92857142857142905"/>
    <n v="0.72857142857142898"/>
    <n v="0.83381056301183099"/>
    <n v="1.90401242922126E-2"/>
    <n v="-1.03305785123964E-3"/>
    <s v="A"/>
    <s v="A"/>
    <s v="B"/>
    <n v="1021.4"/>
  </r>
  <r>
    <s v="L0173"/>
    <s v="L0173"/>
    <n v="2020"/>
    <s v="R.K. Woningstichting Ons Huis"/>
    <x v="0"/>
    <s v="True"/>
    <s v="False"/>
    <s v="True"/>
    <s v="B"/>
    <n v="0"/>
    <n v="1"/>
    <n v="0"/>
    <n v="822"/>
    <n v="2321.9255933457398"/>
    <n v="0"/>
    <n v="7.2563025210083998"/>
    <n v="0"/>
    <s v="B"/>
    <n v="0"/>
    <n v="1"/>
    <n v="0"/>
    <s v="_"/>
    <n v="0"/>
    <n v="0"/>
    <n v="0"/>
    <s v="A"/>
    <n v="1"/>
    <n v="0"/>
    <n v="0"/>
    <x v="1"/>
    <s v=""/>
    <x v="1"/>
    <s v="B_A"/>
    <n v="0"/>
    <n v="0"/>
    <n v="0"/>
    <m/>
    <n v="82.857005867478193"/>
    <n v="104.97282393745699"/>
    <n v="2075.6065573770502"/>
    <n v="205.463629783009"/>
    <n v="2802.3286251248801"/>
    <n v="6.9125534103299904"/>
    <s v="B"/>
    <n v="0"/>
    <n v="1"/>
    <n v="0"/>
    <s v="A"/>
    <n v="1"/>
    <n v="0"/>
    <n v="0"/>
    <s v="C"/>
    <n v="0"/>
    <n v="0"/>
    <n v="1"/>
    <s v="B"/>
    <n v="0"/>
    <n v="1"/>
    <n v="0"/>
    <n v="0.35000000000000003"/>
    <n v="7.9397590361445802"/>
    <n v="8.2245614035087709"/>
    <n v="7.2878787878787898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39.73919999999998"/>
    <n v="0.69417328436321601"/>
    <n v="-5.7471264367816603E-3"/>
    <n v="0.81931464174454804"/>
    <n v="0.741433021806854"/>
    <n v="0.74348225921394595"/>
    <n v="2.5635414137594601E-2"/>
    <n v="-9.8135426889112099E-4"/>
    <s v="B"/>
    <s v="A"/>
    <s v="C"/>
    <n v="5429"/>
  </r>
  <r>
    <s v="L0248"/>
    <s v="L0248"/>
    <n v="2020"/>
    <s v="Woonstichting Patrimonium Barendrecht"/>
    <x v="0"/>
    <s v="False"/>
    <s v="True"/>
    <s v="True"/>
    <s v=""/>
    <n v="0"/>
    <n v="0"/>
    <n v="0"/>
    <m/>
    <m/>
    <s v=""/>
    <n v="7.2782608695652096"/>
    <n v="0"/>
    <s v="_"/>
    <n v="0"/>
    <n v="0"/>
    <n v="0"/>
    <s v="A"/>
    <n v="1"/>
    <n v="0"/>
    <n v="0"/>
    <s v="A"/>
    <n v="1"/>
    <n v="0"/>
    <n v="0"/>
    <x v="1"/>
    <s v=""/>
    <x v="1"/>
    <s v="_AA"/>
    <n v="0"/>
    <n v="0"/>
    <n v="0"/>
    <n v="93.8170257948357"/>
    <m/>
    <n v="104.949909423078"/>
    <m/>
    <n v="194.740771679906"/>
    <m/>
    <n v="6.9349853749990702"/>
    <s v="B"/>
    <n v="0"/>
    <n v="1"/>
    <n v="0"/>
    <s v="A"/>
    <n v="1"/>
    <n v="0"/>
    <n v="0"/>
    <s v="C"/>
    <n v="0"/>
    <n v="0"/>
    <n v="1"/>
    <s v="B"/>
    <n v="0"/>
    <n v="1"/>
    <n v="0"/>
    <n v="0.35000000000000003"/>
    <n v="7.6923076923076898"/>
    <n v="7.9869281045751697"/>
    <n v="7.3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8.899999999999999"/>
    <n v="42.5"/>
    <n v="182.7"/>
    <n v="0"/>
    <n v="597.27369999999996"/>
    <n v="0.72637895010488696"/>
    <n v="5.3390282968499604E-3"/>
    <n v="0.63063063063063096"/>
    <n v="0.55855855855855896"/>
    <n v="0.79403415310957304"/>
    <n v="3.8443855416459602E-2"/>
    <n v="5.2839116719242803E-2"/>
    <s v="C"/>
    <s v="C"/>
    <s v="C"/>
    <n v="2802"/>
  </r>
  <r>
    <s v="L0478"/>
    <s v="L0478"/>
    <n v="2020"/>
    <s v="Wooncompagnie"/>
    <x v="0"/>
    <s v="True"/>
    <s v="True"/>
    <s v="True"/>
    <s v="A"/>
    <n v="1"/>
    <n v="0"/>
    <n v="0"/>
    <n v="655.26"/>
    <n v="2357.65278077621"/>
    <n v="0"/>
    <n v="7.3479262672811103"/>
    <n v="0"/>
    <s v="B"/>
    <n v="0"/>
    <n v="1"/>
    <n v="0"/>
    <s v="A"/>
    <n v="1"/>
    <n v="0"/>
    <n v="0"/>
    <s v="A"/>
    <n v="1"/>
    <n v="0"/>
    <n v="0"/>
    <x v="0"/>
    <s v="A"/>
    <x v="3"/>
    <s v="BAA"/>
    <n v="1"/>
    <n v="0"/>
    <n v="0"/>
    <n v="92.391268130726203"/>
    <n v="89.843685063555498"/>
    <n v="104.901982395467"/>
    <n v="2863.4937092427399"/>
    <n v="190.49419232018101"/>
    <n v="2624.1719483215902"/>
    <n v="7.00456378372371"/>
    <s v="A"/>
    <n v="1"/>
    <n v="0"/>
    <n v="0"/>
    <s v="B"/>
    <n v="0"/>
    <n v="1"/>
    <n v="0"/>
    <s v="B"/>
    <n v="0"/>
    <n v="1"/>
    <n v="0"/>
    <s v="B"/>
    <n v="0"/>
    <n v="1"/>
    <n v="0"/>
    <n v="0.25"/>
    <n v="8.0660377358490596"/>
    <n v="7.8060708263069101"/>
    <n v="7.9111111111111097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5.8"/>
    <n v="40.700000000000003"/>
    <n v="176"/>
    <n v="0"/>
    <n v="546.59109999999998"/>
    <n v="0.64730151801734603"/>
    <n v="1.0399606943989601E-2"/>
    <n v="0.905555555555556"/>
    <n v="0.63111111111111096"/>
    <n v="0.82842181453602903"/>
    <n v="2.13429252271751E-2"/>
    <n v="2.29510624120821E-3"/>
    <s v="A"/>
    <s v="A"/>
    <s v="C"/>
    <n v="14322.6"/>
  </r>
  <r>
    <s v="L1901"/>
    <s v="L1901"/>
    <n v="2020"/>
    <s v="Beveland Wonen"/>
    <x v="0"/>
    <s v="True"/>
    <s v="True"/>
    <s v="True"/>
    <s v="C"/>
    <n v="0"/>
    <n v="0"/>
    <n v="1"/>
    <n v="956.84"/>
    <n v="2180.1132202062099"/>
    <n v="0"/>
    <n v="7.2335143522110199"/>
    <n v="0"/>
    <s v="A"/>
    <n v="1"/>
    <n v="0"/>
    <n v="0"/>
    <s v="C"/>
    <n v="0"/>
    <n v="0"/>
    <n v="1"/>
    <s v="A"/>
    <n v="1"/>
    <n v="0"/>
    <n v="0"/>
    <x v="2"/>
    <s v="B"/>
    <x v="4"/>
    <s v="ACA"/>
    <n v="0"/>
    <n v="1"/>
    <n v="0"/>
    <n v="104.728872782232"/>
    <n v="71.663640929521904"/>
    <n v="104.88861138401499"/>
    <n v="2391.33810112319"/>
    <n v="200.80422371898101"/>
    <n v="3042.1468849876801"/>
    <n v="6.8963772680028299"/>
    <s v="B"/>
    <n v="0"/>
    <n v="1"/>
    <n v="0"/>
    <s v="A"/>
    <n v="1"/>
    <n v="0"/>
    <n v="0"/>
    <s v="A"/>
    <n v="1"/>
    <n v="0"/>
    <n v="0"/>
    <s v="A"/>
    <n v="1"/>
    <n v="0"/>
    <n v="0"/>
    <n v="0.75"/>
    <n v="7.9075144508670503"/>
    <n v="8.2330754352030908"/>
    <n v="8.3274336283185804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8.8"/>
    <n v="53.8"/>
    <n v="210.3"/>
    <n v="0"/>
    <n v="553.70010000000002"/>
    <n v="0.68516278526030705"/>
    <n v="-1.56136150723429E-3"/>
    <n v="0.8"/>
    <n v="0.68837209302325597"/>
    <n v="0.99423681548371301"/>
    <n v="3.2375096272329401E-2"/>
    <n v="-3.6066818526955301E-3"/>
    <s v="B"/>
    <s v="B"/>
    <s v="A"/>
    <n v="11004.4"/>
  </r>
  <r>
    <s v="L0151"/>
    <s v="L0151"/>
    <n v="2020"/>
    <s v="Woningstichting 'thuis"/>
    <x v="0"/>
    <s v="True"/>
    <s v="True"/>
    <s v="True"/>
    <s v="B"/>
    <n v="0"/>
    <n v="1"/>
    <n v="0"/>
    <n v="892.64"/>
    <n v="2753.1974760390199"/>
    <n v="0"/>
    <n v="7.3916913946587499"/>
    <n v="0"/>
    <s v="C"/>
    <n v="0"/>
    <n v="0"/>
    <n v="1"/>
    <s v="A"/>
    <n v="1"/>
    <n v="0"/>
    <n v="0"/>
    <s v="A"/>
    <n v="1"/>
    <n v="0"/>
    <n v="0"/>
    <x v="2"/>
    <s v="B"/>
    <x v="2"/>
    <s v="CAA"/>
    <n v="0"/>
    <n v="1"/>
    <n v="0"/>
    <n v="93.191812319271406"/>
    <n v="105.861507993205"/>
    <n v="104.879530632626"/>
    <n v="4092.3071458883001"/>
    <n v="187.999348483289"/>
    <n v="2600.7540684341602"/>
    <n v="7.0477922146224499"/>
    <s v="B"/>
    <n v="0"/>
    <n v="1"/>
    <n v="0"/>
    <s v="B"/>
    <n v="0"/>
    <n v="1"/>
    <n v="0"/>
    <s v="C"/>
    <n v="0"/>
    <n v="0"/>
    <n v="1"/>
    <s v="B"/>
    <n v="0"/>
    <n v="1"/>
    <n v="0"/>
    <n v="-0.2"/>
    <n v="7.9464285714285703"/>
    <n v="7.9150485436893199"/>
    <n v="7.2073170731707297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8.600000000000001"/>
    <n v="33.299999999999997"/>
    <n v="175.2"/>
    <n v="0"/>
    <n v="566.87210000000005"/>
    <n v="0.65664222101360903"/>
    <n v="1.34372177055104E-2"/>
    <n v="0.91298145506419404"/>
    <n v="0.683309557774608"/>
    <n v="0.85592424753565199"/>
    <n v="2.5221134844205101E-2"/>
    <n v="8.3199679230152607E-3"/>
    <s v="A"/>
    <s v="B"/>
    <s v="B"/>
    <n v="10839.8"/>
  </r>
  <r>
    <s v="L1454"/>
    <s v="L1454"/>
    <n v="2020"/>
    <s v="Woningbouwvereniging 'Beter Wonen'"/>
    <x v="0"/>
    <s v="True"/>
    <s v="True"/>
    <s v="True"/>
    <s v="A"/>
    <n v="1"/>
    <n v="0"/>
    <n v="0"/>
    <n v="646.41"/>
    <n v="2200.9758183939998"/>
    <n v="0"/>
    <n v="7.2189781021897801"/>
    <n v="0"/>
    <s v="A"/>
    <n v="1"/>
    <n v="0"/>
    <n v="0"/>
    <s v="C"/>
    <n v="0"/>
    <n v="0"/>
    <n v="1"/>
    <s v="A"/>
    <n v="1"/>
    <n v="0"/>
    <n v="0"/>
    <x v="2"/>
    <s v="B"/>
    <x v="4"/>
    <s v="ACA"/>
    <n v="0"/>
    <n v="1"/>
    <n v="0"/>
    <n v="108.883781771774"/>
    <n v="72.947371693799298"/>
    <n v="104.830294817233"/>
    <n v="2423.6680898459299"/>
    <n v="200.30531310636101"/>
    <n v="3017.2105824905202"/>
    <n v="6.8863472288957901"/>
    <s v="C"/>
    <n v="0"/>
    <n v="0"/>
    <n v="1"/>
    <s v="B"/>
    <n v="0"/>
    <n v="1"/>
    <n v="0"/>
    <s v="A"/>
    <n v="1"/>
    <n v="0"/>
    <n v="0"/>
    <s v="B"/>
    <n v="0"/>
    <n v="1"/>
    <n v="0"/>
    <n v="-4.9999999999999989E-2"/>
    <n v="6.8"/>
    <n v="7.9200000000000097"/>
    <n v="9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1.5"/>
    <n v="57.6"/>
    <n v="218.1"/>
    <n v="0"/>
    <n v="497.93520000000001"/>
    <n v="0.64028040432079203"/>
    <n v="3.4951456310679599E-2"/>
    <n v="1"/>
    <n v="0.64761904761904798"/>
    <n v="0.84772694016803796"/>
    <n v="3.5530136572736397E-2"/>
    <n v="3.4951456310679599E-2"/>
    <s v="A"/>
    <s v="A"/>
    <s v="C"/>
    <n v="1077.4000000000001"/>
  </r>
  <r>
    <s v="L1226"/>
    <s v="L1226"/>
    <n v="2020"/>
    <s v="Woningbouwvereniging  Bergopwaarts"/>
    <x v="0"/>
    <s v="True"/>
    <s v="True"/>
    <s v="True"/>
    <s v="A"/>
    <n v="1"/>
    <n v="0"/>
    <n v="0"/>
    <n v="760.45"/>
    <n v="2300.9661958315801"/>
    <n v="0"/>
    <n v="7.3499267935578301"/>
    <n v="0"/>
    <s v="B"/>
    <n v="0"/>
    <n v="1"/>
    <n v="0"/>
    <s v="C"/>
    <n v="0"/>
    <n v="0"/>
    <n v="1"/>
    <s v="A"/>
    <n v="1"/>
    <n v="0"/>
    <n v="0"/>
    <x v="2"/>
    <s v="B"/>
    <x v="6"/>
    <s v="BCA"/>
    <n v="0"/>
    <n v="1"/>
    <n v="0"/>
    <n v="106.42098149566"/>
    <n v="84.663240099073704"/>
    <n v="104.810520669927"/>
    <n v="3468.2094712715102"/>
    <n v="191.22169062902199"/>
    <n v="2717.7866015273798"/>
    <n v="7.01258494526948"/>
    <s v="A"/>
    <n v="1"/>
    <n v="0"/>
    <n v="0"/>
    <s v="A"/>
    <n v="1"/>
    <n v="0"/>
    <n v="0"/>
    <s v="A"/>
    <n v="1"/>
    <n v="0"/>
    <n v="0"/>
    <s v="A"/>
    <n v="1"/>
    <n v="0"/>
    <n v="0"/>
    <n v="1"/>
    <n v="8.3586956521739104"/>
    <n v="8.3984674329501896"/>
    <n v="8.4406779661017008"/>
    <s v="B"/>
    <n v="0.33300000000000002"/>
    <n v="0"/>
    <n v="1"/>
    <n v="0"/>
    <s v="A"/>
    <n v="1"/>
    <n v="0"/>
    <n v="0"/>
    <s v="B"/>
    <n v="0"/>
    <n v="1"/>
    <n v="0"/>
    <s v="B"/>
    <n v="0"/>
    <n v="1"/>
    <n v="0"/>
    <n v="17.8"/>
    <n v="45"/>
    <n v="203.5"/>
    <n v="0"/>
    <n v="559.65610000000004"/>
    <n v="0.62602187499112105"/>
    <n v="1.7551557700745701E-3"/>
    <n v="0.91238670694863999"/>
    <n v="0.62235649546827798"/>
    <n v="0.91054569402040197"/>
    <n v="3.4498949359314399E-2"/>
    <n v="3.5182119205297E-3"/>
    <s v="A"/>
    <s v="B"/>
    <s v="B"/>
    <n v="5148.2"/>
  </r>
  <r>
    <s v="L2068"/>
    <s v="L2068"/>
    <n v="2020"/>
    <s v="Rhenam Wonen"/>
    <x v="0"/>
    <s v="True"/>
    <s v="True"/>
    <s v="True"/>
    <s v="B"/>
    <n v="0"/>
    <n v="1"/>
    <n v="0"/>
    <n v="879.66"/>
    <n v="3449.5361278402702"/>
    <n v="0"/>
    <n v="7.1435406698564599"/>
    <n v="0"/>
    <s v="C"/>
    <n v="0"/>
    <n v="0"/>
    <n v="1"/>
    <s v="C"/>
    <n v="0"/>
    <n v="0"/>
    <n v="1"/>
    <s v="A"/>
    <n v="1"/>
    <n v="0"/>
    <n v="0"/>
    <x v="2"/>
    <s v="C"/>
    <x v="8"/>
    <s v="CCA"/>
    <n v="0"/>
    <n v="1"/>
    <n v="0"/>
    <n v="110.293506052871"/>
    <n v="114.61513125523"/>
    <n v="104.75480201423299"/>
    <n v="4587.2578103590004"/>
    <n v="208.62515685166301"/>
    <n v="3009.6690463658801"/>
    <n v="6.8192966169568496"/>
    <s v="A"/>
    <n v="1"/>
    <n v="0"/>
    <n v="0"/>
    <s v="B"/>
    <n v="0"/>
    <n v="1"/>
    <n v="0"/>
    <s v="C"/>
    <n v="0"/>
    <n v="0"/>
    <n v="1"/>
    <s v="B"/>
    <n v="0"/>
    <n v="1"/>
    <n v="0"/>
    <n v="4.9999999999999989E-2"/>
    <n v="8.2127659574468108"/>
    <n v="7.7570093457943896"/>
    <n v="7.4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2"/>
    <n v="58.7"/>
    <n v="230.1"/>
    <n v="0"/>
    <n v="557.00210000000004"/>
    <n v="0.68841416469157302"/>
    <n v="4.3201455206912202E-2"/>
    <n v="0.68527918781725905"/>
    <n v="0.63959390862944199"/>
    <n v="0.881828062193736"/>
    <n v="2.1207509845911202E-2"/>
    <n v="1.83418928833445E-3"/>
    <s v="B"/>
    <s v="A"/>
    <s v="B"/>
    <n v="2919.2"/>
  </r>
  <r>
    <s v="L0231"/>
    <s v="L0231"/>
    <n v="2020"/>
    <s v="Elan Wonen"/>
    <x v="0"/>
    <s v="True"/>
    <s v="True"/>
    <s v="True"/>
    <s v="C"/>
    <n v="0"/>
    <n v="0"/>
    <n v="1"/>
    <n v="1005.45"/>
    <n v="2998.5264270735702"/>
    <n v="0"/>
    <n v="7.1016949152542397"/>
    <n v="0"/>
    <s v="B"/>
    <n v="0"/>
    <n v="1"/>
    <n v="0"/>
    <s v="B"/>
    <n v="0"/>
    <n v="1"/>
    <n v="0"/>
    <s v="A"/>
    <n v="1"/>
    <n v="0"/>
    <n v="0"/>
    <x v="2"/>
    <s v="B"/>
    <x v="7"/>
    <s v="BBA"/>
    <n v="0"/>
    <n v="1"/>
    <n v="0"/>
    <n v="101.811016416877"/>
    <n v="94.933002098052896"/>
    <n v="104.73773467037201"/>
    <n v="3779.8610638687601"/>
    <n v="217.95283831703"/>
    <n v="3158.57116156139"/>
    <n v="6.7804549502665203"/>
    <s v="C"/>
    <n v="0"/>
    <n v="0"/>
    <n v="1"/>
    <s v="C"/>
    <n v="0"/>
    <n v="0"/>
    <n v="1"/>
    <s v="B"/>
    <n v="0"/>
    <n v="1"/>
    <n v="0"/>
    <s v="C"/>
    <n v="0"/>
    <n v="0"/>
    <n v="1"/>
    <n v="-0.8"/>
    <n v="7.4193548387096797"/>
    <n v="7.4195298372513498"/>
    <n v="7.6428571428571397"/>
    <s v="C"/>
    <n v="-0.66600000000000004"/>
    <n v="0"/>
    <n v="0"/>
    <n v="1"/>
    <s v="C"/>
    <n v="0"/>
    <n v="0"/>
    <n v="1"/>
    <s v="C"/>
    <n v="0"/>
    <n v="0"/>
    <n v="1"/>
    <s v="B"/>
    <n v="0"/>
    <n v="1"/>
    <n v="0"/>
    <n v="21"/>
    <n v="44.4"/>
    <n v="221.9"/>
    <n v="0"/>
    <n v="580.01589999999999"/>
    <n v="0.71679731762855303"/>
    <n v="1.6210295728368102E-2"/>
    <n v="0.70289855072463803"/>
    <n v="0.51932367149758496"/>
    <n v="0.76049658940034404"/>
    <n v="3.4930006129842699E-2"/>
    <n v="3.4628975265017702E-2"/>
    <s v="B"/>
    <s v="C"/>
    <s v="C"/>
    <n v="7643.8"/>
  </r>
  <r>
    <s v="L0157"/>
    <s v="L0157"/>
    <n v="2020"/>
    <s v="Woningstichting  Stek"/>
    <x v="0"/>
    <s v="True"/>
    <s v="True"/>
    <s v="True"/>
    <s v="C"/>
    <n v="0"/>
    <n v="0"/>
    <n v="1"/>
    <n v="1080.56"/>
    <n v="2379.2026702439798"/>
    <n v="0"/>
    <n v="7.2245430809399398"/>
    <n v="0"/>
    <s v="B"/>
    <n v="0"/>
    <n v="1"/>
    <n v="0"/>
    <s v="B"/>
    <n v="0"/>
    <n v="1"/>
    <n v="0"/>
    <s v="A"/>
    <n v="1"/>
    <n v="0"/>
    <n v="0"/>
    <x v="2"/>
    <s v="B"/>
    <x v="7"/>
    <s v="BBA"/>
    <n v="0"/>
    <n v="1"/>
    <n v="0"/>
    <n v="98.849057547047707"/>
    <n v="82.600172125243603"/>
    <n v="104.681755589231"/>
    <n v="3125.02695605294"/>
    <n v="200.91238594305801"/>
    <n v="2880.38463967906"/>
    <n v="6.9014347727305001"/>
    <s v="C"/>
    <n v="0"/>
    <n v="0"/>
    <n v="1"/>
    <s v="B"/>
    <n v="0"/>
    <n v="1"/>
    <n v="0"/>
    <s v="B"/>
    <n v="0"/>
    <n v="1"/>
    <n v="0"/>
    <s v="B"/>
    <n v="0"/>
    <n v="1"/>
    <n v="0"/>
    <n v="-0.25"/>
    <n v="7.2887323943661997"/>
    <n v="7.6801195814648704"/>
    <n v="7.5593220338983098"/>
    <s v="B"/>
    <n v="0.33300000000000002"/>
    <n v="0"/>
    <n v="1"/>
    <n v="0"/>
    <s v="A"/>
    <n v="1"/>
    <n v="0"/>
    <n v="0"/>
    <s v="B"/>
    <n v="0"/>
    <n v="1"/>
    <n v="0"/>
    <s v="B"/>
    <n v="0"/>
    <n v="1"/>
    <n v="0"/>
    <n v="18.3"/>
    <n v="48.9"/>
    <n v="198.6"/>
    <n v="0"/>
    <n v="587.48479999999995"/>
    <n v="0.70625219422104601"/>
    <n v="-5.1884880421564701E-2"/>
    <n v="0.68641114982578399"/>
    <n v="0.79442508710801396"/>
    <n v="0.78809216561086404"/>
    <n v="3.5078642698385301E-2"/>
    <n v="3.6674816625916801E-3"/>
    <s v="C"/>
    <s v="C"/>
    <s v="B"/>
    <n v="11500.2"/>
  </r>
  <r>
    <s v="L1875"/>
    <s v="L1875"/>
    <n v="2020"/>
    <s v="Stichting Woningcorporaties Het Gooi en Omstreken"/>
    <x v="0"/>
    <s v="True"/>
    <s v="True"/>
    <s v="True"/>
    <s v="B"/>
    <n v="0"/>
    <n v="1"/>
    <n v="0"/>
    <n v="814.58"/>
    <n v="3180.7749306341102"/>
    <n v="0"/>
    <n v="7.2111801242236"/>
    <n v="0"/>
    <s v="C"/>
    <n v="0"/>
    <n v="0"/>
    <n v="1"/>
    <s v="A"/>
    <n v="1"/>
    <n v="0"/>
    <n v="0"/>
    <s v="A"/>
    <n v="1"/>
    <n v="0"/>
    <n v="0"/>
    <x v="2"/>
    <s v="B"/>
    <x v="2"/>
    <s v="CAA"/>
    <n v="0"/>
    <n v="1"/>
    <n v="0"/>
    <n v="90.253248369174898"/>
    <n v="109.927188339786"/>
    <n v="104.652805759865"/>
    <n v="3042.0561315027498"/>
    <n v="203.53838041217901"/>
    <n v="2893.5288700392398"/>
    <n v="6.8905750513467297"/>
    <s v="B"/>
    <n v="0"/>
    <n v="1"/>
    <n v="0"/>
    <s v="B"/>
    <n v="0"/>
    <n v="1"/>
    <n v="0"/>
    <s v="B"/>
    <n v="0"/>
    <n v="1"/>
    <n v="0"/>
    <s v="B"/>
    <n v="0"/>
    <n v="1"/>
    <n v="0"/>
    <n v="0"/>
    <n v="7.8426966292134797"/>
    <n v="7.87644004691135"/>
    <n v="7.7288135593220302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9.600000000000001"/>
    <n v="22.7"/>
    <n v="183.7"/>
    <n v="0"/>
    <n v="578.41930000000002"/>
    <n v="0.66455251882768096"/>
    <n v="-2.17975515079128E-2"/>
    <n v="0.80884955752212395"/>
    <n v="0.69911504424778803"/>
    <n v="0.81114860357095098"/>
    <n v="5.0405385978205999E-2"/>
    <n v="9.6938775510204706E-3"/>
    <s v="B"/>
    <s v="C"/>
    <s v="B"/>
    <n v="8565.6"/>
  </r>
  <r>
    <s v="L1864"/>
    <s v="L1864"/>
    <n v="2020"/>
    <s v="Stichting Wonen Vierlingsbeek"/>
    <x v="0"/>
    <s v="True"/>
    <s v="True"/>
    <s v="True"/>
    <s v="C"/>
    <n v="0"/>
    <n v="0"/>
    <n v="1"/>
    <n v="944.39"/>
    <n v="1617.58814360048"/>
    <n v="0"/>
    <n v="7.3062500000000004"/>
    <n v="0"/>
    <s v="A"/>
    <n v="1"/>
    <n v="0"/>
    <n v="0"/>
    <s v="C"/>
    <n v="0"/>
    <n v="0"/>
    <n v="1"/>
    <s v="A"/>
    <n v="1"/>
    <n v="0"/>
    <n v="0"/>
    <x v="2"/>
    <s v="B"/>
    <x v="4"/>
    <s v="ACA"/>
    <n v="0"/>
    <n v="1"/>
    <n v="0"/>
    <n v="107.64180520075899"/>
    <n v="65.1330333071366"/>
    <n v="104.601644029268"/>
    <n v="1329.1589537223299"/>
    <n v="187.65943178234201"/>
    <n v="2483.5142192329599"/>
    <n v="6.9848328559307102"/>
    <s v="A"/>
    <n v="1"/>
    <n v="0"/>
    <n v="0"/>
    <s v="A"/>
    <n v="1"/>
    <n v="0"/>
    <n v="0"/>
    <s v="A"/>
    <n v="1"/>
    <n v="0"/>
    <n v="0"/>
    <s v="A"/>
    <n v="1"/>
    <n v="0"/>
    <n v="0"/>
    <n v="1"/>
    <n v="8"/>
    <n v="8.1847826086956594"/>
    <n v="8.5"/>
    <s v="B"/>
    <n v="0"/>
    <n v="0"/>
    <n v="1"/>
    <n v="0"/>
    <s v="B"/>
    <n v="0"/>
    <n v="1"/>
    <n v="0"/>
    <s v="B"/>
    <n v="0"/>
    <n v="1"/>
    <n v="0"/>
    <s v="B"/>
    <n v="0"/>
    <n v="1"/>
    <n v="0"/>
    <n v="18.899999999999999"/>
    <n v="45.3"/>
    <n v="202"/>
    <n v="0"/>
    <n v="546.40629999999999"/>
    <n v="0.66631692415463695"/>
    <n v="-1.2711864406779599E-2"/>
    <n v="0.97499999999999998"/>
    <n v="0.72499999999999998"/>
    <n v="1.0105243081830499"/>
    <n v="2.2856205464618199E-2"/>
    <n v="-8.0808080808081294E-3"/>
    <s v="A"/>
    <s v="A"/>
    <s v="A"/>
    <n v="497"/>
  </r>
  <r>
    <s v="L0986"/>
    <s v="L0986"/>
    <n v="2020"/>
    <s v="Zaam Wonen"/>
    <x v="0"/>
    <s v="True"/>
    <s v="True"/>
    <s v="True"/>
    <s v="B"/>
    <n v="0"/>
    <n v="1"/>
    <n v="0"/>
    <n v="886.51"/>
    <n v="2943.47947716822"/>
    <n v="0"/>
    <n v="7.1780303030303001"/>
    <n v="0"/>
    <s v="B"/>
    <n v="0"/>
    <n v="1"/>
    <n v="0"/>
    <s v="C"/>
    <n v="0"/>
    <n v="0"/>
    <n v="1"/>
    <s v="A"/>
    <n v="1"/>
    <n v="0"/>
    <n v="0"/>
    <x v="2"/>
    <s v="B"/>
    <x v="6"/>
    <s v="BCA"/>
    <n v="0"/>
    <n v="1"/>
    <n v="0"/>
    <n v="107.194759428545"/>
    <n v="100.174066798282"/>
    <n v="104.585133131859"/>
    <n v="2804.7029919196302"/>
    <n v="202.43526937028099"/>
    <n v="2938.3647597091599"/>
    <n v="6.8633371570894299"/>
    <s v="A"/>
    <n v="1"/>
    <n v="0"/>
    <n v="0"/>
    <s v="B"/>
    <n v="0"/>
    <n v="1"/>
    <n v="0"/>
    <s v="B"/>
    <n v="0"/>
    <n v="1"/>
    <n v="0"/>
    <s v="B"/>
    <n v="0"/>
    <n v="1"/>
    <n v="0"/>
    <n v="0.25"/>
    <n v="8.4583333333333304"/>
    <n v="7.7934782608695601"/>
    <n v="7.76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9"/>
    <n v="54.3"/>
    <n v="217"/>
    <n v="0"/>
    <n v="549.21860000000004"/>
    <n v="0.68375344446965303"/>
    <n v="-9.75213327915481E-3"/>
    <n v="0.96491228070175405"/>
    <n v="0.95906432748537995"/>
    <n v="0.96297591527014603"/>
    <n v="2.7257943910847501E-2"/>
    <n v="-6.3432835820895796E-3"/>
    <s v="A"/>
    <s v="A"/>
    <s v="A"/>
    <n v="2747.4"/>
  </r>
  <r>
    <s v="L0081"/>
    <s v="L0081"/>
    <n v="2020"/>
    <s v="Wonen Zuid"/>
    <x v="0"/>
    <s v="True"/>
    <s v="True"/>
    <s v="True"/>
    <s v="B"/>
    <n v="0"/>
    <n v="1"/>
    <n v="0"/>
    <n v="827.05"/>
    <n v="3080.2733689500901"/>
    <n v="0"/>
    <n v="7.1024734982332198"/>
    <n v="0"/>
    <s v="B"/>
    <n v="0"/>
    <n v="1"/>
    <n v="0"/>
    <s v="C"/>
    <n v="0"/>
    <n v="0"/>
    <n v="1"/>
    <s v="B"/>
    <n v="0"/>
    <n v="1"/>
    <n v="0"/>
    <x v="2"/>
    <s v="B"/>
    <x v="10"/>
    <s v="BCB"/>
    <n v="0"/>
    <n v="1"/>
    <n v="0"/>
    <n v="106.694154755765"/>
    <n v="99.286948351071402"/>
    <n v="104.49189964043499"/>
    <n v="4296.7121798980097"/>
    <n v="211.164332775058"/>
    <n v="3102.3950479960999"/>
    <n v="6.7971522411530199"/>
    <s v="A"/>
    <n v="1"/>
    <n v="0"/>
    <n v="0"/>
    <s v="B"/>
    <n v="0"/>
    <n v="1"/>
    <n v="0"/>
    <s v="C"/>
    <n v="0"/>
    <n v="0"/>
    <n v="1"/>
    <s v="B"/>
    <n v="0"/>
    <n v="1"/>
    <n v="0"/>
    <n v="4.9999999999999989E-2"/>
    <n v="7.9748743718592996"/>
    <n v="7.4809843400447402"/>
    <n v="7.2074074074074099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0.2"/>
    <n v="57.5"/>
    <n v="225.3"/>
    <n v="0"/>
    <n v="560.15419999999995"/>
    <n v="0.76929025943327101"/>
    <n v="-4.1450777202072603E-2"/>
    <n v="0.77805486284289305"/>
    <n v="0.74147963424771401"/>
    <n v="0.85653150356449603"/>
    <n v="3.5577388742503303E-2"/>
    <n v="1.16383169203222E-2"/>
    <s v="C"/>
    <s v="C"/>
    <s v="B"/>
    <n v="14354.8"/>
  </r>
  <r>
    <s v="L0089"/>
    <s v="L0089"/>
    <n v="2020"/>
    <s v="l'escaut woonservice"/>
    <x v="0"/>
    <s v="True"/>
    <s v="True"/>
    <s v="True"/>
    <s v="C"/>
    <n v="0"/>
    <n v="0"/>
    <n v="1"/>
    <n v="1030.04"/>
    <n v="2749.5162182058498"/>
    <n v="0"/>
    <n v="7.0085470085470103"/>
    <n v="0"/>
    <s v="B"/>
    <n v="0"/>
    <n v="1"/>
    <n v="0"/>
    <s v="A"/>
    <n v="1"/>
    <n v="0"/>
    <n v="0"/>
    <s v="B"/>
    <n v="0"/>
    <n v="1"/>
    <n v="0"/>
    <x v="2"/>
    <s v="B"/>
    <x v="7"/>
    <s v="BAB"/>
    <n v="0"/>
    <n v="1"/>
    <n v="0"/>
    <n v="96.791645387930899"/>
    <n v="86.205501982468604"/>
    <n v="104.456580654848"/>
    <n v="3590.92331662376"/>
    <n v="218.92385355236701"/>
    <n v="3189.4904095158799"/>
    <n v="6.70953133312406"/>
    <s v="B"/>
    <n v="0"/>
    <n v="1"/>
    <n v="0"/>
    <s v="B"/>
    <n v="0"/>
    <n v="1"/>
    <n v="0"/>
    <s v="A"/>
    <n v="1"/>
    <n v="0"/>
    <n v="0"/>
    <s v="B"/>
    <n v="0"/>
    <n v="1"/>
    <n v="0"/>
    <n v="0.2"/>
    <n v="7.8137931034482797"/>
    <n v="7.9329192546583904"/>
    <n v="8.1739130434782599"/>
    <s v="B"/>
    <n v="-0.33300000000000002"/>
    <n v="0"/>
    <n v="1"/>
    <n v="0"/>
    <s v="B"/>
    <n v="0"/>
    <n v="1"/>
    <n v="0"/>
    <s v="C"/>
    <n v="0"/>
    <n v="0"/>
    <n v="1"/>
    <s v="B"/>
    <n v="0"/>
    <n v="1"/>
    <n v="0"/>
    <n v="19.7"/>
    <n v="49"/>
    <n v="211.9"/>
    <n v="0"/>
    <n v="528.55340000000001"/>
    <n v="0.71579481355108199"/>
    <n v="-4.4351781652767201E-2"/>
    <n v="0.93896713615023497"/>
    <n v="0.77230046948356801"/>
    <n v="0.882658517417515"/>
    <n v="3.52397846104728E-2"/>
    <n v="-3.2562847983802899E-2"/>
    <s v="B"/>
    <s v="A"/>
    <s v="A"/>
    <n v="5904.8"/>
  </r>
  <r>
    <s v="L0439"/>
    <s v="L0439"/>
    <n v="2020"/>
    <s v="Stichting Rhiant"/>
    <x v="0"/>
    <s v="True"/>
    <s v="True"/>
    <s v="True"/>
    <s v="C"/>
    <n v="0"/>
    <n v="0"/>
    <n v="1"/>
    <n v="983.61"/>
    <n v="3006.8803134447498"/>
    <n v="0"/>
    <n v="7.2070063694267503"/>
    <n v="0"/>
    <s v="C"/>
    <n v="0"/>
    <n v="0"/>
    <n v="1"/>
    <s v="A"/>
    <n v="1"/>
    <n v="0"/>
    <n v="0"/>
    <s v="B"/>
    <n v="0"/>
    <n v="1"/>
    <n v="0"/>
    <x v="2"/>
    <s v="B"/>
    <x v="9"/>
    <s v="CAB"/>
    <n v="0"/>
    <n v="1"/>
    <n v="0"/>
    <n v="92.866575449295794"/>
    <n v="107.273113676565"/>
    <n v="104.456050784003"/>
    <n v="4653.0106600624504"/>
    <n v="198.77980759696399"/>
    <n v="2803.0139243563699"/>
    <n v="6.8995585371397903"/>
    <s v="C"/>
    <n v="0"/>
    <n v="0"/>
    <n v="1"/>
    <s v="B"/>
    <n v="0"/>
    <n v="1"/>
    <n v="0"/>
    <s v="B"/>
    <n v="0"/>
    <n v="1"/>
    <n v="0"/>
    <s v="B"/>
    <n v="0"/>
    <n v="1"/>
    <n v="0"/>
    <n v="-0.25"/>
    <n v="6.9166666666666696"/>
    <n v="7.5042735042735096"/>
    <n v="7.48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6.2"/>
    <n v="32.5"/>
    <n v="184.6"/>
    <n v="0"/>
    <n v="595.00559999999996"/>
    <n v="0.70940059169040404"/>
    <n v="-1.8987341772151899E-2"/>
    <n v="0.88815789473684204"/>
    <n v="0.64473684210526305"/>
    <n v="0.82395397615510502"/>
    <n v="2.9070604656171499E-2"/>
    <n v="0"/>
    <s v="B"/>
    <s v="C"/>
    <s v="C"/>
    <n v="1857.4"/>
  </r>
  <r>
    <s v="L0036"/>
    <s v="L0036"/>
    <n v="2020"/>
    <s v="Lyaemer Wonen"/>
    <x v="0"/>
    <s v="True"/>
    <s v="True"/>
    <s v="True"/>
    <s v="C"/>
    <n v="0"/>
    <n v="0"/>
    <n v="1"/>
    <n v="953.81"/>
    <n v="2004.4266846678399"/>
    <n v="0"/>
    <n v="7.2772277227722704"/>
    <n v="0"/>
    <s v="A"/>
    <n v="1"/>
    <n v="0"/>
    <n v="0"/>
    <s v="B"/>
    <n v="0"/>
    <n v="1"/>
    <n v="0"/>
    <s v="B"/>
    <n v="0"/>
    <n v="1"/>
    <n v="0"/>
    <x v="2"/>
    <s v="B"/>
    <x v="4"/>
    <s v="ABB"/>
    <n v="0"/>
    <n v="1"/>
    <n v="0"/>
    <n v="98.531458804053599"/>
    <n v="69.893592890193503"/>
    <n v="104.412771198299"/>
    <n v="2446.76854521625"/>
    <n v="195.369075355739"/>
    <n v="2867.8260793044401"/>
    <n v="6.9696720422748699"/>
    <s v="A"/>
    <n v="1"/>
    <n v="0"/>
    <n v="0"/>
    <s v="B"/>
    <n v="0"/>
    <n v="1"/>
    <n v="0"/>
    <s v="A"/>
    <n v="1"/>
    <n v="0"/>
    <n v="0"/>
    <s v="B"/>
    <n v="0"/>
    <n v="1"/>
    <n v="0"/>
    <n v="0.45"/>
    <n v="8.2372881355932197"/>
    <n v="7.6076555023923396"/>
    <n v="8.1666666666666696"/>
    <s v="B"/>
    <n v="0"/>
    <n v="0"/>
    <n v="1"/>
    <n v="0"/>
    <s v="C"/>
    <n v="0"/>
    <n v="0"/>
    <n v="1"/>
    <s v="A"/>
    <n v="1"/>
    <n v="0"/>
    <n v="0"/>
    <s v="B"/>
    <n v="0"/>
    <n v="1"/>
    <n v="0"/>
    <n v="20.7"/>
    <n v="44"/>
    <n v="192.5"/>
    <n v="0"/>
    <n v="487.45150000000001"/>
    <n v="0.60135157819962104"/>
    <n v="-1.3088276246171E-2"/>
    <n v="0.98064516129032298"/>
    <n v="0.70967741935483897"/>
    <n v="0.91133586688891399"/>
    <n v="3.1493787526343298E-2"/>
    <n v="-7.4074074074074198E-3"/>
    <s v="A"/>
    <s v="A"/>
    <s v="A"/>
    <n v="3815"/>
  </r>
  <r>
    <s v="L0565"/>
    <s v="L0565"/>
    <n v="2020"/>
    <s v="Stichting Woonforte"/>
    <x v="0"/>
    <s v="True"/>
    <s v="True"/>
    <s v="True"/>
    <s v="B"/>
    <n v="0"/>
    <n v="1"/>
    <n v="0"/>
    <n v="831.54"/>
    <n v="3456.3929350348999"/>
    <n v="0"/>
    <n v="7.1823548704493403"/>
    <n v="0"/>
    <s v="C"/>
    <n v="0"/>
    <n v="0"/>
    <n v="1"/>
    <s v="B"/>
    <n v="0"/>
    <n v="1"/>
    <n v="0"/>
    <s v="B"/>
    <n v="0"/>
    <n v="1"/>
    <n v="0"/>
    <x v="2"/>
    <s v="B"/>
    <x v="11"/>
    <s v="CBB"/>
    <n v="0"/>
    <n v="1"/>
    <n v="0"/>
    <n v="99.484720125150901"/>
    <n v="117.720639789774"/>
    <n v="104.352040460111"/>
    <n v="5244.0038891323402"/>
    <n v="202.54366675255699"/>
    <n v="2936.0976471138401"/>
    <n v="6.8828121029361498"/>
    <s v="B"/>
    <n v="0"/>
    <n v="1"/>
    <n v="0"/>
    <s v="A"/>
    <n v="1"/>
    <n v="0"/>
    <n v="0"/>
    <s v="C"/>
    <n v="0"/>
    <n v="0"/>
    <n v="1"/>
    <s v="B"/>
    <n v="0"/>
    <n v="1"/>
    <n v="0"/>
    <n v="0.35000000000000003"/>
    <n v="7.4814814814814801"/>
    <n v="8.0465753424657507"/>
    <n v="6.3333333333333304"/>
    <s v="B"/>
    <n v="0"/>
    <n v="0"/>
    <n v="1"/>
    <n v="0"/>
    <s v="B"/>
    <n v="0"/>
    <n v="1"/>
    <n v="0"/>
    <s v="B"/>
    <n v="0"/>
    <n v="1"/>
    <n v="0"/>
    <s v="B"/>
    <n v="0"/>
    <n v="1"/>
    <n v="0"/>
    <n v="19.7"/>
    <n v="48.6"/>
    <n v="201.5"/>
    <n v="0"/>
    <n v="557.51919999999996"/>
    <n v="0.73525545690064198"/>
    <n v="-1.43911900888499E-2"/>
    <n v="0.87064676616915404"/>
    <n v="0.67164179104477595"/>
    <n v="0.84009077217580497"/>
    <n v="2.5788253558008199E-2"/>
    <n v="-4.1709053916582101E-3"/>
    <s v="B"/>
    <s v="B"/>
    <s v="B"/>
    <n v="10953.6"/>
  </r>
  <r>
    <s v="L1697"/>
    <s v="L1697"/>
    <n v="2020"/>
    <s v="Wonen Limburg"/>
    <x v="0"/>
    <s v="True"/>
    <s v="True"/>
    <s v="True"/>
    <s v="C"/>
    <n v="0"/>
    <n v="0"/>
    <n v="1"/>
    <n v="931.68"/>
    <n v="2857.3767075314199"/>
    <n v="0"/>
    <n v="7.2724306688417597"/>
    <n v="0"/>
    <s v="C"/>
    <n v="0"/>
    <n v="0"/>
    <n v="1"/>
    <s v="B"/>
    <n v="0"/>
    <n v="1"/>
    <n v="0"/>
    <s v="B"/>
    <n v="0"/>
    <n v="1"/>
    <n v="0"/>
    <x v="2"/>
    <s v="B"/>
    <x v="11"/>
    <s v="CBB"/>
    <n v="0"/>
    <n v="1"/>
    <n v="0"/>
    <n v="98.504905638313105"/>
    <n v="106.631000936459"/>
    <n v="104.349051584017"/>
    <n v="3564.2209374305598"/>
    <n v="193.79745482010799"/>
    <n v="2679.6866600118601"/>
    <n v="6.9693308740677402"/>
    <s v="B"/>
    <n v="0"/>
    <n v="1"/>
    <n v="0"/>
    <s v="B"/>
    <n v="0"/>
    <n v="1"/>
    <n v="0"/>
    <s v="C"/>
    <n v="0"/>
    <n v="0"/>
    <n v="1"/>
    <s v="B"/>
    <n v="0"/>
    <n v="1"/>
    <n v="0"/>
    <n v="-0.2"/>
    <n v="7.5911016949152499"/>
    <n v="7.6359761295822697"/>
    <n v="6.7485380116959002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9.2"/>
    <n v="38.299999999999997"/>
    <n v="190.9"/>
    <n v="0"/>
    <n v="553.10649999999998"/>
    <n v="0.71395962321063799"/>
    <n v="5.7451339705809597E-3"/>
    <n v="0.84125428711415995"/>
    <n v="0.70112689857912802"/>
    <n v="0.84571587560902395"/>
    <n v="3.4780290829268201E-2"/>
    <n v="3.06484520535792E-2"/>
    <s v="A"/>
    <s v="B"/>
    <s v="B"/>
    <n v="25200.799999999999"/>
  </r>
  <r>
    <s v="L0579"/>
    <s v="L0579"/>
    <n v="2020"/>
    <s v="Woonstichting Hulst"/>
    <x v="0"/>
    <s v="True"/>
    <s v="False"/>
    <s v="True"/>
    <s v="A"/>
    <n v="1"/>
    <n v="0"/>
    <n v="0"/>
    <n v="765.54"/>
    <n v="2643.6559537920598"/>
    <n v="0"/>
    <n v="7.5483870967741904"/>
    <n v="0"/>
    <s v="C"/>
    <n v="0"/>
    <n v="0"/>
    <n v="1"/>
    <s v="_"/>
    <n v="0"/>
    <n v="0"/>
    <n v="0"/>
    <s v="B"/>
    <n v="0"/>
    <n v="1"/>
    <n v="0"/>
    <x v="1"/>
    <s v=""/>
    <x v="1"/>
    <s v="C_B"/>
    <n v="0"/>
    <n v="0"/>
    <n v="0"/>
    <m/>
    <n v="113.753204481049"/>
    <n v="104.28064916659"/>
    <n v="3627.1017452655001"/>
    <n v="173.80948930621"/>
    <n v="2324.0276753983599"/>
    <n v="7.2385309806764804"/>
    <s v="B"/>
    <n v="0"/>
    <n v="1"/>
    <n v="0"/>
    <s v="B"/>
    <n v="0"/>
    <n v="1"/>
    <n v="0"/>
    <s v="A"/>
    <n v="1"/>
    <n v="0"/>
    <n v="0"/>
    <s v="B"/>
    <n v="0"/>
    <n v="1"/>
    <n v="0"/>
    <n v="0.2"/>
    <n v="7.7916666666666696"/>
    <n v="7.7951807228915699"/>
    <n v="8.2666666666666693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78.96640000000002"/>
    <n v="0.656164205597209"/>
    <n v="-9.53137410643368E-3"/>
    <n v="0.90756302521008403"/>
    <n v="0.64705882352941202"/>
    <n v="0.92549955630139502"/>
    <n v="2.8821504155797401E-2"/>
    <n v="8.60215053763436E-3"/>
    <s v="A"/>
    <s v="B"/>
    <s v="B"/>
    <n v="1615.8"/>
  </r>
  <r>
    <s v="L0506"/>
    <s v="L0506"/>
    <n v="2020"/>
    <s v="Oost West Wonen"/>
    <x v="0"/>
    <s v="True"/>
    <s v="True"/>
    <s v="True"/>
    <s v="C"/>
    <n v="0"/>
    <n v="0"/>
    <n v="1"/>
    <n v="936.7"/>
    <n v="2302.9560023537501"/>
    <n v="0"/>
    <n v="7.24305555555555"/>
    <n v="0"/>
    <s v="B"/>
    <n v="0"/>
    <n v="1"/>
    <n v="0"/>
    <s v="B"/>
    <n v="0"/>
    <n v="1"/>
    <n v="0"/>
    <s v="B"/>
    <n v="0"/>
    <n v="1"/>
    <n v="0"/>
    <x v="2"/>
    <s v="B"/>
    <x v="6"/>
    <s v="BBB"/>
    <n v="0"/>
    <n v="1"/>
    <n v="0"/>
    <n v="103.76688365409299"/>
    <n v="79.587303627936706"/>
    <n v="104.280524707544"/>
    <n v="3087.2848919101002"/>
    <n v="198.52191059982201"/>
    <n v="2893.6223459961102"/>
    <n v="6.94574137967642"/>
    <s v="A"/>
    <n v="1"/>
    <n v="0"/>
    <n v="0"/>
    <s v="A"/>
    <n v="1"/>
    <n v="0"/>
    <n v="0"/>
    <s v="C"/>
    <n v="0"/>
    <n v="0"/>
    <n v="1"/>
    <s v="A"/>
    <n v="1"/>
    <n v="0"/>
    <n v="0"/>
    <n v="0.60000000000000009"/>
    <n v="8.1794871794871806"/>
    <n v="7.95287958115183"/>
    <n v="7.3125"/>
    <s v="B"/>
    <n v="-0.33300000000000002"/>
    <n v="0"/>
    <n v="1"/>
    <n v="0"/>
    <s v="B"/>
    <n v="0"/>
    <n v="1"/>
    <n v="0"/>
    <s v="B"/>
    <n v="0"/>
    <n v="1"/>
    <n v="0"/>
    <s v="C"/>
    <n v="0"/>
    <n v="0"/>
    <n v="1"/>
    <n v="19.100000000000001"/>
    <n v="55.6"/>
    <n v="206"/>
    <n v="0"/>
    <n v="521.51070000000004"/>
    <n v="0.65125357030937503"/>
    <n v="-8.7051142546246095E-3"/>
    <n v="0.89552238805970197"/>
    <n v="0.63432835820895495"/>
    <n v="0.90864208352255105"/>
    <n v="2.8358669627167699E-2"/>
    <n v="-5.3138492195283797E-3"/>
    <s v="B"/>
    <s v="A"/>
    <s v="B"/>
    <n v="6531.6"/>
  </r>
  <r>
    <s v="L2083"/>
    <s v="L2083"/>
    <n v="2020"/>
    <s v="Woningstichting Nieuwkoop"/>
    <x v="0"/>
    <s v="True"/>
    <s v="True"/>
    <s v="True"/>
    <s v="B"/>
    <n v="0"/>
    <n v="1"/>
    <n v="0"/>
    <n v="821.12"/>
    <n v="1861.8537097474"/>
    <n v="0"/>
    <n v="7.2533333333333303"/>
    <n v="0"/>
    <s v="A"/>
    <n v="1"/>
    <n v="0"/>
    <n v="0"/>
    <s v="C"/>
    <n v="0"/>
    <n v="0"/>
    <n v="1"/>
    <s v="B"/>
    <n v="0"/>
    <n v="1"/>
    <n v="0"/>
    <x v="2"/>
    <s v="B"/>
    <x v="12"/>
    <s v="ACB"/>
    <n v="0"/>
    <n v="1"/>
    <n v="0"/>
    <n v="108.443367866766"/>
    <n v="67.452432233203396"/>
    <n v="104.197926261641"/>
    <n v="1876.66696113074"/>
    <n v="194.571603732591"/>
    <n v="2760.24695938377"/>
    <n v="6.9611110254922197"/>
    <s v="C"/>
    <n v="0"/>
    <n v="0"/>
    <n v="1"/>
    <s v="B"/>
    <n v="0"/>
    <n v="1"/>
    <n v="0"/>
    <s v="A"/>
    <n v="1"/>
    <n v="0"/>
    <n v="0"/>
    <s v="B"/>
    <n v="0"/>
    <n v="1"/>
    <n v="0"/>
    <n v="-4.9999999999999989E-2"/>
    <n v="7.3076923076923102"/>
    <n v="7.6571428571428601"/>
    <n v="9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0.3"/>
    <n v="58.3"/>
    <n v="211"/>
    <n v="0"/>
    <n v="594.51589999999999"/>
    <n v="0.67389148672472798"/>
    <n v="-3.9764359351988202E-2"/>
    <n v="0.56818181818181801"/>
    <n v="0.52272727272727304"/>
    <n v="0.85615340082255798"/>
    <n v="2.88085369459627E-2"/>
    <n v="-1.1049723756906299E-3"/>
    <s v="C"/>
    <s v="C"/>
    <s v="C"/>
    <n v="1132"/>
  </r>
  <r>
    <s v="L1581"/>
    <s v="L1581"/>
    <n v="2020"/>
    <s v="Zeeuwland"/>
    <x v="0"/>
    <s v="True"/>
    <s v="True"/>
    <s v="True"/>
    <s v="A"/>
    <n v="1"/>
    <n v="0"/>
    <n v="0"/>
    <n v="771.9"/>
    <n v="2964.4359036102101"/>
    <n v="0"/>
    <n v="7.3310423825887696"/>
    <n v="0"/>
    <s v="C"/>
    <n v="0"/>
    <n v="0"/>
    <n v="1"/>
    <s v="B"/>
    <n v="0"/>
    <n v="1"/>
    <n v="0"/>
    <s v="B"/>
    <n v="0"/>
    <n v="1"/>
    <n v="0"/>
    <x v="2"/>
    <s v="B"/>
    <x v="11"/>
    <s v="CBB"/>
    <n v="0"/>
    <n v="1"/>
    <n v="0"/>
    <n v="100.404434577142"/>
    <n v="108.40509290723899"/>
    <n v="104.191118808879"/>
    <n v="3518.0947621628902"/>
    <n v="188.43789200828201"/>
    <n v="2734.5909902469498"/>
    <n v="7.0361490176877197"/>
    <s v="A"/>
    <n v="1"/>
    <n v="0"/>
    <n v="0"/>
    <s v="A"/>
    <n v="1"/>
    <n v="0"/>
    <n v="0"/>
    <s v="A"/>
    <n v="1"/>
    <n v="0"/>
    <n v="0"/>
    <s v="A"/>
    <n v="1"/>
    <n v="0"/>
    <n v="0"/>
    <n v="1"/>
    <n v="8.2592592592592595"/>
    <n v="8.1999999999999993"/>
    <n v="8.6176470588235201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8.7"/>
    <n v="40.5"/>
    <n v="189.2"/>
    <n v="0"/>
    <n v="562.77980000000002"/>
    <n v="0.69424658388107496"/>
    <n v="-2.7360988526037099E-2"/>
    <n v="0.79596412556053797"/>
    <n v="0.71300448430493302"/>
    <n v="0.897655311389985"/>
    <n v="3.2540468763504499E-2"/>
    <n v="-1.6138112216175698E-2"/>
    <s v="C"/>
    <s v="B"/>
    <s v="A"/>
    <n v="5903.2"/>
  </r>
  <r>
    <s v="L1239"/>
    <s v="L1239"/>
    <n v="2020"/>
    <s v="IJsseldal wonen"/>
    <x v="0"/>
    <s v="True"/>
    <s v="True"/>
    <s v="True"/>
    <s v="B"/>
    <n v="0"/>
    <n v="1"/>
    <n v="0"/>
    <n v="816.91"/>
    <n v="1983.2071111944799"/>
    <n v="0"/>
    <n v="7.3093220338983"/>
    <n v="0"/>
    <s v="A"/>
    <n v="1"/>
    <n v="0"/>
    <n v="0"/>
    <s v="C"/>
    <n v="0"/>
    <n v="0"/>
    <n v="1"/>
    <s v="B"/>
    <n v="0"/>
    <n v="1"/>
    <n v="0"/>
    <x v="2"/>
    <s v="B"/>
    <x v="12"/>
    <s v="ACB"/>
    <n v="0"/>
    <n v="1"/>
    <n v="0"/>
    <n v="115.345603366012"/>
    <n v="73.772317100833305"/>
    <n v="104.188631367084"/>
    <n v="2658.6815658778901"/>
    <n v="190.55776170552099"/>
    <n v="2688.2809014712102"/>
    <n v="7.01546986268169"/>
    <s v="A"/>
    <n v="1"/>
    <n v="0"/>
    <n v="0"/>
    <s v="B"/>
    <n v="0"/>
    <n v="1"/>
    <n v="0"/>
    <s v="B"/>
    <n v="0"/>
    <n v="1"/>
    <n v="0"/>
    <s v="B"/>
    <n v="0"/>
    <n v="1"/>
    <n v="0"/>
    <n v="0.25"/>
    <n v="8.1272727272727305"/>
    <n v="7.8801261829653004"/>
    <n v="7.9310344827586201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0.6"/>
    <n v="54.3"/>
    <n v="219.8"/>
    <n v="0"/>
    <n v="557.20209999999997"/>
    <n v="0.64005825633996105"/>
    <n v="-2.0255063765941401E-2"/>
    <n v="0.67164179104477595"/>
    <n v="0.65174129353233801"/>
    <n v="0.88639540921417004"/>
    <n v="3.0262947089356399E-2"/>
    <n v="3.27546675401247E-3"/>
    <s v="C"/>
    <s v="A"/>
    <s v="B"/>
    <n v="3423"/>
  </r>
  <r>
    <s v="L0202"/>
    <s v="L0202"/>
    <n v="2020"/>
    <s v="Stichting Wormerwonen"/>
    <x v="0"/>
    <s v="True"/>
    <s v="True"/>
    <s v="True"/>
    <s v="B"/>
    <n v="0"/>
    <n v="1"/>
    <n v="0"/>
    <n v="892.49"/>
    <n v="2007.7781371178701"/>
    <n v="0"/>
    <n v="7.2063492063492003"/>
    <n v="0"/>
    <s v="A"/>
    <n v="1"/>
    <n v="0"/>
    <n v="0"/>
    <s v="B"/>
    <n v="0"/>
    <n v="1"/>
    <n v="0"/>
    <s v="B"/>
    <n v="0"/>
    <n v="1"/>
    <n v="0"/>
    <x v="2"/>
    <s v="B"/>
    <x v="4"/>
    <s v="ABB"/>
    <n v="0"/>
    <n v="1"/>
    <n v="0"/>
    <n v="102.648439549858"/>
    <n v="67.960528567135995"/>
    <n v="104.170152866327"/>
    <n v="1597.1515095898001"/>
    <n v="199.02884144748"/>
    <n v="2954.3297844342801"/>
    <n v="6.9178637143755903"/>
    <s v="B"/>
    <n v="0"/>
    <n v="1"/>
    <n v="0"/>
    <s v="A"/>
    <n v="1"/>
    <n v="0"/>
    <n v="0"/>
    <s v="B"/>
    <n v="0"/>
    <n v="1"/>
    <n v="0"/>
    <s v="A"/>
    <n v="1"/>
    <n v="0"/>
    <n v="0"/>
    <n v="0.55000000000000004"/>
    <n v="7.8333333333333304"/>
    <n v="8.1846153846153804"/>
    <n v="7.7777777777777803"/>
    <s v="C"/>
    <n v="-0.66600000000000004"/>
    <n v="0"/>
    <n v="0"/>
    <n v="1"/>
    <s v="C"/>
    <n v="0"/>
    <n v="0"/>
    <n v="1"/>
    <s v="B"/>
    <n v="0"/>
    <n v="1"/>
    <n v="0"/>
    <s v="C"/>
    <n v="0"/>
    <n v="0"/>
    <n v="1"/>
    <n v="21"/>
    <n v="60.3"/>
    <n v="204.3"/>
    <n v="0"/>
    <n v="542.78599999999994"/>
    <n v="0.68390096074385298"/>
    <n v="-6.9817400644468499E-3"/>
    <n v="0.71969696969696995"/>
    <n v="0.560606060606061"/>
    <n v="0.828491081393254"/>
    <n v="3.6014417221967999E-2"/>
    <n v="3.4051076614922501E-2"/>
    <s v="C"/>
    <s v="B"/>
    <s v="C"/>
    <n v="2179.4"/>
  </r>
  <r>
    <s v="L0540"/>
    <s v="L0540"/>
    <n v="2020"/>
    <s v="Stichting QuaWonen"/>
    <x v="0"/>
    <s v="True"/>
    <s v="True"/>
    <s v="True"/>
    <s v="B"/>
    <n v="0"/>
    <n v="1"/>
    <n v="0"/>
    <n v="901.53"/>
    <n v="3256.0253492966999"/>
    <n v="0"/>
    <n v="7.2747524752475199"/>
    <n v="0"/>
    <s v="C"/>
    <n v="0"/>
    <n v="0"/>
    <n v="1"/>
    <s v="B"/>
    <n v="0"/>
    <n v="1"/>
    <n v="0"/>
    <s v="B"/>
    <n v="0"/>
    <n v="1"/>
    <n v="0"/>
    <x v="2"/>
    <s v="B"/>
    <x v="11"/>
    <s v="CBB"/>
    <n v="0"/>
    <n v="1"/>
    <n v="0"/>
    <n v="102.574938269496"/>
    <n v="112.803280355786"/>
    <n v="104.15473749643699"/>
    <n v="4058.99542376407"/>
    <n v="193.61454498584999"/>
    <n v="2886.46335374919"/>
    <n v="6.9845622485452203"/>
    <s v="B"/>
    <n v="0"/>
    <n v="1"/>
    <n v="0"/>
    <s v="B"/>
    <n v="0"/>
    <n v="1"/>
    <n v="0"/>
    <s v="B"/>
    <n v="0"/>
    <n v="1"/>
    <n v="0"/>
    <s v="B"/>
    <n v="0"/>
    <n v="1"/>
    <n v="0"/>
    <n v="0"/>
    <n v="7.7358490566037803"/>
    <n v="7.8750634840020304"/>
    <n v="7.67676767676768"/>
    <s v="B"/>
    <n v="0.33300000000000002"/>
    <n v="0"/>
    <n v="1"/>
    <n v="0"/>
    <s v="A"/>
    <n v="1"/>
    <n v="0"/>
    <n v="0"/>
    <s v="B"/>
    <n v="0"/>
    <n v="1"/>
    <n v="0"/>
    <s v="B"/>
    <n v="0"/>
    <n v="1"/>
    <n v="0"/>
    <n v="17.600000000000001"/>
    <n v="48"/>
    <n v="198.6"/>
    <n v="0"/>
    <n v="566.52009999999996"/>
    <n v="0.68204879042359301"/>
    <n v="-4.57525863325077E-2"/>
    <n v="0.78991596638655504"/>
    <n v="0.73109243697478998"/>
    <n v="0.83747646955414901"/>
    <n v="3.81383107146663E-2"/>
    <n v="-9.0123005724028794E-3"/>
    <s v="C"/>
    <s v="B"/>
    <s v="B"/>
    <n v="8653.4"/>
  </r>
  <r>
    <s v="L1804"/>
    <s v="L1804"/>
    <n v="2020"/>
    <s v="Mercatus"/>
    <x v="0"/>
    <s v="True"/>
    <s v="True"/>
    <s v="True"/>
    <s v="B"/>
    <n v="0"/>
    <n v="1"/>
    <n v="0"/>
    <n v="828.69"/>
    <n v="3974.4422898827202"/>
    <n v="0"/>
    <n v="7.1733333333333302"/>
    <n v="0"/>
    <s v="C"/>
    <n v="0"/>
    <n v="0"/>
    <n v="1"/>
    <s v="A"/>
    <n v="1"/>
    <n v="0"/>
    <n v="0"/>
    <s v="B"/>
    <n v="0"/>
    <n v="1"/>
    <n v="0"/>
    <x v="2"/>
    <s v="B"/>
    <x v="9"/>
    <s v="CAB"/>
    <n v="0"/>
    <n v="1"/>
    <n v="0"/>
    <n v="87.527604461302602"/>
    <n v="132.70949538253299"/>
    <n v="104.137576070124"/>
    <n v="5910.4995545373604"/>
    <n v="203.13591477144601"/>
    <n v="2994.8439472446498"/>
    <n v="6.8883237002779802"/>
    <s v="B"/>
    <n v="0"/>
    <n v="1"/>
    <n v="0"/>
    <s v="B"/>
    <n v="0"/>
    <n v="1"/>
    <n v="0"/>
    <s v="A"/>
    <n v="1"/>
    <n v="0"/>
    <n v="0"/>
    <s v="B"/>
    <n v="0"/>
    <n v="1"/>
    <n v="0"/>
    <n v="0.2"/>
    <n v="7.6111111111111098"/>
    <n v="7.8991935483870899"/>
    <n v="7.9830508474576298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8.899999999999999"/>
    <n v="33.1"/>
    <n v="177.8"/>
    <n v="0"/>
    <n v="542.10260000000005"/>
    <n v="0.62401771746497503"/>
    <n v="2.3261223540358401E-3"/>
    <n v="0.87947882736156302"/>
    <n v="0.66449511400651495"/>
    <n v="0.85661755343214396"/>
    <n v="2.36048562091325E-2"/>
    <n v="-3.3193184332816999E-3"/>
    <s v="A"/>
    <s v="A"/>
    <s v="B"/>
    <n v="4714.2"/>
  </r>
  <r>
    <s v="L1709"/>
    <s v="L1709"/>
    <n v="2020"/>
    <s v="De Goede Woning Rijssen"/>
    <x v="0"/>
    <s v="True"/>
    <s v="True"/>
    <s v="True"/>
    <s v="B"/>
    <n v="0"/>
    <n v="1"/>
    <n v="0"/>
    <n v="833.85"/>
    <n v="2070.53554551462"/>
    <n v="0"/>
    <n v="7.33928571428571"/>
    <n v="0"/>
    <s v="A"/>
    <n v="1"/>
    <n v="0"/>
    <n v="0"/>
    <s v="B"/>
    <n v="0"/>
    <n v="1"/>
    <n v="0"/>
    <s v="B"/>
    <n v="0"/>
    <n v="1"/>
    <n v="0"/>
    <x v="2"/>
    <s v="B"/>
    <x v="4"/>
    <s v="ABB"/>
    <n v="0"/>
    <n v="1"/>
    <n v="0"/>
    <n v="101.748321472597"/>
    <n v="76.404003252004102"/>
    <n v="104.044738396664"/>
    <n v="2704.0582101372802"/>
    <n v="190.469972570696"/>
    <n v="2709.9830602924699"/>
    <n v="7.0539710391746802"/>
    <s v="A"/>
    <n v="1"/>
    <n v="0"/>
    <n v="0"/>
    <s v="A"/>
    <n v="1"/>
    <n v="0"/>
    <n v="0"/>
    <s v="A"/>
    <n v="1"/>
    <n v="0"/>
    <n v="0"/>
    <s v="A"/>
    <n v="1"/>
    <n v="0"/>
    <n v="0"/>
    <n v="1"/>
    <n v="8.1666666666666696"/>
    <n v="8.0909090909090899"/>
    <n v="8"/>
    <s v="B"/>
    <n v="0"/>
    <n v="0"/>
    <n v="1"/>
    <n v="0"/>
    <s v="B"/>
    <n v="0"/>
    <n v="1"/>
    <n v="0"/>
    <s v="B"/>
    <n v="0"/>
    <n v="1"/>
    <n v="0"/>
    <s v="B"/>
    <n v="0"/>
    <n v="1"/>
    <n v="0"/>
    <n v="19.5"/>
    <n v="47.2"/>
    <n v="193.8"/>
    <n v="0"/>
    <n v="553.23249999999996"/>
    <n v="0.666046533939195"/>
    <n v="2.1001615508885199E-2"/>
    <n v="0.87850467289719603"/>
    <n v="0.83177570093457898"/>
    <n v="0.96230771345401001"/>
    <n v="2.44040239009959E-2"/>
    <n v="3.13868613138686E-2"/>
    <s v="A"/>
    <s v="A"/>
    <s v="A"/>
    <n v="1515.2"/>
  </r>
  <r>
    <s v="L1768"/>
    <s v="L1768"/>
    <n v="2020"/>
    <s v="Staedion"/>
    <x v="0"/>
    <s v="True"/>
    <s v="True"/>
    <s v="True"/>
    <s v="A"/>
    <n v="1"/>
    <n v="0"/>
    <n v="0"/>
    <n v="749.4"/>
    <n v="3068.5521059984198"/>
    <n v="0"/>
    <n v="7.0668232280102403"/>
    <n v="0"/>
    <s v="C"/>
    <n v="0"/>
    <n v="0"/>
    <n v="1"/>
    <s v="B"/>
    <n v="0"/>
    <n v="1"/>
    <n v="0"/>
    <s v="B"/>
    <n v="0"/>
    <n v="1"/>
    <n v="0"/>
    <x v="2"/>
    <s v="B"/>
    <x v="11"/>
    <s v="CBB"/>
    <n v="0"/>
    <n v="1"/>
    <n v="0"/>
    <n v="100.31899373503001"/>
    <n v="113.510380700836"/>
    <n v="103.91919024147801"/>
    <n v="4035.0456619821898"/>
    <n v="204.64718829043801"/>
    <n v="2703.3228917501401"/>
    <n v="6.8003062875961602"/>
    <s v="B"/>
    <n v="0"/>
    <n v="1"/>
    <n v="0"/>
    <s v="B"/>
    <n v="0"/>
    <n v="1"/>
    <n v="0"/>
    <s v="B"/>
    <n v="0"/>
    <n v="1"/>
    <n v="0"/>
    <s v="B"/>
    <n v="0"/>
    <n v="1"/>
    <n v="0"/>
    <n v="0"/>
    <n v="7.8869179600886898"/>
    <n v="7.8053533190578097"/>
    <n v="7.9330855018587396"/>
    <s v="B"/>
    <n v="0"/>
    <n v="0"/>
    <n v="1"/>
    <n v="0"/>
    <s v="A"/>
    <n v="1"/>
    <n v="0"/>
    <n v="0"/>
    <s v="B"/>
    <n v="0"/>
    <n v="1"/>
    <n v="0"/>
    <s v="C"/>
    <n v="0"/>
    <n v="0"/>
    <n v="1"/>
    <n v="16.899999999999999"/>
    <n v="54.4"/>
    <n v="205.3"/>
    <n v="0"/>
    <n v="568.21379999999999"/>
    <n v="0.77628519717544198"/>
    <n v="5.2147713226204902E-3"/>
    <n v="0.82499999999999996"/>
    <n v="0.81630434782608696"/>
    <n v="0.75783683986860695"/>
    <n v="3.3416243516307099E-2"/>
    <n v="4.2733140440685401E-2"/>
    <s v="A"/>
    <s v="C"/>
    <s v="B"/>
    <n v="38609.800000000003"/>
  </r>
  <r>
    <s v="L0898"/>
    <s v="L0898"/>
    <n v="2020"/>
    <s v="Stichting Wonion"/>
    <x v="0"/>
    <s v="True"/>
    <s v="True"/>
    <s v="True"/>
    <s v="C"/>
    <n v="0"/>
    <n v="0"/>
    <n v="1"/>
    <n v="1117.23"/>
    <n v="1756.5479955840301"/>
    <n v="0"/>
    <n v="7.2734693877551004"/>
    <n v="0"/>
    <s v="A"/>
    <n v="1"/>
    <n v="0"/>
    <n v="0"/>
    <s v="A"/>
    <n v="1"/>
    <n v="0"/>
    <n v="0"/>
    <s v="B"/>
    <n v="0"/>
    <n v="1"/>
    <n v="0"/>
    <x v="0"/>
    <s v="A"/>
    <x v="5"/>
    <s v="AAB"/>
    <n v="1"/>
    <n v="0"/>
    <n v="0"/>
    <n v="96.719726019547394"/>
    <n v="62.946346477435497"/>
    <n v="103.89219877005"/>
    <n v="1954.48389581628"/>
    <n v="192.308237062633"/>
    <n v="2790.5479728099799"/>
    <n v="7.00097743032065"/>
    <s v="B"/>
    <n v="0"/>
    <n v="1"/>
    <n v="0"/>
    <s v="A"/>
    <n v="1"/>
    <n v="0"/>
    <n v="0"/>
    <s v="C"/>
    <n v="0"/>
    <n v="0"/>
    <n v="1"/>
    <s v="B"/>
    <n v="0"/>
    <n v="1"/>
    <n v="0"/>
    <n v="0.35000000000000003"/>
    <n v="7.4827586206896601"/>
    <n v="7.9601990049751299"/>
    <n v="7.0571428571428596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8.399999999999999"/>
    <n v="40.700000000000003"/>
    <n v="186"/>
    <n v="0"/>
    <n v="568.53240000000005"/>
    <n v="0.67004172770308501"/>
    <n v="-4.5676004872107203E-3"/>
    <n v="0.78873239436619702"/>
    <n v="0.69366197183098599"/>
    <n v="0.83996404116262002"/>
    <n v="3.0977580010680399E-2"/>
    <n v="-2.9255319148936399E-3"/>
    <s v="B"/>
    <s v="B"/>
    <s v="B"/>
    <n v="4154.2"/>
  </r>
  <r>
    <s v="L0766"/>
    <s v="L0766"/>
    <n v="2020"/>
    <s v="GroenWest"/>
    <x v="0"/>
    <s v="True"/>
    <s v="True"/>
    <s v="True"/>
    <s v="B"/>
    <n v="0"/>
    <n v="1"/>
    <n v="0"/>
    <n v="816.92"/>
    <n v="3895.5039975877798"/>
    <n v="0"/>
    <n v="7.1970802919708001"/>
    <n v="0"/>
    <s v="C"/>
    <n v="0"/>
    <n v="0"/>
    <n v="1"/>
    <s v="B"/>
    <n v="0"/>
    <n v="1"/>
    <n v="0"/>
    <s v="B"/>
    <n v="0"/>
    <n v="1"/>
    <n v="0"/>
    <x v="2"/>
    <s v="B"/>
    <x v="11"/>
    <s v="CBB"/>
    <n v="0"/>
    <n v="1"/>
    <n v="0"/>
    <n v="98.999872331616501"/>
    <n v="143.64700476478899"/>
    <n v="103.854496481355"/>
    <n v="4669.6962624292601"/>
    <n v="195.050756583988"/>
    <n v="2711.8588403332001"/>
    <n v="6.9299650335919001"/>
    <s v="B"/>
    <n v="0"/>
    <n v="1"/>
    <n v="0"/>
    <s v="B"/>
    <n v="0"/>
    <n v="1"/>
    <n v="0"/>
    <s v="B"/>
    <n v="0"/>
    <n v="1"/>
    <n v="0"/>
    <s v="B"/>
    <n v="0"/>
    <n v="1"/>
    <n v="0"/>
    <n v="0"/>
    <n v="7.5769230769230802"/>
    <n v="7.7545945945945904"/>
    <n v="7.5490196078431397"/>
    <s v="B"/>
    <n v="0"/>
    <n v="0"/>
    <n v="1"/>
    <n v="0"/>
    <s v="B"/>
    <n v="0"/>
    <n v="1"/>
    <n v="0"/>
    <s v="B"/>
    <n v="0"/>
    <n v="1"/>
    <n v="0"/>
    <s v="B"/>
    <n v="0"/>
    <n v="1"/>
    <n v="0"/>
    <n v="18.899999999999999"/>
    <n v="44.7"/>
    <n v="193.1"/>
    <n v="0"/>
    <n v="578.16610000000003"/>
    <n v="0.66423941267754605"/>
    <n v="-1.1181758386318699E-2"/>
    <n v="0.83089214380825605"/>
    <n v="0.733688415446072"/>
    <n v="0.81707371968756903"/>
    <n v="3.3829030935873299E-2"/>
    <n v="1.44476165758283E-2"/>
    <s v="B"/>
    <s v="B"/>
    <s v="B"/>
    <n v="12510.8"/>
  </r>
  <r>
    <s v="L0837"/>
    <s v="L0837"/>
    <n v="2020"/>
    <s v="Jutphaas Wonen"/>
    <x v="0"/>
    <s v="True"/>
    <s v="True"/>
    <s v="True"/>
    <s v="C"/>
    <n v="0"/>
    <n v="0"/>
    <n v="1"/>
    <n v="960.4"/>
    <n v="2104.3260979373899"/>
    <n v="0"/>
    <n v="7.3919191919191896"/>
    <n v="0"/>
    <s v="B"/>
    <n v="0"/>
    <n v="1"/>
    <n v="0"/>
    <s v="A"/>
    <n v="1"/>
    <n v="0"/>
    <n v="0"/>
    <s v="B"/>
    <n v="0"/>
    <n v="1"/>
    <n v="0"/>
    <x v="2"/>
    <s v="B"/>
    <x v="7"/>
    <s v="BAB"/>
    <n v="0"/>
    <n v="1"/>
    <n v="0"/>
    <n v="79.811111711082305"/>
    <n v="80.6007509213227"/>
    <n v="103.842735869552"/>
    <n v="2323.11198591112"/>
    <n v="186.941387986308"/>
    <n v="2610.8021003321601"/>
    <n v="7.1183787002732402"/>
    <s v="B"/>
    <n v="0"/>
    <n v="1"/>
    <n v="0"/>
    <s v="B"/>
    <n v="0"/>
    <n v="1"/>
    <n v="0"/>
    <s v="C"/>
    <n v="0"/>
    <n v="0"/>
    <n v="1"/>
    <s v="B"/>
    <n v="0"/>
    <n v="1"/>
    <n v="0"/>
    <n v="-0.2"/>
    <n v="7.8275862068965498"/>
    <n v="7.5665024630541797"/>
    <n v="7.0882352941176503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8.4"/>
    <n v="25.8"/>
    <n v="149.19999999999999"/>
    <n v="0"/>
    <n v="618.93389999999999"/>
    <n v="0.726318611715148"/>
    <n v="4.1118421052630501E-3"/>
    <n v="0.79090909090909101"/>
    <n v="0.69090909090909103"/>
    <n v="0.79593505161199096"/>
    <n v="2.44342713889442E-2"/>
    <n v="3.1267765776009197E-2"/>
    <s v="B"/>
    <s v="C"/>
    <s v="C"/>
    <n v="1930.6"/>
  </r>
  <r>
    <s v="L0583"/>
    <s v="L0583"/>
    <n v="2020"/>
    <s v="Woningstichting Kennemer Wonen"/>
    <x v="0"/>
    <s v="True"/>
    <s v="True"/>
    <s v="True"/>
    <s v="A"/>
    <n v="1"/>
    <n v="0"/>
    <n v="0"/>
    <n v="778.19"/>
    <n v="2415.7338079385599"/>
    <n v="0"/>
    <n v="7.2397216951296501"/>
    <n v="0"/>
    <s v="B"/>
    <n v="0"/>
    <n v="1"/>
    <n v="0"/>
    <s v="A"/>
    <n v="1"/>
    <n v="0"/>
    <n v="0"/>
    <s v="B"/>
    <n v="0"/>
    <n v="1"/>
    <n v="0"/>
    <x v="2"/>
    <s v="B"/>
    <x v="7"/>
    <s v="BAB"/>
    <n v="0"/>
    <n v="1"/>
    <n v="0"/>
    <n v="90.173648344771394"/>
    <n v="90.545573473127703"/>
    <n v="103.77329257228"/>
    <n v="3701.54537002603"/>
    <n v="193.626412155835"/>
    <n v="2667.9756008784898"/>
    <n v="6.9764787409892399"/>
    <s v="B"/>
    <n v="0"/>
    <n v="1"/>
    <n v="0"/>
    <s v="B"/>
    <n v="0"/>
    <n v="1"/>
    <n v="0"/>
    <s v="B"/>
    <n v="0"/>
    <n v="1"/>
    <n v="0"/>
    <s v="B"/>
    <n v="0"/>
    <n v="1"/>
    <n v="0"/>
    <n v="0"/>
    <n v="7.8571428571428603"/>
    <n v="7.7334235453315303"/>
    <n v="7.7341772151898702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7.8"/>
    <n v="41.4"/>
    <n v="174.6"/>
    <n v="0"/>
    <n v="555.22680000000003"/>
    <n v="0.66318888892808203"/>
    <n v="2.4396135265700499E-2"/>
    <n v="0.78521617852161796"/>
    <n v="0.60948396094839596"/>
    <n v="0.81028640894408799"/>
    <n v="1.9281885292906899E-2"/>
    <n v="4.0929090350967402E-3"/>
    <s v="B"/>
    <s v="A"/>
    <s v="C"/>
    <n v="10756"/>
  </r>
  <r>
    <s v="L1236"/>
    <s v="L1236"/>
    <n v="2020"/>
    <s v="Woonstichting JOOST"/>
    <x v="0"/>
    <s v="True"/>
    <s v="True"/>
    <s v="True"/>
    <s v="B"/>
    <n v="0"/>
    <n v="1"/>
    <n v="0"/>
    <n v="879.32"/>
    <n v="2865.6143044303499"/>
    <n v="0"/>
    <n v="7.1869918699186996"/>
    <n v="0"/>
    <s v="C"/>
    <n v="0"/>
    <n v="0"/>
    <n v="1"/>
    <s v="B"/>
    <n v="0"/>
    <n v="1"/>
    <n v="0"/>
    <s v="B"/>
    <n v="0"/>
    <n v="1"/>
    <n v="0"/>
    <x v="2"/>
    <s v="B"/>
    <x v="11"/>
    <s v="CBB"/>
    <n v="0"/>
    <n v="1"/>
    <n v="0"/>
    <n v="102.425932451653"/>
    <n v="101.65056771992199"/>
    <n v="103.711490534502"/>
    <n v="2758.0469034371599"/>
    <n v="196.336997073395"/>
    <n v="2819.08342344529"/>
    <n v="6.9297932494064103"/>
    <s v="B"/>
    <n v="0"/>
    <n v="1"/>
    <n v="0"/>
    <s v="B"/>
    <n v="0"/>
    <n v="1"/>
    <n v="0"/>
    <s v="B"/>
    <n v="0"/>
    <n v="1"/>
    <n v="0"/>
    <s v="B"/>
    <n v="0"/>
    <n v="1"/>
    <n v="0"/>
    <n v="0"/>
    <n v="7.8482142857142803"/>
    <n v="7.8885350318471303"/>
    <n v="7.7058823529411802"/>
    <s v="B"/>
    <n v="0"/>
    <n v="0"/>
    <n v="1"/>
    <n v="0"/>
    <s v="A"/>
    <n v="1"/>
    <n v="0"/>
    <n v="0"/>
    <s v="B"/>
    <n v="0"/>
    <n v="1"/>
    <n v="0"/>
    <s v="C"/>
    <n v="0"/>
    <n v="0"/>
    <n v="1"/>
    <n v="18"/>
    <n v="51.9"/>
    <n v="201.1"/>
    <n v="0"/>
    <n v="553.54750000000001"/>
    <n v="0.66277005859484595"/>
    <n v="-1.17526826775677E-2"/>
    <n v="0.84382871536523896"/>
    <n v="0.768261964735516"/>
    <n v="0.86776586507890796"/>
    <n v="3.1978354420489401E-2"/>
    <n v="-8.7796312554877499E-4"/>
    <s v="B"/>
    <s v="B"/>
    <s v="A"/>
    <n v="7692.4"/>
  </r>
  <r>
    <s v="L1985"/>
    <s v="L1985"/>
    <n v="2020"/>
    <s v="Harmonisch Wonen"/>
    <x v="0"/>
    <s v="True"/>
    <s v="False"/>
    <s v="True"/>
    <s v="C"/>
    <n v="0"/>
    <n v="0"/>
    <n v="1"/>
    <n v="2112.48"/>
    <n v="1285.8373290090201"/>
    <n v="0"/>
    <n v="7.2233009708737903"/>
    <n v="0"/>
    <s v="A"/>
    <n v="1"/>
    <n v="0"/>
    <n v="0"/>
    <s v="_"/>
    <n v="0"/>
    <n v="0"/>
    <n v="0"/>
    <s v="B"/>
    <n v="0"/>
    <n v="1"/>
    <n v="0"/>
    <x v="1"/>
    <s v=""/>
    <x v="1"/>
    <s v="A_B"/>
    <n v="0"/>
    <n v="0"/>
    <n v="0"/>
    <m/>
    <n v="57.593422502032503"/>
    <n v="103.550337140548"/>
    <n v="351.41484716157203"/>
    <n v="187.278904911968"/>
    <n v="2232.6114218401299"/>
    <n v="6.97564215659642"/>
    <s v="A"/>
    <n v="1"/>
    <n v="0"/>
    <n v="0"/>
    <s v="B"/>
    <n v="0"/>
    <n v="1"/>
    <n v="0"/>
    <s v="A"/>
    <n v="1"/>
    <n v="0"/>
    <n v="0"/>
    <s v="B"/>
    <n v="0"/>
    <n v="1"/>
    <n v="0"/>
    <n v="0.45"/>
    <n v="8.5"/>
    <n v="7.6666666666666696"/>
    <n v="8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600.87609999999995"/>
    <n v="0.76521795771809198"/>
    <n v="-6.0975609756097601E-2"/>
    <n v="0.77777777777777801"/>
    <n v="0.77777777777777801"/>
    <n v="0.63213842033416001"/>
    <n v="2.95395437345887E-2"/>
    <n v="-4.7619047619047502E-3"/>
    <s v="C"/>
    <s v="C"/>
    <s v="C"/>
    <n v="229"/>
  </r>
  <r>
    <s v="L2014"/>
    <s v="L2014"/>
    <n v="2020"/>
    <s v="Stichting Woonpalet Zeewolde"/>
    <x v="0"/>
    <s v="True"/>
    <s v="False"/>
    <s v="True"/>
    <s v="B"/>
    <n v="0"/>
    <n v="1"/>
    <n v="0"/>
    <n v="849.87"/>
    <n v="1779.8971226055701"/>
    <n v="0"/>
    <n v="7.5420560747663599"/>
    <n v="0"/>
    <s v="B"/>
    <n v="0"/>
    <n v="1"/>
    <n v="0"/>
    <s v="_"/>
    <n v="0"/>
    <n v="0"/>
    <n v="0"/>
    <s v="B"/>
    <n v="0"/>
    <n v="1"/>
    <n v="0"/>
    <x v="1"/>
    <s v=""/>
    <x v="1"/>
    <s v="B_B"/>
    <n v="0"/>
    <n v="0"/>
    <n v="0"/>
    <m/>
    <n v="92.519470890573899"/>
    <n v="103.549503794053"/>
    <n v="2110.92408585056"/>
    <n v="165.448507627954"/>
    <n v="1923.80815137899"/>
    <n v="7.2835270073013199"/>
    <s v="A"/>
    <n v="1"/>
    <n v="0"/>
    <n v="0"/>
    <s v="C"/>
    <n v="0"/>
    <n v="0"/>
    <n v="1"/>
    <s v="B"/>
    <n v="0"/>
    <n v="1"/>
    <n v="0"/>
    <s v="B"/>
    <n v="0"/>
    <n v="1"/>
    <n v="0"/>
    <n v="-0.30000000000000004"/>
    <n v="8.0816326530612308"/>
    <n v="7.1770833333333304"/>
    <n v="7.7037037037036997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644.23440000000005"/>
    <n v="0.72389006847480397"/>
    <n v="-2.5273799494524001E-3"/>
    <n v="0.76608187134502903"/>
    <n v="0.66081871345029197"/>
    <n v="0.61159265625939896"/>
    <n v="2.40635542507514E-2"/>
    <n v="1.6286644951140101E-3"/>
    <s v="C"/>
    <s v="C"/>
    <s v="C"/>
    <n v="2012.8"/>
  </r>
  <r>
    <s v="L1693"/>
    <s v="L1693"/>
    <n v="2020"/>
    <s v="Woningstichting Nijkerk"/>
    <x v="0"/>
    <s v="True"/>
    <s v="True"/>
    <s v="True"/>
    <s v="C"/>
    <n v="0"/>
    <n v="0"/>
    <n v="1"/>
    <n v="1015.36"/>
    <n v="1676.3317934468"/>
    <n v="0"/>
    <n v="7.2702702702702702"/>
    <n v="0"/>
    <s v="A"/>
    <n v="1"/>
    <n v="0"/>
    <n v="0"/>
    <s v="A"/>
    <n v="1"/>
    <n v="0"/>
    <n v="0"/>
    <s v="B"/>
    <n v="0"/>
    <n v="1"/>
    <n v="0"/>
    <x v="0"/>
    <s v="A"/>
    <x v="5"/>
    <s v="AAB"/>
    <n v="1"/>
    <n v="0"/>
    <n v="0"/>
    <n v="94.120633983285899"/>
    <n v="64.300622505870706"/>
    <n v="103.503952583962"/>
    <n v="1634.2123231099599"/>
    <n v="189.75647787467699"/>
    <n v="2607.0226509762801"/>
    <n v="7.0241474733756402"/>
    <s v="A"/>
    <n v="1"/>
    <n v="0"/>
    <n v="0"/>
    <s v="A"/>
    <n v="1"/>
    <n v="0"/>
    <n v="0"/>
    <s v="B"/>
    <n v="0"/>
    <n v="1"/>
    <n v="0"/>
    <s v="A"/>
    <n v="1"/>
    <n v="0"/>
    <n v="0"/>
    <n v="0.8"/>
    <n v="8.1714285714285708"/>
    <n v="8.0531400966183604"/>
    <n v="7.6666666666666696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9.100000000000001"/>
    <n v="33.6"/>
    <n v="178.6"/>
    <n v="0"/>
    <n v="540.16560000000004"/>
    <n v="0.61020222011912595"/>
    <n v="2.5504782146652499E-2"/>
    <n v="0.98395721925133695"/>
    <n v="0.88770053475935795"/>
    <n v="0.88785287807304603"/>
    <n v="3.3086423248492002E-2"/>
    <n v="2.2613900897904899E-2"/>
    <s v="A"/>
    <s v="A"/>
    <s v="A"/>
    <n v="3632.2"/>
  </r>
  <r>
    <s v="L0003"/>
    <s v="L0003"/>
    <n v="2020"/>
    <s v="Wonen Noordwest Friesland"/>
    <x v="0"/>
    <s v="True"/>
    <s v="True"/>
    <s v="True"/>
    <s v="C"/>
    <n v="0"/>
    <n v="0"/>
    <n v="1"/>
    <n v="933.93"/>
    <n v="2669.71807609077"/>
    <n v="0"/>
    <n v="7.1362862010221502"/>
    <n v="0"/>
    <s v="B"/>
    <n v="0"/>
    <n v="1"/>
    <n v="0"/>
    <s v="B"/>
    <n v="0"/>
    <n v="1"/>
    <n v="0"/>
    <s v="B"/>
    <n v="0"/>
    <n v="1"/>
    <n v="0"/>
    <x v="2"/>
    <s v="B"/>
    <x v="6"/>
    <s v="BBB"/>
    <n v="0"/>
    <n v="1"/>
    <n v="0"/>
    <n v="101.233162669142"/>
    <n v="87.763945585002105"/>
    <n v="103.428184389449"/>
    <n v="2798.6595303168301"/>
    <n v="200.82351932878001"/>
    <n v="3041.93032605292"/>
    <n v="6.8997500469998903"/>
    <s v="A"/>
    <n v="1"/>
    <n v="0"/>
    <n v="0"/>
    <s v="A"/>
    <n v="1"/>
    <n v="0"/>
    <n v="0"/>
    <s v="B"/>
    <n v="0"/>
    <n v="1"/>
    <n v="0"/>
    <s v="A"/>
    <n v="1"/>
    <n v="0"/>
    <n v="0"/>
    <n v="0.8"/>
    <n v="8.4186046511627897"/>
    <n v="8.0957446808510607"/>
    <n v="7.5277777777777803"/>
    <s v="B"/>
    <n v="0"/>
    <n v="0"/>
    <n v="1"/>
    <n v="0"/>
    <s v="C"/>
    <n v="0"/>
    <n v="0"/>
    <n v="1"/>
    <s v="B"/>
    <n v="0"/>
    <n v="1"/>
    <n v="0"/>
    <s v="A"/>
    <n v="1"/>
    <n v="0"/>
    <n v="0"/>
    <n v="21.7"/>
    <n v="42"/>
    <n v="203.3"/>
    <n v="0"/>
    <n v="527.36429999999996"/>
    <n v="0.65025702080472403"/>
    <n v="7.9893475366188405E-4"/>
    <n v="0.97416020671834602"/>
    <n v="0.75968992248061995"/>
    <n v="0.94781961061755304"/>
    <n v="3.3725426761818098E-2"/>
    <n v="4.6224961479199899E-3"/>
    <s v="A"/>
    <s v="A"/>
    <s v="A"/>
    <n v="3951.6"/>
  </r>
  <r>
    <s v="L1766"/>
    <s v="L1766"/>
    <n v="2020"/>
    <s v="Stichting woCom"/>
    <x v="0"/>
    <s v="True"/>
    <s v="True"/>
    <s v="True"/>
    <s v="A"/>
    <n v="1"/>
    <n v="0"/>
    <n v="0"/>
    <n v="729.04"/>
    <n v="2247.79755573074"/>
    <n v="0"/>
    <n v="7.2441860465116301"/>
    <n v="0"/>
    <s v="B"/>
    <n v="0"/>
    <n v="1"/>
    <n v="0"/>
    <s v="C"/>
    <n v="0"/>
    <n v="0"/>
    <n v="1"/>
    <s v="B"/>
    <n v="0"/>
    <n v="1"/>
    <n v="0"/>
    <x v="2"/>
    <s v="B"/>
    <x v="10"/>
    <s v="BCB"/>
    <n v="0"/>
    <n v="1"/>
    <n v="0"/>
    <n v="104.53405436170399"/>
    <n v="85.148841327507895"/>
    <n v="103.34377284884999"/>
    <n v="2910.7357426749199"/>
    <n v="191.612198745234"/>
    <n v="2639.8451472581301"/>
    <n v="7.00979444316099"/>
    <s v="B"/>
    <n v="0"/>
    <n v="1"/>
    <n v="0"/>
    <s v="A"/>
    <n v="1"/>
    <n v="0"/>
    <n v="0"/>
    <s v="B"/>
    <n v="0"/>
    <n v="1"/>
    <n v="0"/>
    <s v="A"/>
    <n v="1"/>
    <n v="0"/>
    <n v="0"/>
    <n v="0.55000000000000004"/>
    <n v="7.6976744186046497"/>
    <n v="8.1875000000000107"/>
    <n v="7.8108108108108096"/>
    <s v="B"/>
    <n v="0.33300000000000002"/>
    <n v="0"/>
    <n v="1"/>
    <n v="0"/>
    <s v="B"/>
    <n v="0"/>
    <n v="1"/>
    <n v="0"/>
    <s v="B"/>
    <n v="0"/>
    <n v="1"/>
    <n v="0"/>
    <s v="A"/>
    <n v="1"/>
    <n v="0"/>
    <n v="0"/>
    <n v="18.7"/>
    <n v="42.9"/>
    <n v="200.3"/>
    <n v="0"/>
    <n v="542.98469999999998"/>
    <n v="0.64215216786267304"/>
    <n v="-4.5261281031409003E-3"/>
    <n v="0.92895204262877396"/>
    <n v="0.80106571936056803"/>
    <n v="0.85395106515854602"/>
    <n v="2.54281777608476E-2"/>
    <n v="7.4803640443832397E-4"/>
    <s v="A"/>
    <s v="A"/>
    <s v="A"/>
    <n v="8655.2000000000007"/>
  </r>
  <r>
    <s v="L0688"/>
    <s v="L0688"/>
    <n v="2020"/>
    <s v="Stichting Uithuizer Woningbouw"/>
    <x v="0"/>
    <s v="True"/>
    <s v="False"/>
    <s v="True"/>
    <s v="C"/>
    <n v="0"/>
    <n v="0"/>
    <n v="1"/>
    <n v="1254.48"/>
    <n v="1886.82760081426"/>
    <n v="0"/>
    <n v="7.125"/>
    <n v="0"/>
    <s v="A"/>
    <n v="1"/>
    <n v="0"/>
    <n v="0"/>
    <s v="_"/>
    <n v="0"/>
    <n v="0"/>
    <n v="0"/>
    <s v="B"/>
    <n v="0"/>
    <n v="1"/>
    <n v="0"/>
    <x v="1"/>
    <s v=""/>
    <x v="1"/>
    <s v="A_B"/>
    <n v="0"/>
    <n v="0"/>
    <n v="0"/>
    <m/>
    <n v="64.106771320213497"/>
    <n v="103.31585130025999"/>
    <n v="1335.69240837696"/>
    <n v="203.08018352917301"/>
    <n v="2943.2578836166099"/>
    <n v="6.8963280177531399"/>
    <s v="A"/>
    <n v="1"/>
    <n v="0"/>
    <n v="0"/>
    <s v="A"/>
    <n v="1"/>
    <n v="0"/>
    <n v="0"/>
    <s v="C"/>
    <n v="0"/>
    <n v="0"/>
    <n v="1"/>
    <s v="A"/>
    <n v="1"/>
    <n v="0"/>
    <n v="0"/>
    <n v="0.60000000000000009"/>
    <n v="8.0526315789473699"/>
    <n v="8.2013888888888893"/>
    <n v="7.3636363636363598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37.49879999999996"/>
    <n v="0.69511582810540495"/>
    <n v="-2.7777777777777701E-3"/>
    <n v="0.96666666666666701"/>
    <n v="0.83333333333333304"/>
    <n v="0.97169175958086396"/>
    <n v="1.5948321875366201E-2"/>
    <n v="0"/>
    <s v="A"/>
    <s v="A"/>
    <s v="A"/>
    <n v="764"/>
  </r>
  <r>
    <s v="L1064"/>
    <s v="L1064"/>
    <n v="2020"/>
    <s v="Welbions"/>
    <x v="0"/>
    <s v="True"/>
    <s v="True"/>
    <s v="True"/>
    <s v="A"/>
    <n v="1"/>
    <n v="0"/>
    <n v="0"/>
    <n v="767.18"/>
    <n v="3698.6368147122898"/>
    <n v="0"/>
    <n v="7.0769230769230802"/>
    <n v="0"/>
    <s v="C"/>
    <n v="0"/>
    <n v="0"/>
    <n v="1"/>
    <s v="A"/>
    <n v="1"/>
    <n v="0"/>
    <n v="0"/>
    <s v="B"/>
    <n v="0"/>
    <n v="1"/>
    <n v="0"/>
    <x v="2"/>
    <s v="B"/>
    <x v="9"/>
    <s v="CAB"/>
    <n v="0"/>
    <n v="1"/>
    <n v="0"/>
    <n v="96.6104522955834"/>
    <n v="127.131714312393"/>
    <n v="103.23255875037501"/>
    <n v="4424.2737625694899"/>
    <n v="205.464310831174"/>
    <n v="2909.29516267189"/>
    <n v="6.8553208043943403"/>
    <s v="B"/>
    <n v="0"/>
    <n v="1"/>
    <n v="0"/>
    <s v="B"/>
    <n v="0"/>
    <n v="1"/>
    <n v="0"/>
    <s v="B"/>
    <n v="0"/>
    <n v="1"/>
    <n v="0"/>
    <s v="B"/>
    <n v="0"/>
    <n v="1"/>
    <n v="0"/>
    <n v="0"/>
    <n v="7.7447916666666696"/>
    <n v="7.6257861635220099"/>
    <n v="7.58709677419355"/>
    <s v="B"/>
    <n v="0.33300000000000002"/>
    <n v="0"/>
    <n v="1"/>
    <n v="0"/>
    <s v="A"/>
    <n v="1"/>
    <n v="0"/>
    <n v="0"/>
    <s v="B"/>
    <n v="0"/>
    <n v="1"/>
    <n v="0"/>
    <s v="B"/>
    <n v="0"/>
    <n v="1"/>
    <n v="0"/>
    <n v="18.3"/>
    <n v="44.8"/>
    <n v="198.5"/>
    <n v="0"/>
    <n v="540.76400000000001"/>
    <n v="0.693003807892275"/>
    <n v="-3.9980417754569304E-3"/>
    <n v="0.88949275362318803"/>
    <n v="0.84329710144927505"/>
    <n v="0.90212912259537203"/>
    <n v="3.25948544663099E-2"/>
    <n v="-3.5255233198677699E-3"/>
    <s v="A"/>
    <s v="A"/>
    <s v="A"/>
    <n v="14857.4"/>
  </r>
  <r>
    <s v="L0694"/>
    <s v="L0694"/>
    <n v="2020"/>
    <s v="Rentree"/>
    <x v="0"/>
    <s v="True"/>
    <s v="True"/>
    <s v="True"/>
    <s v="B"/>
    <n v="0"/>
    <n v="1"/>
    <n v="0"/>
    <n v="806.61"/>
    <n v="2979.71269411602"/>
    <n v="0"/>
    <n v="7.0633484162895899"/>
    <n v="0"/>
    <s v="C"/>
    <n v="0"/>
    <n v="0"/>
    <n v="1"/>
    <s v="A"/>
    <n v="1"/>
    <n v="0"/>
    <n v="0"/>
    <s v="B"/>
    <n v="0"/>
    <n v="1"/>
    <n v="0"/>
    <x v="2"/>
    <s v="B"/>
    <x v="9"/>
    <s v="CAB"/>
    <n v="0"/>
    <n v="1"/>
    <n v="0"/>
    <n v="95.223133438121593"/>
    <n v="105.688576825149"/>
    <n v="103.127499760975"/>
    <n v="3225.2952819956599"/>
    <n v="208.45774848292501"/>
    <n v="2819.3327828093102"/>
    <n v="6.8491415312702397"/>
    <s v="A"/>
    <n v="1"/>
    <n v="0"/>
    <n v="0"/>
    <s v="A"/>
    <n v="1"/>
    <n v="0"/>
    <n v="0"/>
    <s v="B"/>
    <n v="0"/>
    <n v="1"/>
    <n v="0"/>
    <s v="A"/>
    <n v="1"/>
    <n v="0"/>
    <n v="0"/>
    <n v="0.8"/>
    <n v="8.5428571428571392"/>
    <n v="8.31666666666667"/>
    <n v="7.5161290322580703"/>
    <s v="B"/>
    <n v="0"/>
    <n v="0"/>
    <n v="1"/>
    <n v="0"/>
    <s v="C"/>
    <n v="0"/>
    <n v="0"/>
    <n v="1"/>
    <s v="B"/>
    <n v="0"/>
    <n v="1"/>
    <n v="0"/>
    <s v="A"/>
    <n v="1"/>
    <n v="0"/>
    <n v="0"/>
    <n v="20.6"/>
    <n v="24.7"/>
    <n v="198.5"/>
    <n v="0"/>
    <n v="581.84540000000004"/>
    <n v="0.74350678254654101"/>
    <n v="-5.7877813504823E-3"/>
    <n v="0.73714285714285699"/>
    <n v="0.71428571428571397"/>
    <n v="0.92118537264273204"/>
    <n v="3.3668117853584999E-2"/>
    <n v="-2.7972027972027499E-3"/>
    <s v="C"/>
    <s v="C"/>
    <s v="A"/>
    <n v="3688"/>
  </r>
  <r>
    <s v="L0237"/>
    <s v="L0237"/>
    <n v="2020"/>
    <s v="Woonwaarts"/>
    <x v="0"/>
    <s v="True"/>
    <s v="True"/>
    <s v="True"/>
    <s v="A"/>
    <n v="1"/>
    <n v="0"/>
    <n v="0"/>
    <n v="788.7"/>
    <n v="2590.04541345594"/>
    <n v="0"/>
    <n v="7.1037037037037098"/>
    <n v="0"/>
    <s v="B"/>
    <n v="0"/>
    <n v="1"/>
    <n v="0"/>
    <s v="A"/>
    <n v="1"/>
    <n v="0"/>
    <n v="0"/>
    <s v="B"/>
    <n v="0"/>
    <n v="1"/>
    <n v="0"/>
    <x v="2"/>
    <s v="B"/>
    <x v="7"/>
    <s v="BAB"/>
    <n v="0"/>
    <n v="1"/>
    <n v="0"/>
    <n v="92.512576498861094"/>
    <n v="95.264877623950198"/>
    <n v="103.10106787861901"/>
    <n v="2960.33790770633"/>
    <n v="202.134679496579"/>
    <n v="2718.7831213933"/>
    <n v="6.8900389199333301"/>
    <s v="A"/>
    <n v="1"/>
    <n v="0"/>
    <n v="0"/>
    <s v="A"/>
    <n v="1"/>
    <n v="0"/>
    <n v="0"/>
    <s v="A"/>
    <n v="1"/>
    <n v="0"/>
    <n v="0"/>
    <s v="A"/>
    <n v="1"/>
    <n v="0"/>
    <n v="0"/>
    <n v="1"/>
    <n v="7.9917355371900802"/>
    <n v="8.1924939467312203"/>
    <n v="8.4520547945205493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8.5"/>
    <n v="36.799999999999997"/>
    <n v="187"/>
    <n v="0"/>
    <n v="555.29100000000005"/>
    <n v="0.67315430325688297"/>
    <n v="-1.0053222945003E-2"/>
    <n v="0.870736086175943"/>
    <n v="0.71813285457809695"/>
    <n v="0.72443164096149104"/>
    <n v="2.5786940785604201E-2"/>
    <n v="5.51245406288281E-3"/>
    <s v="B"/>
    <s v="A"/>
    <s v="C"/>
    <n v="11411.4"/>
  </r>
  <r>
    <s v="L1861"/>
    <s v="L1861"/>
    <n v="2020"/>
    <s v="Stichting Oost Flevoland Woondiensten"/>
    <x v="0"/>
    <s v="True"/>
    <s v="True"/>
    <s v="True"/>
    <s v="A"/>
    <n v="1"/>
    <n v="0"/>
    <n v="0"/>
    <n v="764.72"/>
    <n v="2310.42632999436"/>
    <n v="0"/>
    <n v="7.25"/>
    <n v="0"/>
    <s v="B"/>
    <n v="0"/>
    <n v="1"/>
    <n v="0"/>
    <s v="A"/>
    <n v="1"/>
    <n v="0"/>
    <n v="0"/>
    <s v="B"/>
    <n v="0"/>
    <n v="1"/>
    <n v="0"/>
    <x v="2"/>
    <s v="B"/>
    <x v="7"/>
    <s v="BAB"/>
    <n v="0"/>
    <n v="1"/>
    <n v="0"/>
    <n v="84.386848475111293"/>
    <n v="87.896796411569397"/>
    <n v="103.07125848999"/>
    <n v="2939.57793724258"/>
    <n v="188.77349122355599"/>
    <n v="2628.56716549257"/>
    <n v="7.0339686409321098"/>
    <s v="C"/>
    <n v="0"/>
    <n v="0"/>
    <n v="1"/>
    <s v="B"/>
    <n v="0"/>
    <n v="1"/>
    <n v="0"/>
    <s v="B"/>
    <n v="0"/>
    <n v="1"/>
    <n v="0"/>
    <s v="B"/>
    <n v="0"/>
    <n v="1"/>
    <n v="0"/>
    <n v="-0.25"/>
    <n v="7.0806451612903203"/>
    <n v="7.4915254237288096"/>
    <n v="7.9210526315789496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7.2"/>
    <n v="26.3"/>
    <n v="159.30000000000001"/>
    <n v="0"/>
    <n v="585.14859999999999"/>
    <n v="0.64908138375980795"/>
    <n v="8.0915178571427902E-3"/>
    <n v="0.91696750902527102"/>
    <n v="0.72202166064981999"/>
    <n v="0.78860047676324996"/>
    <n v="1.8885880344068899E-2"/>
    <n v="-4.8697345994643797E-3"/>
    <s v="A"/>
    <s v="B"/>
    <s v="B"/>
    <n v="4710.2"/>
  </r>
  <r>
    <s v="L0267"/>
    <s v="L0267"/>
    <n v="2020"/>
    <s v="Trivire"/>
    <x v="0"/>
    <s v="True"/>
    <s v="True"/>
    <s v="True"/>
    <s v="B"/>
    <n v="0"/>
    <n v="1"/>
    <n v="0"/>
    <n v="858.46"/>
    <n v="2475.97841726349"/>
    <n v="0"/>
    <n v="7.0788321167883304"/>
    <n v="0"/>
    <s v="B"/>
    <n v="0"/>
    <n v="1"/>
    <n v="0"/>
    <s v="B"/>
    <n v="0"/>
    <n v="1"/>
    <n v="0"/>
    <s v="B"/>
    <n v="0"/>
    <n v="1"/>
    <n v="0"/>
    <x v="2"/>
    <s v="B"/>
    <x v="6"/>
    <s v="BBB"/>
    <n v="0"/>
    <n v="1"/>
    <n v="0"/>
    <n v="101.10980611804401"/>
    <n v="86.022000006859798"/>
    <n v="103.014235066536"/>
    <n v="3261.1329471890999"/>
    <n v="205.71694080509201"/>
    <n v="2878.3083595662101"/>
    <n v="6.8717028401134703"/>
    <s v="B"/>
    <n v="0"/>
    <n v="1"/>
    <n v="0"/>
    <s v="B"/>
    <n v="0"/>
    <n v="1"/>
    <n v="0"/>
    <s v="B"/>
    <n v="0"/>
    <n v="1"/>
    <n v="0"/>
    <s v="B"/>
    <n v="0"/>
    <n v="1"/>
    <n v="0"/>
    <n v="0"/>
    <n v="7.6430446194225796"/>
    <n v="7.7106025492468104"/>
    <n v="7.9348659003831399"/>
    <s v="B"/>
    <n v="0.33300000000000002"/>
    <n v="0"/>
    <n v="1"/>
    <n v="0"/>
    <s v="A"/>
    <n v="1"/>
    <n v="0"/>
    <n v="0"/>
    <s v="B"/>
    <n v="0"/>
    <n v="1"/>
    <n v="0"/>
    <s v="B"/>
    <n v="0"/>
    <n v="1"/>
    <n v="0"/>
    <n v="17.100000000000001"/>
    <n v="45.2"/>
    <n v="208"/>
    <n v="0"/>
    <n v="566.55799999999999"/>
    <n v="0.76914960253647602"/>
    <n v="5.30842504392861E-2"/>
    <n v="0.86666666666666703"/>
    <n v="0.71505376344086002"/>
    <n v="0.861298664533383"/>
    <n v="3.1625788241175498E-2"/>
    <n v="8.9492132150037495E-4"/>
    <s v="A"/>
    <s v="C"/>
    <s v="B"/>
    <n v="14675"/>
  </r>
  <r>
    <s v="L0383"/>
    <s v="L0383"/>
    <n v="2020"/>
    <s v="Stichting Dudok Wonen"/>
    <x v="0"/>
    <s v="True"/>
    <s v="True"/>
    <s v="True"/>
    <s v="C"/>
    <n v="0"/>
    <n v="0"/>
    <n v="1"/>
    <n v="1080.3800000000001"/>
    <n v="3178.2377386733901"/>
    <n v="0"/>
    <n v="6.9788135593220302"/>
    <n v="0"/>
    <s v="C"/>
    <n v="0"/>
    <n v="0"/>
    <n v="1"/>
    <s v="A"/>
    <n v="1"/>
    <n v="0"/>
    <n v="0"/>
    <s v="B"/>
    <n v="0"/>
    <n v="1"/>
    <n v="0"/>
    <x v="2"/>
    <s v="B"/>
    <x v="9"/>
    <s v="CAB"/>
    <n v="0"/>
    <n v="1"/>
    <n v="0"/>
    <n v="96.895096834174694"/>
    <n v="108.36785689483"/>
    <n v="102.968886687946"/>
    <n v="3906.1816363522698"/>
    <n v="220.34138669099201"/>
    <n v="2932.8232833448401"/>
    <n v="6.77759445964662"/>
    <s v="A"/>
    <n v="1"/>
    <n v="0"/>
    <n v="0"/>
    <s v="B"/>
    <n v="0"/>
    <n v="1"/>
    <n v="0"/>
    <s v="B"/>
    <n v="0"/>
    <n v="1"/>
    <n v="0"/>
    <s v="B"/>
    <n v="0"/>
    <n v="1"/>
    <n v="0"/>
    <n v="0.25"/>
    <n v="8.0129870129870095"/>
    <n v="7.7479674796748004"/>
    <n v="7.4772727272727302"/>
    <s v="B"/>
    <n v="-0.33300000000000002"/>
    <n v="0"/>
    <n v="1"/>
    <n v="0"/>
    <s v="C"/>
    <n v="0"/>
    <n v="0"/>
    <n v="1"/>
    <s v="C"/>
    <n v="0"/>
    <n v="0"/>
    <n v="1"/>
    <s v="A"/>
    <n v="1"/>
    <n v="0"/>
    <n v="0"/>
    <n v="22.2"/>
    <n v="39.4"/>
    <n v="213.5"/>
    <n v="0"/>
    <n v="588.83159999999998"/>
    <n v="0.76473891955253903"/>
    <n v="-2.9918699186991901E-2"/>
    <n v="0.82404692082111397"/>
    <n v="0.74193548387096797"/>
    <n v="0.69042430157103796"/>
    <n v="2.9218594137113901E-2"/>
    <n v="1.93330111164824E-3"/>
    <s v="C"/>
    <s v="C"/>
    <s v="C"/>
    <n v="6399.6"/>
  </r>
  <r>
    <s v="L1670"/>
    <s v="L1670"/>
    <n v="2020"/>
    <s v="Oosterpoort Wooncombinatie"/>
    <x v="0"/>
    <s v="True"/>
    <s v="True"/>
    <s v="True"/>
    <s v="C"/>
    <n v="0"/>
    <n v="0"/>
    <n v="1"/>
    <n v="1061.81"/>
    <n v="2553.72489585836"/>
    <n v="0"/>
    <n v="7.1881606765327701"/>
    <n v="0"/>
    <s v="B"/>
    <n v="0"/>
    <n v="1"/>
    <n v="0"/>
    <s v="B"/>
    <n v="0"/>
    <n v="1"/>
    <n v="0"/>
    <s v="B"/>
    <n v="0"/>
    <n v="1"/>
    <n v="0"/>
    <x v="2"/>
    <s v="B"/>
    <x v="6"/>
    <s v="BBB"/>
    <n v="0"/>
    <n v="1"/>
    <n v="0"/>
    <n v="102.98394188040599"/>
    <n v="96.760920230939504"/>
    <n v="102.933535758115"/>
    <n v="2053.7077682368999"/>
    <n v="189.64121632360801"/>
    <n v="2639.2110469426898"/>
    <n v="6.9833029863311999"/>
    <s v="B"/>
    <n v="0"/>
    <n v="1"/>
    <n v="0"/>
    <s v="B"/>
    <n v="0"/>
    <n v="1"/>
    <n v="0"/>
    <s v="C"/>
    <n v="0"/>
    <n v="0"/>
    <n v="1"/>
    <s v="B"/>
    <n v="0"/>
    <n v="1"/>
    <n v="0"/>
    <n v="-0.2"/>
    <n v="7.6904761904761898"/>
    <n v="7.8892988929889301"/>
    <n v="7.3833333333333302"/>
    <s v="A"/>
    <n v="0.66600000000000004"/>
    <n v="1"/>
    <n v="0"/>
    <n v="0"/>
    <s v="A"/>
    <n v="1"/>
    <n v="0"/>
    <n v="0"/>
    <s v="B"/>
    <n v="0"/>
    <n v="1"/>
    <n v="0"/>
    <s v="A"/>
    <n v="1"/>
    <n v="0"/>
    <n v="0"/>
    <n v="18.2"/>
    <n v="41.4"/>
    <n v="195.3"/>
    <n v="0"/>
    <n v="561.81759999999997"/>
    <n v="0.65505503831034995"/>
    <n v="-9.9976749593118103E-3"/>
    <n v="0.79051383399209496"/>
    <n v="0.64031620553359703"/>
    <n v="0.83787463415463603"/>
    <n v="2.87814511657037E-2"/>
    <n v="1.8656716417910801E-3"/>
    <s v="B"/>
    <s v="B"/>
    <s v="C"/>
    <n v="4984.3999999999996"/>
  </r>
  <r>
    <s v="L0045"/>
    <s v="L0045"/>
    <n v="2020"/>
    <s v="Domesta"/>
    <x v="0"/>
    <s v="True"/>
    <s v="True"/>
    <s v="True"/>
    <s v="B"/>
    <n v="0"/>
    <n v="1"/>
    <n v="0"/>
    <n v="890.38"/>
    <n v="3089.3676539020198"/>
    <n v="0"/>
    <n v="7.1676300578034704"/>
    <n v="0"/>
    <s v="C"/>
    <n v="0"/>
    <n v="0"/>
    <n v="1"/>
    <s v="A"/>
    <n v="1"/>
    <n v="0"/>
    <n v="0"/>
    <s v="B"/>
    <n v="0"/>
    <n v="1"/>
    <n v="0"/>
    <x v="2"/>
    <s v="B"/>
    <x v="9"/>
    <s v="CAB"/>
    <n v="0"/>
    <n v="1"/>
    <n v="0"/>
    <n v="90.162088358416199"/>
    <n v="115.029987436076"/>
    <n v="102.890267189658"/>
    <n v="2632.1342868112902"/>
    <n v="196.645844420983"/>
    <n v="2685.7063299418601"/>
    <n v="6.9662857854099602"/>
    <s v="A"/>
    <n v="1"/>
    <n v="0"/>
    <n v="0"/>
    <s v="B"/>
    <n v="0"/>
    <n v="1"/>
    <n v="0"/>
    <s v="B"/>
    <n v="0"/>
    <n v="1"/>
    <n v="0"/>
    <s v="B"/>
    <n v="0"/>
    <n v="1"/>
    <n v="0"/>
    <n v="0.25"/>
    <n v="7.9863636363636399"/>
    <n v="7.6699346405228797"/>
    <n v="7.7"/>
    <s v="B"/>
    <n v="0.33300000000000002"/>
    <n v="0"/>
    <n v="1"/>
    <n v="0"/>
    <s v="C"/>
    <n v="0"/>
    <n v="0"/>
    <n v="1"/>
    <s v="A"/>
    <n v="1"/>
    <n v="0"/>
    <n v="0"/>
    <s v="A"/>
    <n v="1"/>
    <n v="0"/>
    <n v="0"/>
    <n v="20.3"/>
    <n v="38"/>
    <n v="177.3"/>
    <n v="0"/>
    <n v="519.09730000000002"/>
    <n v="0.64184415856041299"/>
    <n v="-4.7482194177182998E-3"/>
    <n v="0.93451568894952297"/>
    <n v="0.74351978171896305"/>
    <n v="0.88379504886745797"/>
    <n v="1.8821300245515399E-2"/>
    <n v="-3.7144515380150801E-3"/>
    <s v="A"/>
    <s v="A"/>
    <s v="A"/>
    <n v="10418"/>
  </r>
  <r>
    <s v="L0968"/>
    <s v="L0968"/>
    <n v="2020"/>
    <s v="Omnia Wonen"/>
    <x v="0"/>
    <s v="True"/>
    <s v="True"/>
    <s v="True"/>
    <s v="B"/>
    <n v="0"/>
    <n v="1"/>
    <n v="0"/>
    <n v="808.25"/>
    <n v="2471.1939753749102"/>
    <n v="0"/>
    <n v="7.1262770739681303"/>
    <n v="0"/>
    <s v="B"/>
    <n v="0"/>
    <n v="1"/>
    <n v="0"/>
    <s v="A"/>
    <n v="1"/>
    <n v="0"/>
    <n v="0"/>
    <s v="B"/>
    <n v="0"/>
    <n v="1"/>
    <n v="0"/>
    <x v="2"/>
    <s v="B"/>
    <x v="7"/>
    <s v="BAB"/>
    <n v="0"/>
    <n v="1"/>
    <n v="0"/>
    <n v="95.228556960026495"/>
    <n v="90.980747883500698"/>
    <n v="102.881294172734"/>
    <n v="2415.50645938253"/>
    <n v="196.369666799105"/>
    <n v="2716.17241324421"/>
    <n v="6.92669851334038"/>
    <s v="B"/>
    <n v="0"/>
    <n v="1"/>
    <n v="0"/>
    <s v="A"/>
    <n v="1"/>
    <n v="0"/>
    <n v="0"/>
    <s v="C"/>
    <n v="0"/>
    <n v="0"/>
    <n v="1"/>
    <s v="B"/>
    <n v="0"/>
    <n v="1"/>
    <n v="0"/>
    <n v="0.35000000000000003"/>
    <n v="7.8928571428571397"/>
    <n v="8.0199095022624292"/>
    <n v="7.0641025641025603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8.600000000000001"/>
    <n v="36"/>
    <n v="187"/>
    <n v="0"/>
    <n v="571.35440000000006"/>
    <n v="0.66893397627416096"/>
    <n v="5.0822122571001502E-3"/>
    <n v="0.76520270270270296"/>
    <n v="0.67398648648648696"/>
    <n v="0.87194345988663802"/>
    <n v="3.0460098235212799E-2"/>
    <n v="1.5332411712957199E-2"/>
    <s v="B"/>
    <s v="B"/>
    <s v="B"/>
    <n v="9134"/>
  </r>
  <r>
    <s v="L1811"/>
    <s v="L1811"/>
    <n v="2020"/>
    <s v="Stichting PeelrandWonen"/>
    <x v="0"/>
    <s v="True"/>
    <s v="True"/>
    <s v="True"/>
    <s v="C"/>
    <n v="0"/>
    <n v="0"/>
    <n v="1"/>
    <n v="1072.0999999999999"/>
    <n v="1867.0684333404499"/>
    <n v="0"/>
    <n v="7.3774834437086101"/>
    <n v="0"/>
    <s v="B"/>
    <n v="0"/>
    <n v="1"/>
    <n v="0"/>
    <s v="C"/>
    <n v="0"/>
    <n v="0"/>
    <n v="1"/>
    <s v="B"/>
    <n v="0"/>
    <n v="1"/>
    <n v="0"/>
    <x v="2"/>
    <s v="B"/>
    <x v="10"/>
    <s v="BCB"/>
    <n v="0"/>
    <n v="1"/>
    <n v="0"/>
    <n v="110.992595672815"/>
    <n v="82.997837409382896"/>
    <n v="102.73012819179399"/>
    <n v="2304.78589420655"/>
    <n v="173.25480031736899"/>
    <n v="2249.5386525931099"/>
    <n v="7.1814214326055001"/>
    <s v="A"/>
    <n v="1"/>
    <n v="0"/>
    <n v="0"/>
    <s v="A"/>
    <n v="1"/>
    <n v="0"/>
    <n v="0"/>
    <s v="A"/>
    <n v="1"/>
    <n v="0"/>
    <n v="0"/>
    <s v="A"/>
    <n v="1"/>
    <n v="0"/>
    <n v="0"/>
    <n v="1"/>
    <n v="8.7333333333333307"/>
    <n v="8.1354166666666696"/>
    <n v="8.4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8.7"/>
    <n v="37.1"/>
    <n v="192.3"/>
    <n v="0"/>
    <n v="574.82100000000003"/>
    <n v="0.69826644396166004"/>
    <n v="7.1570576540755507E-2"/>
    <n v="0.938271604938272"/>
    <n v="0.530864197530864"/>
    <n v="0.83545974825323499"/>
    <n v="2.3487253795269201E-2"/>
    <n v="3.4768211920529701E-2"/>
    <s v="A"/>
    <s v="B"/>
    <s v="C"/>
    <n v="635.20000000000005"/>
  </r>
  <r>
    <s v="L0876"/>
    <s v="L0876"/>
    <n v="2020"/>
    <s v="Stichting De Woonschakel Westfriesland"/>
    <x v="0"/>
    <s v="True"/>
    <s v="True"/>
    <s v="True"/>
    <s v="A"/>
    <n v="1"/>
    <n v="0"/>
    <n v="0"/>
    <n v="654.59"/>
    <n v="2224.8267920622302"/>
    <n v="0"/>
    <n v="7.2456140350877201"/>
    <n v="0"/>
    <s v="B"/>
    <n v="0"/>
    <n v="1"/>
    <n v="0"/>
    <s v="A"/>
    <n v="1"/>
    <n v="0"/>
    <n v="0"/>
    <s v="B"/>
    <n v="0"/>
    <n v="1"/>
    <n v="0"/>
    <x v="2"/>
    <s v="B"/>
    <x v="7"/>
    <s v="BAB"/>
    <n v="0"/>
    <n v="1"/>
    <n v="0"/>
    <n v="96.895797879369695"/>
    <n v="85.068586701787893"/>
    <n v="102.68313750972401"/>
    <n v="2537.5895380931802"/>
    <n v="185.45695884946201"/>
    <n v="2615.3329663997702"/>
    <n v="7.0562842262212504"/>
    <s v="B"/>
    <n v="0"/>
    <n v="1"/>
    <n v="0"/>
    <s v="A"/>
    <n v="1"/>
    <n v="0"/>
    <n v="0"/>
    <s v="B"/>
    <n v="0"/>
    <n v="1"/>
    <n v="0"/>
    <s v="A"/>
    <n v="1"/>
    <n v="0"/>
    <n v="0"/>
    <n v="0.55000000000000004"/>
    <n v="7.8360655737704903"/>
    <n v="8.2017543859649198"/>
    <n v="7.5928571428571399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9.100000000000001"/>
    <n v="37.299999999999997"/>
    <n v="179.7"/>
    <n v="0"/>
    <n v="549.25930000000005"/>
    <n v="0.62998195431471204"/>
    <n v="1.91118605958405E-2"/>
    <n v="0.91727493917274905"/>
    <n v="0.65450121654501203"/>
    <n v="0.81000375233811295"/>
    <n v="3.11755086321879E-2"/>
    <n v="9.1006423982869008E-3"/>
    <s v="A"/>
    <s v="A"/>
    <s v="C"/>
    <n v="6014.2"/>
  </r>
  <r>
    <s v="L0497"/>
    <s v="L0497"/>
    <n v="2020"/>
    <s v="Stichting TBV"/>
    <x v="0"/>
    <s v="True"/>
    <s v="True"/>
    <s v="True"/>
    <s v="B"/>
    <n v="0"/>
    <n v="1"/>
    <n v="0"/>
    <n v="893.66"/>
    <n v="2397.87407121774"/>
    <n v="0"/>
    <n v="7.2008368200836799"/>
    <n v="0"/>
    <s v="B"/>
    <n v="0"/>
    <n v="1"/>
    <n v="0"/>
    <s v="A"/>
    <n v="1"/>
    <n v="0"/>
    <n v="0"/>
    <s v="B"/>
    <n v="0"/>
    <n v="1"/>
    <n v="0"/>
    <x v="2"/>
    <s v="B"/>
    <x v="7"/>
    <s v="BAB"/>
    <n v="0"/>
    <n v="1"/>
    <n v="0"/>
    <n v="92.967301780704105"/>
    <n v="90.985304469668407"/>
    <n v="102.565377908594"/>
    <n v="2689.9086397996598"/>
    <n v="193.616461435649"/>
    <n v="2635.4520493110099"/>
    <n v="7.02072859956803"/>
    <s v="A"/>
    <n v="1"/>
    <n v="0"/>
    <n v="0"/>
    <s v="A"/>
    <n v="1"/>
    <n v="0"/>
    <n v="0"/>
    <s v="B"/>
    <n v="0"/>
    <n v="1"/>
    <n v="0"/>
    <s v="A"/>
    <n v="1"/>
    <n v="0"/>
    <n v="0"/>
    <n v="0.8"/>
    <n v="8.3106060606060606"/>
    <n v="7.9828767123287703"/>
    <n v="7.6666666666666599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1.2"/>
    <n v="42.4"/>
    <n v="180"/>
    <n v="0"/>
    <n v="573.18100000000004"/>
    <n v="0.74461797874665403"/>
    <n v="-2.8806584362139901E-2"/>
    <n v="0.88950276243093895"/>
    <n v="0.86187845303867405"/>
    <n v="0.67852827018823503"/>
    <n v="2.9652628961033201E-2"/>
    <n v="0"/>
    <s v="B"/>
    <s v="C"/>
    <s v="B"/>
    <n v="8625.2000000000007"/>
  </r>
  <r>
    <s v="L2066"/>
    <s v="L2066"/>
    <n v="2020"/>
    <s v="Stichting MaasWonen"/>
    <x v="0"/>
    <s v="True"/>
    <s v="False"/>
    <s v="True"/>
    <s v="C"/>
    <n v="0"/>
    <n v="0"/>
    <n v="1"/>
    <n v="1656.43"/>
    <n v="2590.64509374825"/>
    <n v="0"/>
    <n v="7.2076923076923096"/>
    <n v="0"/>
    <s v="C"/>
    <n v="0"/>
    <n v="0"/>
    <n v="1"/>
    <s v="_"/>
    <n v="0"/>
    <n v="0"/>
    <n v="0"/>
    <s v="B"/>
    <n v="0"/>
    <n v="1"/>
    <n v="0"/>
    <x v="1"/>
    <s v=""/>
    <x v="1"/>
    <s v="C_B"/>
    <n v="0"/>
    <n v="0"/>
    <n v="0"/>
    <m/>
    <n v="105.46585377626199"/>
    <n v="102.535811556721"/>
    <n v="4363.3275819571099"/>
    <n v="199.329153588466"/>
    <n v="2456.38280162612"/>
    <n v="7.0294389816236498"/>
    <s v="C"/>
    <n v="0"/>
    <n v="0"/>
    <n v="1"/>
    <s v="C"/>
    <n v="0"/>
    <n v="0"/>
    <n v="1"/>
    <s v="C"/>
    <n v="0"/>
    <n v="0"/>
    <n v="1"/>
    <s v="C"/>
    <n v="0"/>
    <n v="0"/>
    <n v="1"/>
    <n v="-1"/>
    <n v="7.2083333333333304"/>
    <n v="6.9761904761904798"/>
    <n v="7.4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15.42319999999995"/>
    <n v="0.83901998546664702"/>
    <n v="-1.5654351909830898E-2"/>
    <n v="0.76397515527950299"/>
    <n v="0.76397515527950299"/>
    <n v="0.93040270942662295"/>
    <n v="4.67712649155669E-2"/>
    <n v="0"/>
    <s v="C"/>
    <s v="B"/>
    <s v="A"/>
    <n v="2434.1999999999998"/>
  </r>
  <r>
    <s v="L0883"/>
    <s v="L0883"/>
    <n v="2020"/>
    <s v="Woningstichting Het Grootslag"/>
    <x v="0"/>
    <s v="True"/>
    <s v="True"/>
    <s v="True"/>
    <s v="A"/>
    <n v="1"/>
    <n v="0"/>
    <n v="0"/>
    <n v="760"/>
    <n v="1988.16492881265"/>
    <n v="0"/>
    <n v="7.2852112676056304"/>
    <n v="0"/>
    <s v="A"/>
    <n v="1"/>
    <n v="0"/>
    <n v="0"/>
    <s v="A"/>
    <n v="1"/>
    <n v="0"/>
    <n v="0"/>
    <s v="B"/>
    <n v="0"/>
    <n v="1"/>
    <n v="0"/>
    <x v="0"/>
    <s v="A"/>
    <x v="5"/>
    <s v="AAB"/>
    <n v="1"/>
    <n v="0"/>
    <n v="0"/>
    <n v="94.506820689060405"/>
    <n v="78.409071835102296"/>
    <n v="102.50710826256"/>
    <n v="2411.3928104125098"/>
    <n v="181.68000864711701"/>
    <n v="2535.63125067193"/>
    <n v="7.1070303231512799"/>
    <s v="A"/>
    <n v="1"/>
    <n v="0"/>
    <n v="0"/>
    <s v="B"/>
    <n v="0"/>
    <n v="1"/>
    <n v="0"/>
    <s v="B"/>
    <n v="0"/>
    <n v="1"/>
    <n v="0"/>
    <s v="B"/>
    <n v="0"/>
    <n v="1"/>
    <n v="0"/>
    <n v="0.25"/>
    <n v="8.4805194805194795"/>
    <n v="7.8320610687022896"/>
    <n v="7.5161290322580596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8.899999999999999"/>
    <n v="38.1"/>
    <n v="171.7"/>
    <n v="0"/>
    <n v="536.95399999999995"/>
    <n v="0.62151654193684103"/>
    <n v="1.55098875533153E-2"/>
    <n v="0.94907407407407396"/>
    <n v="0.657407407407407"/>
    <n v="0.84802018723855099"/>
    <n v="2.13504539419581E-2"/>
    <n v="1.63934426229508E-2"/>
    <s v="A"/>
    <s v="A"/>
    <s v="C"/>
    <n v="2904.2"/>
  </r>
  <r>
    <s v="L0921"/>
    <s v="L0921"/>
    <n v="2020"/>
    <s v="Woningstichting St. Joseph"/>
    <x v="0"/>
    <s v="True"/>
    <s v="True"/>
    <s v="True"/>
    <s v="C"/>
    <n v="0"/>
    <n v="0"/>
    <n v="1"/>
    <n v="1046.23"/>
    <n v="2150.4248234295501"/>
    <n v="0"/>
    <n v="7.0632911392405102"/>
    <n v="0"/>
    <s v="A"/>
    <n v="1"/>
    <n v="0"/>
    <n v="0"/>
    <s v="C"/>
    <n v="0"/>
    <n v="0"/>
    <n v="1"/>
    <s v="B"/>
    <n v="0"/>
    <n v="1"/>
    <n v="0"/>
    <x v="2"/>
    <s v="B"/>
    <x v="12"/>
    <s v="ACB"/>
    <n v="0"/>
    <n v="1"/>
    <n v="0"/>
    <n v="106.513489877626"/>
    <n v="75.1339513614369"/>
    <n v="102.487346355366"/>
    <n v="2301.7976027016002"/>
    <n v="205.98329869021401"/>
    <n v="2862.1212973144202"/>
    <n v="6.89186654784596"/>
    <s v="B"/>
    <n v="0"/>
    <n v="1"/>
    <n v="0"/>
    <s v="B"/>
    <n v="0"/>
    <n v="1"/>
    <n v="0"/>
    <s v="B"/>
    <n v="0"/>
    <n v="1"/>
    <n v="0"/>
    <s v="B"/>
    <n v="0"/>
    <n v="1"/>
    <n v="0"/>
    <n v="0"/>
    <n v="7.7195121951219496"/>
    <n v="7.8262411347517702"/>
    <n v="7.8333333333333304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9.3"/>
    <n v="66.099999999999994"/>
    <n v="219.4"/>
    <n v="0"/>
    <n v="534.00310000000002"/>
    <n v="0.70516131733451803"/>
    <n v="4.8590864917394897E-3"/>
    <n v="0.91343283582089596"/>
    <n v="0.82686567164179103"/>
    <n v="0.88137983783513296"/>
    <n v="3.22205926355702E-2"/>
    <n v="-1.0874293170943801E-3"/>
    <s v="A"/>
    <s v="A"/>
    <s v="A"/>
    <n v="5389.4"/>
  </r>
  <r>
    <s v="L2070"/>
    <s v="L2070"/>
    <n v="2020"/>
    <s v="Stichting Ymere"/>
    <x v="0"/>
    <s v="True"/>
    <s v="True"/>
    <s v="True"/>
    <s v="B"/>
    <n v="0"/>
    <n v="1"/>
    <n v="0"/>
    <n v="805.65"/>
    <n v="3259.1404235806199"/>
    <n v="0"/>
    <n v="6.9004329004329099"/>
    <n v="0"/>
    <s v="C"/>
    <n v="0"/>
    <n v="0"/>
    <n v="1"/>
    <s v="B"/>
    <n v="0"/>
    <n v="1"/>
    <n v="0"/>
    <s v="B"/>
    <n v="0"/>
    <n v="1"/>
    <n v="0"/>
    <x v="2"/>
    <s v="B"/>
    <x v="11"/>
    <s v="CBB"/>
    <n v="0"/>
    <n v="1"/>
    <n v="0"/>
    <n v="100.028704677286"/>
    <n v="114.79265877434899"/>
    <n v="102.46133885497601"/>
    <n v="3608.0439730800299"/>
    <n v="212.339048761301"/>
    <n v="2839.1540525141099"/>
    <n v="6.73466985454853"/>
    <s v="C"/>
    <n v="0"/>
    <n v="0"/>
    <n v="1"/>
    <s v="B"/>
    <n v="0"/>
    <n v="1"/>
    <n v="0"/>
    <s v="C"/>
    <n v="0"/>
    <n v="0"/>
    <n v="1"/>
    <s v="B"/>
    <n v="0"/>
    <n v="1"/>
    <n v="0"/>
    <n v="-0.45"/>
    <n v="7.2939001848428902"/>
    <n v="7.78267515923568"/>
    <n v="6.9953632148377096"/>
    <s v="B"/>
    <n v="0"/>
    <n v="0"/>
    <n v="1"/>
    <n v="0"/>
    <s v="A"/>
    <n v="1"/>
    <n v="0"/>
    <n v="0"/>
    <s v="C"/>
    <n v="0"/>
    <n v="0"/>
    <n v="1"/>
    <s v="B"/>
    <n v="0"/>
    <n v="1"/>
    <n v="0"/>
    <n v="18"/>
    <n v="47.2"/>
    <n v="212.4"/>
    <n v="0"/>
    <n v="587.702"/>
    <n v="0.67132582443043198"/>
    <n v="1.7420585487387001E-2"/>
    <n v="0.80068532267275805"/>
    <n v="0.75899486007995398"/>
    <n v="0.73236386645805596"/>
    <n v="3.1867524541598899E-2"/>
    <n v="-1.66095238095243E-3"/>
    <s v="B"/>
    <s v="C"/>
    <s v="B"/>
    <n v="77147.199999999997"/>
  </r>
  <r>
    <s v="L1775"/>
    <s v="L1775"/>
    <n v="2020"/>
    <s v="Vechtdal Wonen"/>
    <x v="0"/>
    <s v="True"/>
    <s v="True"/>
    <s v="True"/>
    <s v="A"/>
    <n v="1"/>
    <n v="0"/>
    <n v="0"/>
    <n v="801.59"/>
    <n v="2704.92511966762"/>
    <n v="0"/>
    <n v="7.1940928270042201"/>
    <n v="0"/>
    <s v="C"/>
    <n v="0"/>
    <n v="0"/>
    <n v="1"/>
    <s v="A"/>
    <n v="1"/>
    <n v="0"/>
    <n v="0"/>
    <s v="B"/>
    <n v="0"/>
    <n v="1"/>
    <n v="0"/>
    <x v="2"/>
    <s v="B"/>
    <x v="9"/>
    <s v="CAB"/>
    <n v="0"/>
    <n v="1"/>
    <n v="0"/>
    <n v="88.211027071455604"/>
    <n v="114.416020642617"/>
    <n v="102.45945485604599"/>
    <n v="2679.2373769117999"/>
    <n v="210.971356051947"/>
    <n v="2364.1139627784801"/>
    <n v="7.0214045517925099"/>
    <s v="C"/>
    <n v="0"/>
    <n v="0"/>
    <n v="1"/>
    <s v="B"/>
    <n v="0"/>
    <n v="1"/>
    <n v="0"/>
    <s v="C"/>
    <n v="0"/>
    <n v="0"/>
    <n v="1"/>
    <s v="B"/>
    <n v="0"/>
    <n v="1"/>
    <n v="0"/>
    <n v="-0.45"/>
    <n v="7.2990196078431397"/>
    <n v="7.5531914893616996"/>
    <n v="7.3004926108374404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7.7"/>
    <n v="38.700000000000003"/>
    <n v="186.1"/>
    <n v="0"/>
    <n v="523.31439999999998"/>
    <n v="0.63625270931349098"/>
    <n v="1.60875160875151E-3"/>
    <n v="0.97156983930778695"/>
    <n v="0.83930778739184198"/>
    <n v="0.88540504895223004"/>
    <n v="2.4747847978928199E-2"/>
    <n v="7.5723830734966101E-3"/>
    <s v="A"/>
    <s v="A"/>
    <s v="A"/>
    <n v="9546"/>
  </r>
  <r>
    <s v="L1835"/>
    <s v="L1835"/>
    <n v="2020"/>
    <s v="Woningstichting Maasdriel"/>
    <x v="0"/>
    <s v="True"/>
    <s v="True"/>
    <s v="True"/>
    <s v="C"/>
    <n v="0"/>
    <n v="0"/>
    <n v="1"/>
    <n v="1038.3800000000001"/>
    <n v="1500.7492471702899"/>
    <n v="0"/>
    <n v="7.2675159235668803"/>
    <n v="0"/>
    <s v="A"/>
    <n v="1"/>
    <n v="0"/>
    <n v="0"/>
    <s v="B"/>
    <n v="0"/>
    <n v="1"/>
    <n v="0"/>
    <s v="B"/>
    <n v="0"/>
    <n v="1"/>
    <n v="0"/>
    <x v="2"/>
    <s v="B"/>
    <x v="4"/>
    <s v="ABB"/>
    <n v="0"/>
    <n v="1"/>
    <n v="0"/>
    <n v="104.42846961872699"/>
    <n v="59.022340941313402"/>
    <n v="102.324786988044"/>
    <n v="1507.7654824306001"/>
    <n v="183.85790838552001"/>
    <n v="2542.6799805560099"/>
    <n v="7.1024002467907197"/>
    <s v="C"/>
    <n v="0"/>
    <n v="0"/>
    <n v="1"/>
    <s v="A"/>
    <n v="1"/>
    <n v="0"/>
    <n v="0"/>
    <s v="C"/>
    <n v="0"/>
    <n v="0"/>
    <n v="1"/>
    <s v="B"/>
    <n v="0"/>
    <n v="1"/>
    <n v="0"/>
    <n v="0.10000000000000003"/>
    <n v="6.9166666666666696"/>
    <n v="8.2321428571428594"/>
    <n v="7.2777777777777803"/>
    <s v="B"/>
    <n v="0.33300000000000002"/>
    <n v="0"/>
    <n v="1"/>
    <n v="0"/>
    <s v="C"/>
    <n v="0"/>
    <n v="0"/>
    <n v="1"/>
    <s v="A"/>
    <n v="1"/>
    <n v="0"/>
    <n v="0"/>
    <s v="A"/>
    <n v="1"/>
    <n v="0"/>
    <n v="0"/>
    <n v="20.100000000000001"/>
    <n v="42.5"/>
    <n v="192"/>
    <n v="0"/>
    <n v="605.52710000000002"/>
    <n v="0.67521005001693502"/>
    <n v="-4.0106951871657803E-2"/>
    <n v="0.69230769230769196"/>
    <n v="0.65384615384615397"/>
    <n v="0.64713899485857396"/>
    <n v="2.81999288607871E-2"/>
    <n v="-3.2051282051281898E-3"/>
    <s v="C"/>
    <s v="C"/>
    <s v="C"/>
    <n v="1030.2"/>
  </r>
  <r>
    <s v="L0093"/>
    <s v="L0093"/>
    <n v="2020"/>
    <s v="Woningstichting SWZ"/>
    <x v="0"/>
    <s v="True"/>
    <s v="True"/>
    <s v="True"/>
    <s v="A"/>
    <n v="1"/>
    <n v="0"/>
    <n v="0"/>
    <n v="657.75"/>
    <n v="2651.4611461341101"/>
    <n v="0"/>
    <n v="7.0263908701854501"/>
    <n v="0"/>
    <s v="B"/>
    <n v="0"/>
    <n v="1"/>
    <n v="0"/>
    <s v="A"/>
    <n v="1"/>
    <n v="0"/>
    <n v="0"/>
    <s v="B"/>
    <n v="0"/>
    <n v="1"/>
    <n v="0"/>
    <x v="2"/>
    <s v="B"/>
    <x v="7"/>
    <s v="BAB"/>
    <n v="0"/>
    <n v="1"/>
    <n v="0"/>
    <n v="94.525879707425801"/>
    <n v="90.805461863840193"/>
    <n v="102.247944247478"/>
    <n v="3774.4749631621098"/>
    <n v="203.647932815671"/>
    <n v="2919.9357524439301"/>
    <n v="6.8719140730878303"/>
    <s v="C"/>
    <n v="0"/>
    <n v="0"/>
    <n v="1"/>
    <s v="A"/>
    <n v="1"/>
    <n v="0"/>
    <n v="0"/>
    <s v="C"/>
    <n v="0"/>
    <n v="0"/>
    <n v="1"/>
    <s v="B"/>
    <n v="0"/>
    <n v="1"/>
    <n v="0"/>
    <n v="0.10000000000000003"/>
    <n v="7.4047619047618998"/>
    <n v="8.2149532710280404"/>
    <n v="7.3594771241830097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8.399999999999999"/>
    <n v="38"/>
    <n v="192.5"/>
    <n v="0"/>
    <n v="564.82069999999999"/>
    <n v="0.71191638816462499"/>
    <n v="6.71140939597326E-3"/>
    <n v="0.80617495711835296"/>
    <n v="0.73927958833619201"/>
    <n v="0.87649878110546098"/>
    <n v="2.8344184694169099E-2"/>
    <n v="7.7574047954866998E-3"/>
    <s v="B"/>
    <s v="B"/>
    <s v="A"/>
    <n v="7736.6"/>
  </r>
  <r>
    <s v="L0343"/>
    <s v="L0343"/>
    <n v="2020"/>
    <s v="Stichting KleurrijkWonen"/>
    <x v="0"/>
    <s v="True"/>
    <s v="True"/>
    <s v="True"/>
    <s v="A"/>
    <n v="1"/>
    <n v="0"/>
    <n v="0"/>
    <n v="712.1"/>
    <n v="2139.9147321140299"/>
    <n v="0"/>
    <n v="7.0999453850355003"/>
    <n v="0"/>
    <s v="A"/>
    <n v="1"/>
    <n v="0"/>
    <n v="0"/>
    <s v="B"/>
    <n v="0"/>
    <n v="1"/>
    <n v="0"/>
    <s v="B"/>
    <n v="0"/>
    <n v="1"/>
    <n v="0"/>
    <x v="2"/>
    <s v="B"/>
    <x v="4"/>
    <s v="ABB"/>
    <n v="0"/>
    <n v="1"/>
    <n v="0"/>
    <n v="99.314379108170399"/>
    <n v="75.833210403256402"/>
    <n v="102.213599711546"/>
    <n v="2454.0427159874898"/>
    <n v="196.245500148292"/>
    <n v="2821.8701552191501"/>
    <n v="6.9461846614071199"/>
    <s v="A"/>
    <n v="1"/>
    <n v="0"/>
    <n v="0"/>
    <s v="A"/>
    <n v="1"/>
    <n v="0"/>
    <n v="0"/>
    <s v="A"/>
    <n v="1"/>
    <n v="0"/>
    <n v="0"/>
    <s v="A"/>
    <n v="1"/>
    <n v="0"/>
    <n v="0"/>
    <n v="1"/>
    <n v="8.1481481481481506"/>
    <n v="8.0272138228941508"/>
    <n v="7.9777777777777796"/>
    <s v="B"/>
    <n v="0.33300000000000002"/>
    <n v="0"/>
    <n v="1"/>
    <n v="0"/>
    <s v="B"/>
    <n v="0"/>
    <n v="1"/>
    <n v="0"/>
    <s v="B"/>
    <n v="0"/>
    <n v="1"/>
    <n v="0"/>
    <s v="A"/>
    <n v="1"/>
    <n v="0"/>
    <n v="0"/>
    <n v="18.5"/>
    <n v="41.3"/>
    <n v="194.9"/>
    <n v="0"/>
    <n v="563.85550000000001"/>
    <n v="0.68139546406471796"/>
    <n v="-1.6632623285672599E-2"/>
    <n v="0.76923076923076905"/>
    <n v="0.651211801896733"/>
    <n v="0.80333647363170202"/>
    <n v="3.02499358352325E-2"/>
    <n v="5.1449953227316004E-3"/>
    <s v="C"/>
    <s v="B"/>
    <s v="C"/>
    <n v="15160.6"/>
  </r>
  <r>
    <s v="L1418"/>
    <s v="L1418"/>
    <n v="2020"/>
    <s v="Stichting Woonbedrijf ieder1"/>
    <x v="0"/>
    <s v="True"/>
    <s v="True"/>
    <s v="True"/>
    <s v="B"/>
    <n v="0"/>
    <n v="1"/>
    <n v="0"/>
    <n v="884.64"/>
    <n v="3386.926201834"/>
    <n v="0"/>
    <n v="6.9625468164794002"/>
    <n v="0"/>
    <s v="C"/>
    <n v="0"/>
    <n v="0"/>
    <n v="1"/>
    <s v="B"/>
    <n v="0"/>
    <n v="1"/>
    <n v="0"/>
    <s v="B"/>
    <n v="0"/>
    <n v="1"/>
    <n v="0"/>
    <x v="2"/>
    <s v="B"/>
    <x v="11"/>
    <s v="CBB"/>
    <n v="0"/>
    <n v="1"/>
    <n v="0"/>
    <n v="102.20964959803599"/>
    <n v="114.882224204135"/>
    <n v="102.210888772883"/>
    <n v="3545.6583700773299"/>
    <n v="207.02546269571201"/>
    <n v="2948.1725526272498"/>
    <n v="6.8119423478945196"/>
    <s v="B"/>
    <n v="0"/>
    <n v="1"/>
    <n v="0"/>
    <s v="B"/>
    <n v="0"/>
    <n v="1"/>
    <n v="0"/>
    <s v="B"/>
    <n v="0"/>
    <n v="1"/>
    <n v="0"/>
    <s v="B"/>
    <n v="0"/>
    <n v="1"/>
    <n v="0"/>
    <n v="0"/>
    <n v="7.85074626865672"/>
    <n v="7.8016759776536304"/>
    <n v="7.8285714285714301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8.899999999999999"/>
    <n v="51.7"/>
    <n v="211.6"/>
    <n v="0"/>
    <n v="569.46220000000005"/>
    <n v="0.74935260402123505"/>
    <n v="0.105476482232067"/>
    <n v="0.72289156626506001"/>
    <n v="0.71352074966532797"/>
    <n v="0.90759603931306199"/>
    <n v="1.6319191282162599E-2"/>
    <n v="-3.1686156167484202E-3"/>
    <s v="A"/>
    <s v="B"/>
    <s v="A"/>
    <n v="14560.2"/>
  </r>
  <r>
    <s v="L1842"/>
    <s v="L1842"/>
    <n v="2020"/>
    <s v="De Woonplaats"/>
    <x v="0"/>
    <s v="True"/>
    <s v="True"/>
    <s v="True"/>
    <s v="B"/>
    <n v="0"/>
    <n v="1"/>
    <n v="0"/>
    <n v="891.66"/>
    <n v="2488.9633653625401"/>
    <n v="0"/>
    <n v="7.1128318584070804"/>
    <n v="0"/>
    <s v="B"/>
    <n v="0"/>
    <n v="1"/>
    <n v="0"/>
    <s v="B"/>
    <n v="0"/>
    <n v="1"/>
    <n v="0"/>
    <s v="B"/>
    <n v="0"/>
    <n v="1"/>
    <n v="0"/>
    <x v="2"/>
    <s v="B"/>
    <x v="6"/>
    <s v="BBB"/>
    <n v="0"/>
    <n v="1"/>
    <n v="0"/>
    <n v="104.171157644147"/>
    <n v="90.028439592588896"/>
    <n v="102.035869753288"/>
    <n v="2471.6159479426201"/>
    <n v="201.01533354877299"/>
    <n v="2764.6412362871101"/>
    <n v="6.9709131461368798"/>
    <s v="B"/>
    <n v="0"/>
    <n v="1"/>
    <n v="0"/>
    <s v="B"/>
    <n v="0"/>
    <n v="1"/>
    <n v="0"/>
    <s v="C"/>
    <n v="0"/>
    <n v="0"/>
    <n v="1"/>
    <s v="B"/>
    <n v="0"/>
    <n v="1"/>
    <n v="0"/>
    <n v="-0.2"/>
    <n v="7.7894736842105301"/>
    <n v="7.5495652173912999"/>
    <n v="7.2063492063492003"/>
    <s v="A"/>
    <n v="0.66600000000000004"/>
    <n v="1"/>
    <n v="0"/>
    <n v="0"/>
    <s v="A"/>
    <n v="1"/>
    <n v="0"/>
    <n v="0"/>
    <s v="B"/>
    <n v="0"/>
    <n v="1"/>
    <n v="0"/>
    <s v="A"/>
    <n v="1"/>
    <n v="0"/>
    <n v="0"/>
    <n v="18.3"/>
    <n v="36.6"/>
    <n v="209.4"/>
    <n v="0"/>
    <n v="586.28110000000004"/>
    <n v="0.75713472001578896"/>
    <n v="1.1167176772272301E-2"/>
    <n v="0.74043938161106604"/>
    <n v="0.68999186330349904"/>
    <n v="0.73677802415133498"/>
    <n v="2.9469881216776201E-2"/>
    <n v="2.22206839263464E-2"/>
    <s v="B"/>
    <s v="C"/>
    <s v="C"/>
    <n v="18625.599999999999"/>
  </r>
  <r>
    <s v="L0553"/>
    <s v="L0553"/>
    <n v="2020"/>
    <s v="Stichting Elkien"/>
    <x v="0"/>
    <s v="True"/>
    <s v="True"/>
    <s v="True"/>
    <s v="B"/>
    <n v="0"/>
    <n v="1"/>
    <n v="0"/>
    <n v="839.08"/>
    <n v="3424.09634129704"/>
    <n v="0"/>
    <n v="6.9485861182519297"/>
    <n v="0"/>
    <s v="C"/>
    <n v="0"/>
    <n v="0"/>
    <n v="1"/>
    <s v="C"/>
    <n v="0"/>
    <n v="0"/>
    <n v="1"/>
    <s v="B"/>
    <n v="0"/>
    <n v="1"/>
    <n v="0"/>
    <x v="3"/>
    <s v="C"/>
    <x v="13"/>
    <s v="CCB"/>
    <n v="0"/>
    <n v="0"/>
    <n v="1"/>
    <n v="105.70201148676701"/>
    <n v="112.178108837007"/>
    <n v="102.026313657071"/>
    <n v="3687.1625705592501"/>
    <n v="208.98372404923899"/>
    <n v="3052.37481429839"/>
    <n v="6.8105823578095697"/>
    <s v="B"/>
    <n v="0"/>
    <n v="1"/>
    <n v="0"/>
    <s v="B"/>
    <n v="0"/>
    <n v="1"/>
    <n v="0"/>
    <s v="B"/>
    <n v="0"/>
    <n v="1"/>
    <n v="0"/>
    <s v="B"/>
    <n v="0"/>
    <n v="1"/>
    <n v="0"/>
    <n v="0"/>
    <n v="7.5152671755725198"/>
    <n v="7.8014705882352997"/>
    <n v="7.4823008849557597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0.8"/>
    <n v="54.5"/>
    <n v="220.9"/>
    <n v="0"/>
    <n v="508.40300000000002"/>
    <n v="0.69534279274618205"/>
    <n v="-5.98872710192577E-3"/>
    <n v="0.87733012627781104"/>
    <n v="0.73060733613950701"/>
    <n v="0.87225152121632099"/>
    <n v="2.8379227587464299E-2"/>
    <n v="-5.6849849515103702E-3"/>
    <s v="B"/>
    <s v="A"/>
    <s v="A"/>
    <n v="19522.599999999999"/>
  </r>
  <r>
    <s v="L0269"/>
    <s v="L0269"/>
    <n v="2020"/>
    <s v="ZOWonen"/>
    <x v="0"/>
    <s v="True"/>
    <s v="True"/>
    <s v="True"/>
    <s v="A"/>
    <n v="1"/>
    <n v="0"/>
    <n v="0"/>
    <n v="727.33"/>
    <n v="3467.0540041055401"/>
    <n v="0"/>
    <n v="6.9999999999999902"/>
    <n v="0"/>
    <s v="C"/>
    <n v="0"/>
    <n v="0"/>
    <n v="1"/>
    <s v="C"/>
    <n v="0"/>
    <n v="0"/>
    <n v="1"/>
    <s v="B"/>
    <n v="0"/>
    <n v="1"/>
    <n v="0"/>
    <x v="3"/>
    <s v="C"/>
    <x v="13"/>
    <s v="CCB"/>
    <n v="0"/>
    <n v="0"/>
    <n v="1"/>
    <n v="108.10789710145001"/>
    <n v="117.947712526825"/>
    <n v="101.998711562623"/>
    <n v="3645.5523469565101"/>
    <n v="203.68539755551899"/>
    <n v="2939.4838864018002"/>
    <n v="6.8628317875390596"/>
    <s v="B"/>
    <n v="0"/>
    <n v="1"/>
    <n v="0"/>
    <s v="B"/>
    <n v="0"/>
    <n v="1"/>
    <n v="0"/>
    <s v="B"/>
    <n v="0"/>
    <n v="1"/>
    <n v="0"/>
    <s v="B"/>
    <n v="0"/>
    <n v="1"/>
    <n v="0"/>
    <n v="0"/>
    <n v="7.8693467336683396"/>
    <n v="7.6022727272727204"/>
    <n v="7.6942675159235696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9.7"/>
    <n v="53.3"/>
    <n v="220.2"/>
    <n v="0"/>
    <n v="549.77719999999999"/>
    <n v="0.72400398805851596"/>
    <n v="1.9760790431617301E-2"/>
    <n v="0.832684824902724"/>
    <n v="0.70038910505836605"/>
    <n v="0.92824402367756798"/>
    <n v="2.5883937251866902E-2"/>
    <n v="-3.03053261610731E-3"/>
    <s v="A"/>
    <s v="B"/>
    <s v="A"/>
    <n v="14959.8"/>
  </r>
  <r>
    <s v="L1913"/>
    <s v="L1913"/>
    <n v="2020"/>
    <s v="TIWOS, Tilburgse Woonstichting"/>
    <x v="0"/>
    <s v="False"/>
    <s v="True"/>
    <s v="True"/>
    <s v=""/>
    <n v="0"/>
    <n v="0"/>
    <n v="0"/>
    <m/>
    <m/>
    <s v=""/>
    <n v="6.9701244813278098"/>
    <n v="0"/>
    <s v="_"/>
    <n v="0"/>
    <n v="0"/>
    <n v="0"/>
    <s v="A"/>
    <n v="1"/>
    <n v="0"/>
    <n v="0"/>
    <s v="B"/>
    <n v="0"/>
    <n v="1"/>
    <n v="0"/>
    <x v="1"/>
    <s v=""/>
    <x v="1"/>
    <s v="_AB"/>
    <n v="0"/>
    <n v="0"/>
    <n v="0"/>
    <n v="95.354419754304701"/>
    <m/>
    <n v="101.99734967304499"/>
    <m/>
    <n v="209.42920161913599"/>
    <m/>
    <n v="6.8336329362191197"/>
    <s v="B"/>
    <n v="0"/>
    <n v="1"/>
    <n v="0"/>
    <s v="B"/>
    <n v="0"/>
    <n v="1"/>
    <n v="0"/>
    <s v="C"/>
    <n v="0"/>
    <n v="0"/>
    <n v="1"/>
    <s v="B"/>
    <n v="0"/>
    <n v="1"/>
    <n v="0"/>
    <n v="-0.2"/>
    <n v="7.71518987341772"/>
    <n v="7.74380165289256"/>
    <n v="7.2"/>
    <s v="B"/>
    <n v="0"/>
    <n v="0"/>
    <n v="1"/>
    <n v="0"/>
    <s v="B"/>
    <n v="0"/>
    <n v="1"/>
    <n v="0"/>
    <s v="B"/>
    <n v="0"/>
    <n v="1"/>
    <n v="0"/>
    <s v="B"/>
    <n v="0"/>
    <n v="1"/>
    <n v="0"/>
    <n v="18.5"/>
    <n v="45.3"/>
    <n v="199.7"/>
    <n v="0"/>
    <n v="587.07770000000005"/>
    <n v="0.71602723579679795"/>
    <n v="5.2400270453008E-3"/>
    <n v="0.74958540630182402"/>
    <n v="0.69320066334991703"/>
    <n v="0.70729055866944801"/>
    <n v="3.3774118224061497E-2"/>
    <n v="1.7411491584445701E-2"/>
    <s v="B"/>
    <s v="C"/>
    <s v="C"/>
    <n v="7871.8"/>
  </r>
  <r>
    <s v="L0418"/>
    <s v="L0418"/>
    <n v="2020"/>
    <s v="Stichting Clavis"/>
    <x v="0"/>
    <s v="True"/>
    <s v="True"/>
    <s v="True"/>
    <s v="C"/>
    <n v="0"/>
    <n v="0"/>
    <n v="1"/>
    <n v="1145.27"/>
    <n v="3683.4056220217199"/>
    <n v="0"/>
    <n v="7.0551839464882997"/>
    <n v="0"/>
    <s v="C"/>
    <n v="0"/>
    <n v="0"/>
    <n v="1"/>
    <s v="A"/>
    <n v="1"/>
    <n v="0"/>
    <n v="0"/>
    <s v="B"/>
    <n v="0"/>
    <n v="1"/>
    <n v="0"/>
    <x v="2"/>
    <s v="B"/>
    <x v="9"/>
    <s v="CAB"/>
    <n v="0"/>
    <n v="1"/>
    <n v="0"/>
    <n v="86.431233571768601"/>
    <n v="119.129340658899"/>
    <n v="101.924029220889"/>
    <n v="4601.2072434607599"/>
    <n v="203.74579040778701"/>
    <n v="3091.9382258383698"/>
    <n v="6.9220025939107401"/>
    <s v="B"/>
    <n v="0"/>
    <n v="1"/>
    <n v="0"/>
    <s v="C"/>
    <n v="0"/>
    <n v="0"/>
    <n v="1"/>
    <s v="B"/>
    <n v="0"/>
    <n v="1"/>
    <n v="0"/>
    <s v="C"/>
    <n v="0"/>
    <n v="0"/>
    <n v="1"/>
    <n v="-0.55000000000000004"/>
    <n v="7.6037735849056602"/>
    <n v="7.3526448362720398"/>
    <n v="7.5142857142857098"/>
    <s v="B"/>
    <n v="0.33300000000000002"/>
    <n v="0"/>
    <n v="1"/>
    <n v="0"/>
    <s v="B"/>
    <n v="0"/>
    <n v="1"/>
    <n v="0"/>
    <s v="A"/>
    <n v="1"/>
    <n v="0"/>
    <n v="0"/>
    <s v="B"/>
    <n v="0"/>
    <n v="1"/>
    <n v="0"/>
    <n v="19.5"/>
    <n v="43"/>
    <n v="176.1"/>
    <n v="0"/>
    <n v="555.12710000000004"/>
    <n v="0.71436952879794502"/>
    <n v="-1.0050251256281501E-2"/>
    <n v="0.84210526315789502"/>
    <n v="0.673684210526316"/>
    <n v="0.97028001683767895"/>
    <n v="3.0858307456273701E-2"/>
    <n v="3.4231921266580901E-3"/>
    <s v="B"/>
    <s v="B"/>
    <s v="A"/>
    <n v="2485"/>
  </r>
  <r>
    <s v="L1821"/>
    <s v="L1821"/>
    <n v="2020"/>
    <s v="Plavei"/>
    <x v="0"/>
    <s v="True"/>
    <s v="True"/>
    <s v="True"/>
    <s v="B"/>
    <n v="0"/>
    <n v="1"/>
    <n v="0"/>
    <n v="824.84"/>
    <n v="2497.4318184782501"/>
    <n v="0"/>
    <n v="7.1416309012875496"/>
    <n v="0"/>
    <s v="B"/>
    <n v="0"/>
    <n v="1"/>
    <n v="0"/>
    <s v="C"/>
    <n v="0"/>
    <n v="0"/>
    <n v="1"/>
    <s v="B"/>
    <n v="0"/>
    <n v="1"/>
    <n v="0"/>
    <x v="2"/>
    <s v="B"/>
    <x v="10"/>
    <s v="BCB"/>
    <n v="0"/>
    <n v="1"/>
    <n v="0"/>
    <n v="105.709790502126"/>
    <n v="90.989711918880204"/>
    <n v="101.90625799399101"/>
    <n v="3836.3634181469001"/>
    <n v="193.92716514358901"/>
    <n v="2744.7408787322902"/>
    <n v="7.0080395864488096"/>
    <s v="A"/>
    <n v="1"/>
    <n v="0"/>
    <n v="0"/>
    <s v="B"/>
    <n v="0"/>
    <n v="1"/>
    <n v="0"/>
    <s v="A"/>
    <n v="1"/>
    <n v="0"/>
    <n v="0"/>
    <s v="B"/>
    <n v="0"/>
    <n v="1"/>
    <n v="0"/>
    <n v="0.45"/>
    <n v="8.1904761904761898"/>
    <n v="7.5936507936508004"/>
    <n v="8.4137931034482794"/>
    <s v="B"/>
    <n v="-0.33300000000000002"/>
    <n v="0"/>
    <n v="1"/>
    <n v="0"/>
    <s v="C"/>
    <n v="0"/>
    <n v="0"/>
    <n v="1"/>
    <s v="B"/>
    <n v="0"/>
    <n v="1"/>
    <n v="0"/>
    <s v="B"/>
    <n v="0"/>
    <n v="1"/>
    <n v="0"/>
    <n v="19.899999999999999"/>
    <n v="50"/>
    <n v="205"/>
    <n v="0"/>
    <n v="559.72839999999997"/>
    <n v="0.67238669646183102"/>
    <n v="-3.1776294884011702E-4"/>
    <n v="0.81048387096774199"/>
    <n v="0.68145161290322598"/>
    <n v="0.792798457391928"/>
    <n v="2.12757160855702E-2"/>
    <n v="-1.00570807284588E-2"/>
    <s v="B"/>
    <s v="A"/>
    <s v="C"/>
    <n v="4166"/>
  </r>
  <r>
    <s v="L0221"/>
    <s v="L0221"/>
    <n v="2020"/>
    <s v="Waardwonen"/>
    <x v="0"/>
    <s v="True"/>
    <s v="True"/>
    <s v="True"/>
    <s v="C"/>
    <n v="0"/>
    <n v="0"/>
    <n v="1"/>
    <n v="1010.79"/>
    <n v="2745.2176987892699"/>
    <n v="0"/>
    <n v="7.1717990275526704"/>
    <n v="0"/>
    <s v="C"/>
    <n v="0"/>
    <n v="0"/>
    <n v="1"/>
    <s v="B"/>
    <n v="0"/>
    <n v="1"/>
    <n v="0"/>
    <s v="B"/>
    <n v="0"/>
    <n v="1"/>
    <n v="0"/>
    <x v="2"/>
    <s v="B"/>
    <x v="11"/>
    <s v="CBB"/>
    <n v="0"/>
    <n v="1"/>
    <n v="0"/>
    <n v="97.7802890388067"/>
    <n v="103.024089135528"/>
    <n v="101.90344503721001"/>
    <n v="4334.5589437123299"/>
    <n v="188.586065568712"/>
    <n v="2664.6367095543601"/>
    <n v="7.03783765596335"/>
    <s v="B"/>
    <n v="0"/>
    <n v="1"/>
    <n v="0"/>
    <s v="A"/>
    <n v="1"/>
    <n v="0"/>
    <n v="0"/>
    <s v="C"/>
    <n v="0"/>
    <n v="0"/>
    <n v="1"/>
    <s v="B"/>
    <n v="0"/>
    <n v="1"/>
    <n v="0"/>
    <n v="0.35000000000000003"/>
    <n v="7.7066666666666697"/>
    <n v="7.9873096446700496"/>
    <n v="7.43333333333333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9.5"/>
    <n v="40.299999999999997"/>
    <n v="184.4"/>
    <n v="0"/>
    <n v="546.84320000000002"/>
    <n v="0.66931105599459295"/>
    <n v="2.5217147660410201E-3"/>
    <n v="0.86250000000000004"/>
    <n v="0.71666666666666701"/>
    <n v="0.89634415622853103"/>
    <n v="7.6050952060514598E-3"/>
    <n v="-1.3397642015004999E-3"/>
    <s v="B"/>
    <s v="A"/>
    <s v="A"/>
    <n v="3915.6"/>
  </r>
  <r>
    <s v="L0225"/>
    <s v="L0225"/>
    <n v="2020"/>
    <s v="Stichting Weller Wonen"/>
    <x v="0"/>
    <s v="True"/>
    <s v="True"/>
    <s v="True"/>
    <s v="C"/>
    <n v="0"/>
    <n v="0"/>
    <n v="1"/>
    <n v="1144.1600000000001"/>
    <n v="2611.61342911369"/>
    <n v="0"/>
    <n v="6.9488188976377998"/>
    <n v="0"/>
    <s v="B"/>
    <n v="0"/>
    <n v="1"/>
    <n v="0"/>
    <s v="C"/>
    <n v="0"/>
    <n v="0"/>
    <n v="1"/>
    <s v="B"/>
    <n v="0"/>
    <n v="1"/>
    <n v="0"/>
    <x v="2"/>
    <s v="B"/>
    <x v="10"/>
    <s v="BCB"/>
    <n v="0"/>
    <n v="1"/>
    <n v="0"/>
    <n v="112.317973583719"/>
    <n v="84.819116955631003"/>
    <n v="101.878904430532"/>
    <n v="3683.4338804583499"/>
    <n v="208.06999320176001"/>
    <n v="3079.0386918079198"/>
    <n v="6.82066511853394"/>
    <s v="A"/>
    <n v="1"/>
    <n v="0"/>
    <n v="0"/>
    <s v="B"/>
    <n v="0"/>
    <n v="1"/>
    <n v="0"/>
    <s v="B"/>
    <n v="0"/>
    <n v="1"/>
    <n v="0"/>
    <s v="B"/>
    <n v="0"/>
    <n v="1"/>
    <n v="0"/>
    <n v="0.25"/>
    <n v="8.3288590604026904"/>
    <n v="7.6218181818181803"/>
    <n v="7.8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0.3"/>
    <n v="62.2"/>
    <n v="233.7"/>
    <n v="0"/>
    <n v="592.61350000000004"/>
    <n v="0.84171758538041797"/>
    <n v="-0.159032612678637"/>
    <n v="0.94553072625698298"/>
    <n v="0.772346368715084"/>
    <n v="0.73642214347560497"/>
    <n v="9.9454468538486204E-2"/>
    <n v="6.0168471720818397E-3"/>
    <s v="C"/>
    <s v="C"/>
    <s v="B"/>
    <n v="9687"/>
  </r>
  <r>
    <s v="L0495"/>
    <s v="L0495"/>
    <n v="2020"/>
    <s v="Stichting Alwel"/>
    <x v="0"/>
    <s v="True"/>
    <s v="True"/>
    <s v="True"/>
    <s v="C"/>
    <n v="0"/>
    <n v="0"/>
    <n v="1"/>
    <n v="981.17"/>
    <n v="2118.5873201097502"/>
    <n v="0"/>
    <n v="7.1"/>
    <n v="0"/>
    <s v="A"/>
    <n v="1"/>
    <n v="0"/>
    <n v="0"/>
    <s v="C"/>
    <n v="0"/>
    <n v="0"/>
    <n v="1"/>
    <s v="B"/>
    <n v="0"/>
    <n v="1"/>
    <n v="0"/>
    <x v="2"/>
    <s v="B"/>
    <x v="12"/>
    <s v="ACB"/>
    <n v="0"/>
    <n v="1"/>
    <n v="0"/>
    <n v="105.79718315717599"/>
    <n v="77.483673048569003"/>
    <n v="101.85328275779401"/>
    <n v="2602.8439513772901"/>
    <n v="197.83135406266501"/>
    <n v="2734.23708086445"/>
    <n v="6.9708111587171304"/>
    <s v="B"/>
    <n v="0"/>
    <n v="1"/>
    <n v="0"/>
    <s v="B"/>
    <n v="0"/>
    <n v="1"/>
    <n v="0"/>
    <s v="C"/>
    <n v="0"/>
    <n v="0"/>
    <n v="1"/>
    <s v="B"/>
    <n v="0"/>
    <n v="1"/>
    <n v="0"/>
    <n v="-0.2"/>
    <n v="7.5540540540540499"/>
    <n v="7.6977225672877898"/>
    <n v="7.1892857142857203"/>
    <s v="B"/>
    <n v="0.33300000000000002"/>
    <n v="0"/>
    <n v="1"/>
    <n v="0"/>
    <s v="A"/>
    <n v="1"/>
    <n v="0"/>
    <n v="0"/>
    <s v="B"/>
    <n v="0"/>
    <n v="1"/>
    <n v="0"/>
    <s v="B"/>
    <n v="0"/>
    <n v="1"/>
    <n v="0"/>
    <n v="16.8"/>
    <n v="50.1"/>
    <n v="209.3"/>
    <n v="0"/>
    <n v="563.56389999999999"/>
    <n v="0.729096095626667"/>
    <n v="-2.2832103321033199E-2"/>
    <n v="0.85452586206896597"/>
    <n v="0.80172413793103403"/>
    <n v="0.76874357606743404"/>
    <n v="2.8004243325020099E-2"/>
    <n v="3.1764092352912802E-3"/>
    <s v="B"/>
    <s v="B"/>
    <s v="B"/>
    <n v="24301.4"/>
  </r>
  <r>
    <s v="L0640"/>
    <s v="L0640"/>
    <n v="2020"/>
    <s v="Pré Wonen"/>
    <x v="0"/>
    <s v="True"/>
    <s v="True"/>
    <s v="True"/>
    <s v="B"/>
    <n v="0"/>
    <n v="1"/>
    <n v="0"/>
    <n v="831.55"/>
    <n v="2567.5109881268199"/>
    <n v="0"/>
    <n v="6.8629629629629596"/>
    <n v="0"/>
    <s v="B"/>
    <n v="0"/>
    <n v="1"/>
    <n v="0"/>
    <s v="B"/>
    <n v="0"/>
    <n v="1"/>
    <n v="0"/>
    <s v="B"/>
    <n v="0"/>
    <n v="1"/>
    <n v="0"/>
    <x v="2"/>
    <s v="B"/>
    <x v="6"/>
    <s v="BBB"/>
    <n v="0"/>
    <n v="1"/>
    <n v="0"/>
    <n v="103.291019676025"/>
    <n v="82.838167813499993"/>
    <n v="101.807871551166"/>
    <n v="2373.5845408882301"/>
    <n v="214.152208675835"/>
    <n v="3099.42995589576"/>
    <n v="6.7410926664092399"/>
    <s v="C"/>
    <n v="0"/>
    <n v="0"/>
    <n v="1"/>
    <s v="B"/>
    <n v="0"/>
    <n v="1"/>
    <n v="0"/>
    <s v="C"/>
    <n v="0"/>
    <n v="0"/>
    <n v="1"/>
    <s v="B"/>
    <n v="0"/>
    <n v="1"/>
    <n v="0"/>
    <n v="-0.45"/>
    <n v="7.2371794871794899"/>
    <n v="7.5608365019011403"/>
    <n v="6.95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0.6"/>
    <n v="51.7"/>
    <n v="221.2"/>
    <n v="0"/>
    <n v="567.59519999999998"/>
    <n v="0.68964269193607897"/>
    <n v="0.13013976098845401"/>
    <n v="0.76089828269484805"/>
    <n v="0.67503302509907503"/>
    <n v="0.73061824029957601"/>
    <n v="5.97426414296853E-2"/>
    <n v="0.21717935787527301"/>
    <s v="A"/>
    <s v="C"/>
    <s v="C"/>
    <n v="16603.8"/>
  </r>
  <r>
    <s v="L1877"/>
    <s v="L1877"/>
    <n v="2020"/>
    <s v="Stichting Woonservice Drenthe"/>
    <x v="0"/>
    <s v="True"/>
    <s v="True"/>
    <s v="True"/>
    <s v="C"/>
    <n v="0"/>
    <n v="0"/>
    <n v="1"/>
    <n v="954.96"/>
    <n v="2236.82619919525"/>
    <n v="0"/>
    <n v="7.1160862354892203"/>
    <n v="0"/>
    <s v="A"/>
    <n v="1"/>
    <n v="0"/>
    <n v="0"/>
    <s v="B"/>
    <n v="0"/>
    <n v="1"/>
    <n v="0"/>
    <s v="B"/>
    <n v="0"/>
    <n v="1"/>
    <n v="0"/>
    <x v="2"/>
    <s v="B"/>
    <x v="4"/>
    <s v="ABB"/>
    <n v="0"/>
    <n v="1"/>
    <n v="0"/>
    <n v="98.293608032524801"/>
    <n v="77.654636568204694"/>
    <n v="101.806561121369"/>
    <n v="2181.9081971850901"/>
    <n v="196.55398134950099"/>
    <n v="2880.4799018415702"/>
    <n v="6.9898110270179297"/>
    <s v="B"/>
    <n v="0"/>
    <n v="1"/>
    <n v="0"/>
    <s v="A"/>
    <n v="1"/>
    <n v="0"/>
    <n v="0"/>
    <s v="A"/>
    <n v="1"/>
    <n v="0"/>
    <n v="0"/>
    <s v="A"/>
    <n v="1"/>
    <n v="0"/>
    <n v="0"/>
    <n v="0.75"/>
    <n v="7.5543478260869596"/>
    <n v="8.1326067211625794"/>
    <n v="7.96428571428571"/>
    <s v="B"/>
    <n v="-0.33300000000000002"/>
    <n v="0"/>
    <n v="1"/>
    <n v="0"/>
    <s v="C"/>
    <n v="0"/>
    <n v="0"/>
    <n v="1"/>
    <s v="B"/>
    <n v="0"/>
    <n v="1"/>
    <n v="0"/>
    <s v="B"/>
    <n v="0"/>
    <n v="1"/>
    <n v="0"/>
    <n v="24.1"/>
    <n v="43.3"/>
    <n v="193.2"/>
    <n v="0"/>
    <n v="515.54020000000003"/>
    <n v="0.60063274146114198"/>
    <n v="-1.9904458598726201E-3"/>
    <n v="0.92354124748490996"/>
    <n v="0.69014084507042295"/>
    <n v="0.91715157037810902"/>
    <n v="4.2109571228825401E-2"/>
    <n v="1.9592476489038699E-4"/>
    <s v="A"/>
    <s v="A"/>
    <s v="B"/>
    <n v="5655.6"/>
  </r>
  <r>
    <s v="L0886"/>
    <s v="L0886"/>
    <n v="2020"/>
    <s v="Area"/>
    <x v="0"/>
    <s v="True"/>
    <s v="True"/>
    <s v="True"/>
    <s v="B"/>
    <n v="0"/>
    <n v="1"/>
    <n v="0"/>
    <n v="907.67"/>
    <n v="2962.50956355686"/>
    <n v="0"/>
    <n v="7.1596638655462197"/>
    <n v="0"/>
    <s v="C"/>
    <n v="0"/>
    <n v="0"/>
    <n v="1"/>
    <s v="A"/>
    <n v="1"/>
    <n v="0"/>
    <n v="0"/>
    <s v="B"/>
    <n v="0"/>
    <n v="1"/>
    <n v="0"/>
    <x v="2"/>
    <s v="B"/>
    <x v="9"/>
    <s v="CAB"/>
    <n v="0"/>
    <n v="1"/>
    <n v="0"/>
    <n v="97.317965396272896"/>
    <n v="109.799312875911"/>
    <n v="101.800643513176"/>
    <n v="2752.6984919952602"/>
    <n v="188.55716850716999"/>
    <n v="2698.11302635831"/>
    <n v="7.0330241720127802"/>
    <s v="C"/>
    <n v="0"/>
    <n v="0"/>
    <n v="1"/>
    <s v="B"/>
    <n v="0"/>
    <n v="1"/>
    <n v="0"/>
    <s v="B"/>
    <n v="0"/>
    <n v="1"/>
    <n v="0"/>
    <s v="B"/>
    <n v="0"/>
    <n v="1"/>
    <n v="0"/>
    <n v="-0.25"/>
    <n v="7.265625"/>
    <n v="7.8684210526315796"/>
    <n v="7.4893617021276597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7.899999999999999"/>
    <n v="36.1"/>
    <n v="183.5"/>
    <n v="0"/>
    <n v="570.74900000000002"/>
    <n v="0.65955782139451602"/>
    <n v="1.52765047357173E-4"/>
    <n v="0.79805825242718398"/>
    <n v="0.65631067961165002"/>
    <n v="0.82896171682300701"/>
    <n v="2.73094578345934E-2"/>
    <n v="1.15443817342231E-3"/>
    <s v="B"/>
    <s v="B"/>
    <s v="C"/>
    <n v="8607.4"/>
  </r>
  <r>
    <s v="L2051"/>
    <s v="L2051"/>
    <n v="2020"/>
    <s v="Stichting Woonstede"/>
    <x v="0"/>
    <s v="True"/>
    <s v="True"/>
    <s v="True"/>
    <s v="A"/>
    <n v="1"/>
    <n v="0"/>
    <n v="0"/>
    <n v="760.43"/>
    <n v="2809.9202563075901"/>
    <n v="0"/>
    <n v="7.1525423728813502"/>
    <n v="0"/>
    <s v="C"/>
    <n v="0"/>
    <n v="0"/>
    <n v="1"/>
    <s v="A"/>
    <n v="1"/>
    <n v="0"/>
    <n v="0"/>
    <s v="B"/>
    <n v="0"/>
    <n v="1"/>
    <n v="0"/>
    <x v="2"/>
    <s v="B"/>
    <x v="9"/>
    <s v="CAB"/>
    <n v="0"/>
    <n v="1"/>
    <n v="0"/>
    <n v="89.296780690050596"/>
    <n v="105.726515103979"/>
    <n v="101.78153020647601"/>
    <n v="2480.5023651102101"/>
    <n v="193.064070919198"/>
    <n v="2657.7252201532601"/>
    <n v="7.0273480447498997"/>
    <s v="B"/>
    <n v="0"/>
    <n v="1"/>
    <n v="0"/>
    <s v="B"/>
    <n v="0"/>
    <n v="1"/>
    <n v="0"/>
    <s v="A"/>
    <n v="1"/>
    <n v="0"/>
    <n v="0"/>
    <s v="B"/>
    <n v="0"/>
    <n v="1"/>
    <n v="0"/>
    <n v="0.2"/>
    <n v="7.8832116788321098"/>
    <n v="7.9039999999999999"/>
    <n v="8.1034482758620694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3.1"/>
    <n v="35.6"/>
    <n v="172.4"/>
    <n v="0"/>
    <n v="579.72270000000003"/>
    <n v="0.70858581758858996"/>
    <n v="1.2948336138807199E-3"/>
    <n v="0.88948787061994605"/>
    <n v="0.78167115902965001"/>
    <n v="0.80053318871016599"/>
    <n v="2.7782850529435899E-2"/>
    <n v="8.5097330071271004E-4"/>
    <s v="A"/>
    <s v="B"/>
    <s v="B"/>
    <n v="10189.799999999999"/>
  </r>
  <r>
    <s v="L0582"/>
    <s v="L0582"/>
    <n v="2020"/>
    <s v="Fien Wonen"/>
    <x v="0"/>
    <s v="True"/>
    <s v="True"/>
    <s v="True"/>
    <s v="B"/>
    <n v="0"/>
    <n v="1"/>
    <n v="0"/>
    <n v="859.97"/>
    <n v="2599.2530275336198"/>
    <n v="0"/>
    <n v="7.0519262981574604"/>
    <n v="0"/>
    <s v="B"/>
    <n v="0"/>
    <n v="1"/>
    <n v="0"/>
    <s v="B"/>
    <n v="0"/>
    <n v="1"/>
    <n v="0"/>
    <s v="B"/>
    <n v="0"/>
    <n v="1"/>
    <n v="0"/>
    <x v="2"/>
    <s v="B"/>
    <x v="6"/>
    <s v="BBB"/>
    <n v="0"/>
    <n v="1"/>
    <n v="0"/>
    <n v="97.848348863820206"/>
    <n v="89.680085821090501"/>
    <n v="101.695989513448"/>
    <n v="2855.3193577163202"/>
    <n v="200.82096660974599"/>
    <n v="2898.3614408209401"/>
    <n v="6.9343209421497498"/>
    <s v="C"/>
    <n v="0"/>
    <n v="0"/>
    <n v="1"/>
    <s v="B"/>
    <n v="0"/>
    <n v="1"/>
    <n v="0"/>
    <s v="B"/>
    <n v="0"/>
    <n v="1"/>
    <n v="0"/>
    <s v="B"/>
    <n v="0"/>
    <n v="1"/>
    <n v="0"/>
    <n v="-0.25"/>
    <n v="7.4444444444444402"/>
    <n v="7.9109792284866396"/>
    <n v="7.7169811320754702"/>
    <s v="B"/>
    <n v="0"/>
    <n v="0"/>
    <n v="1"/>
    <n v="0"/>
    <s v="B"/>
    <n v="0"/>
    <n v="1"/>
    <n v="0"/>
    <s v="B"/>
    <n v="0"/>
    <n v="1"/>
    <n v="0"/>
    <s v="B"/>
    <n v="0"/>
    <n v="1"/>
    <n v="0"/>
    <n v="19.2"/>
    <n v="48.7"/>
    <n v="196.5"/>
    <n v="0"/>
    <n v="558.81510000000003"/>
    <n v="0.66896370052684195"/>
    <n v="-2.9368575624082499E-3"/>
    <n v="0.68527918781725905"/>
    <n v="0.62436548223350297"/>
    <n v="0.936920332714132"/>
    <n v="3.5160234357717E-2"/>
    <n v="2.26537216828482E-3"/>
    <s v="C"/>
    <s v="B"/>
    <s v="B"/>
    <n v="3363"/>
  </r>
  <r>
    <s v="L0682"/>
    <s v="L0682"/>
    <n v="2020"/>
    <s v="Woningstichting Ons Doel"/>
    <x v="0"/>
    <s v="True"/>
    <s v="True"/>
    <s v="True"/>
    <s v="B"/>
    <n v="0"/>
    <n v="1"/>
    <n v="0"/>
    <n v="868.6"/>
    <n v="2233.7684702957999"/>
    <n v="0"/>
    <n v="6.7219512195122002"/>
    <n v="0"/>
    <s v="A"/>
    <n v="1"/>
    <n v="0"/>
    <n v="0"/>
    <s v="A"/>
    <n v="1"/>
    <n v="0"/>
    <n v="0"/>
    <s v="B"/>
    <n v="0"/>
    <n v="1"/>
    <n v="0"/>
    <x v="0"/>
    <s v="A"/>
    <x v="5"/>
    <s v="AAB"/>
    <n v="1"/>
    <n v="0"/>
    <n v="0"/>
    <n v="88.099054179187306"/>
    <n v="73.223012090465502"/>
    <n v="101.69451384153901"/>
    <n v="2844.5182271970998"/>
    <n v="224.40649544079301"/>
    <n v="3050.6372334642901"/>
    <n v="6.6099447901254296"/>
    <s v="B"/>
    <n v="0"/>
    <n v="1"/>
    <n v="0"/>
    <s v="C"/>
    <n v="0"/>
    <n v="0"/>
    <n v="1"/>
    <s v="A"/>
    <n v="1"/>
    <n v="0"/>
    <n v="0"/>
    <s v="B"/>
    <n v="0"/>
    <n v="1"/>
    <n v="0"/>
    <n v="-0.35000000000000003"/>
    <n v="7.7714285714285696"/>
    <n v="7.3627906976744102"/>
    <n v="8.44"/>
    <s v="B"/>
    <n v="0"/>
    <n v="0"/>
    <n v="1"/>
    <n v="0"/>
    <s v="B"/>
    <n v="0"/>
    <n v="1"/>
    <n v="0"/>
    <s v="B"/>
    <n v="0"/>
    <n v="1"/>
    <n v="0"/>
    <s v="B"/>
    <n v="0"/>
    <n v="1"/>
    <n v="0"/>
    <n v="19.2"/>
    <n v="50"/>
    <n v="197.7"/>
    <n v="0"/>
    <n v="553.20590000000004"/>
    <n v="0.71321231966436605"/>
    <n v="-1.36363636363637E-2"/>
    <n v="0.90909090909090895"/>
    <n v="0.661157024793388"/>
    <n v="0.74042677499128595"/>
    <n v="3.1173998836540501E-2"/>
    <n v="5.0761421319795996E-3"/>
    <s v="A"/>
    <s v="B"/>
    <s v="C"/>
    <n v="2644.4"/>
  </r>
  <r>
    <s v="L0065"/>
    <s v="L0065"/>
    <n v="2020"/>
    <s v="Stichting Volkshuisvesting Arnhem"/>
    <x v="0"/>
    <s v="True"/>
    <s v="True"/>
    <s v="True"/>
    <s v="A"/>
    <n v="1"/>
    <n v="0"/>
    <n v="0"/>
    <n v="685.26"/>
    <n v="2577.2873973196602"/>
    <n v="0"/>
    <n v="6.8204782105669199"/>
    <n v="0"/>
    <s v="B"/>
    <n v="0"/>
    <n v="1"/>
    <n v="0"/>
    <s v="B"/>
    <n v="0"/>
    <n v="1"/>
    <n v="0"/>
    <s v="B"/>
    <n v="0"/>
    <n v="1"/>
    <n v="0"/>
    <x v="2"/>
    <s v="B"/>
    <x v="6"/>
    <s v="BBB"/>
    <n v="0"/>
    <n v="1"/>
    <n v="0"/>
    <n v="99.841840529403697"/>
    <n v="83.385615114097504"/>
    <n v="101.58079470261799"/>
    <n v="3235.2855136906201"/>
    <n v="218.345333824048"/>
    <n v="3090.8057628322699"/>
    <n v="6.7143383063050104"/>
    <s v="B"/>
    <n v="0"/>
    <n v="1"/>
    <n v="0"/>
    <s v="C"/>
    <n v="0"/>
    <n v="0"/>
    <n v="1"/>
    <s v="C"/>
    <n v="0"/>
    <n v="0"/>
    <n v="1"/>
    <s v="C"/>
    <n v="0"/>
    <n v="0"/>
    <n v="1"/>
    <n v="-0.75"/>
    <n v="7.5385964912280699"/>
    <n v="7.1568848758465"/>
    <n v="7.4256880733945003"/>
    <s v="B"/>
    <n v="-0.33300000000000002"/>
    <n v="0"/>
    <n v="1"/>
    <n v="0"/>
    <s v="B"/>
    <n v="0"/>
    <n v="1"/>
    <n v="0"/>
    <s v="C"/>
    <n v="0"/>
    <n v="0"/>
    <n v="1"/>
    <s v="B"/>
    <n v="0"/>
    <n v="1"/>
    <n v="0"/>
    <n v="19.7"/>
    <n v="46.6"/>
    <n v="218"/>
    <n v="0"/>
    <n v="521.47190000000001"/>
    <n v="0.699049716732558"/>
    <n v="-5.11976595355645E-3"/>
    <n v="0.94104803493449796"/>
    <n v="0.83187772925764203"/>
    <n v="0.75644025704904305"/>
    <n v="3.0804428422458299E-2"/>
    <n v="-9.2639380158332496E-4"/>
    <s v="A"/>
    <s v="A"/>
    <s v="A"/>
    <n v="13673.6"/>
  </r>
  <r>
    <s v="L1122"/>
    <s v="L1122"/>
    <n v="2020"/>
    <s v="Stichting Rijswijk Wonen"/>
    <x v="0"/>
    <s v="True"/>
    <s v="True"/>
    <s v="True"/>
    <s v="B"/>
    <n v="0"/>
    <n v="1"/>
    <n v="0"/>
    <n v="878.21"/>
    <n v="2464.7805932668998"/>
    <n v="0"/>
    <n v="6.7207207207207196"/>
    <n v="0"/>
    <s v="A"/>
    <n v="1"/>
    <n v="0"/>
    <n v="0"/>
    <s v="C"/>
    <n v="0"/>
    <n v="0"/>
    <n v="1"/>
    <s v="B"/>
    <n v="0"/>
    <n v="1"/>
    <n v="0"/>
    <x v="2"/>
    <s v="B"/>
    <x v="12"/>
    <s v="ACB"/>
    <n v="0"/>
    <n v="1"/>
    <n v="0"/>
    <n v="110.228657630746"/>
    <n v="76.340720333473101"/>
    <n v="101.548163849961"/>
    <n v="2742.0785417176398"/>
    <n v="228.61568435694099"/>
    <n v="3228.6577628560399"/>
    <n v="6.6182592239193196"/>
    <s v="A"/>
    <n v="1"/>
    <n v="0"/>
    <n v="0"/>
    <s v="C"/>
    <n v="0"/>
    <n v="0"/>
    <n v="1"/>
    <s v="C"/>
    <n v="0"/>
    <n v="0"/>
    <n v="1"/>
    <s v="C"/>
    <n v="0"/>
    <n v="0"/>
    <n v="1"/>
    <n v="-0.5"/>
    <n v="7.9752066115702496"/>
    <n v="7.3096446700507602"/>
    <n v="7.3373493975903603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0.6"/>
    <n v="91.7"/>
    <n v="252"/>
    <n v="0"/>
    <n v="541.43960000000004"/>
    <n v="0.748678072111846"/>
    <n v="-7.00252869091611E-3"/>
    <n v="0.75990675990676004"/>
    <n v="0.74125874125874103"/>
    <n v="0.92608004735052896"/>
    <n v="4.1049025506389197E-2"/>
    <n v="1.5947304558849001E-2"/>
    <s v="C"/>
    <s v="B"/>
    <s v="A"/>
    <n v="6539.2"/>
  </r>
  <r>
    <s v="L0936"/>
    <s v="L0936"/>
    <n v="2020"/>
    <s v="Stichting Eemland Wonen"/>
    <x v="0"/>
    <s v="True"/>
    <s v="True"/>
    <s v="True"/>
    <s v="B"/>
    <n v="0"/>
    <n v="1"/>
    <n v="0"/>
    <n v="868.07"/>
    <n v="2614.1976217755"/>
    <n v="0"/>
    <n v="6.9151785714285703"/>
    <n v="0"/>
    <s v="B"/>
    <n v="0"/>
    <n v="1"/>
    <n v="0"/>
    <s v="B"/>
    <n v="0"/>
    <n v="1"/>
    <n v="0"/>
    <s v="B"/>
    <n v="0"/>
    <n v="1"/>
    <n v="0"/>
    <x v="2"/>
    <s v="B"/>
    <x v="6"/>
    <s v="BBB"/>
    <n v="0"/>
    <n v="1"/>
    <n v="0"/>
    <n v="103.106631444474"/>
    <n v="86.759213116335104"/>
    <n v="101.51926456250899"/>
    <n v="2090.0599657338698"/>
    <n v="209.588846975742"/>
    <n v="3013.1642829334201"/>
    <n v="6.81169096449731"/>
    <s v="B"/>
    <n v="0"/>
    <n v="1"/>
    <n v="0"/>
    <s v="C"/>
    <n v="0"/>
    <n v="0"/>
    <n v="1"/>
    <s v="C"/>
    <n v="0"/>
    <n v="0"/>
    <n v="1"/>
    <s v="C"/>
    <n v="0"/>
    <n v="0"/>
    <n v="1"/>
    <n v="-0.75"/>
    <n v="7.5116279069767398"/>
    <n v="7.3430420711974103"/>
    <n v="6.0322580645161299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2.1"/>
    <n v="52.1"/>
    <n v="216.1"/>
    <n v="0"/>
    <n v="584.49369999999999"/>
    <n v="0.71193476401720102"/>
    <n v="-3.82848392036753E-2"/>
    <n v="0.73170731707317105"/>
    <n v="0.64227642276422803"/>
    <n v="0.89874824989299895"/>
    <n v="3.5308739022723898E-2"/>
    <n v="5.1751592356687999E-3"/>
    <s v="C"/>
    <s v="C"/>
    <s v="B"/>
    <n v="2801.6"/>
  </r>
  <r>
    <s v="L0063"/>
    <s v="L0063"/>
    <n v="2020"/>
    <s v="Woningstichting Van Alckmaer voor Wonen"/>
    <x v="0"/>
    <s v="True"/>
    <s v="True"/>
    <s v="True"/>
    <s v="A"/>
    <n v="1"/>
    <n v="0"/>
    <n v="0"/>
    <n v="727.91"/>
    <n v="2805.99667499922"/>
    <n v="0"/>
    <n v="6.8203883495145599"/>
    <n v="0"/>
    <s v="B"/>
    <n v="0"/>
    <n v="1"/>
    <n v="0"/>
    <s v="A"/>
    <n v="1"/>
    <n v="0"/>
    <n v="0"/>
    <s v="B"/>
    <n v="0"/>
    <n v="1"/>
    <n v="0"/>
    <x v="2"/>
    <s v="B"/>
    <x v="7"/>
    <s v="BAB"/>
    <n v="0"/>
    <n v="1"/>
    <n v="0"/>
    <n v="91.607682903355396"/>
    <n v="89.388182679700805"/>
    <n v="101.49326353517"/>
    <n v="1587.7054591306901"/>
    <n v="214.938304036929"/>
    <n v="3139.1136846956301"/>
    <n v="6.7200404361330799"/>
    <s v="B"/>
    <n v="0"/>
    <n v="1"/>
    <n v="0"/>
    <s v="C"/>
    <n v="0"/>
    <n v="0"/>
    <n v="1"/>
    <s v="C"/>
    <n v="0"/>
    <n v="0"/>
    <n v="1"/>
    <s v="C"/>
    <n v="0"/>
    <n v="0"/>
    <n v="1"/>
    <n v="-0.75"/>
    <n v="7.6969696969696999"/>
    <n v="7.1797235023041504"/>
    <n v="7.44"/>
    <s v="B"/>
    <n v="0.33300000000000002"/>
    <n v="0"/>
    <n v="1"/>
    <n v="0"/>
    <s v="A"/>
    <n v="1"/>
    <n v="0"/>
    <n v="0"/>
    <s v="B"/>
    <n v="0"/>
    <n v="1"/>
    <n v="0"/>
    <s v="B"/>
    <n v="0"/>
    <n v="1"/>
    <n v="0"/>
    <n v="17.2"/>
    <n v="45"/>
    <n v="196.9"/>
    <n v="0"/>
    <n v="554.73350000000005"/>
    <n v="0.714368958754517"/>
    <n v="2.40731824747231E-2"/>
    <n v="0.79459459459459503"/>
    <n v="0.58378378378378404"/>
    <n v="0.77294386716263397"/>
    <n v="2.66863381270608E-2"/>
    <n v="1.6625103906899402E-2"/>
    <s v="A"/>
    <s v="B"/>
    <s v="C"/>
    <n v="2696.4"/>
  </r>
  <r>
    <s v="L1906"/>
    <s v="L1906"/>
    <n v="2020"/>
    <s v="Stichting Woonkwartier"/>
    <x v="0"/>
    <s v="True"/>
    <s v="True"/>
    <s v="True"/>
    <s v="A"/>
    <n v="1"/>
    <n v="0"/>
    <n v="0"/>
    <n v="580.04999999999995"/>
    <n v="3825.7347173097801"/>
    <n v="0"/>
    <n v="7.0510638297872301"/>
    <n v="0"/>
    <s v="C"/>
    <n v="0"/>
    <n v="0"/>
    <n v="1"/>
    <s v="B"/>
    <n v="0"/>
    <n v="1"/>
    <n v="0"/>
    <s v="B"/>
    <n v="0"/>
    <n v="1"/>
    <n v="0"/>
    <x v="2"/>
    <s v="B"/>
    <x v="11"/>
    <s v="CBB"/>
    <n v="0"/>
    <n v="1"/>
    <n v="0"/>
    <n v="103.21877059749001"/>
    <n v="133.561503355562"/>
    <n v="101.48140059439"/>
    <n v="3250.3337914152598"/>
    <n v="197.83223421280101"/>
    <n v="2864.3992626565901"/>
    <n v="6.9481341294939201"/>
    <s v="B"/>
    <n v="0"/>
    <n v="1"/>
    <n v="0"/>
    <s v="C"/>
    <n v="0"/>
    <n v="0"/>
    <n v="1"/>
    <s v="C"/>
    <n v="0"/>
    <n v="0"/>
    <n v="1"/>
    <s v="C"/>
    <n v="0"/>
    <n v="0"/>
    <n v="1"/>
    <n v="-0.75"/>
    <n v="7.4575163398692803"/>
    <n v="7.4186567164179102"/>
    <n v="7.3523809523809502"/>
    <s v="B"/>
    <n v="-0.33300000000000002"/>
    <n v="0"/>
    <n v="1"/>
    <n v="0"/>
    <s v="B"/>
    <n v="0"/>
    <n v="1"/>
    <n v="0"/>
    <s v="B"/>
    <n v="0"/>
    <n v="1"/>
    <n v="0"/>
    <s v="C"/>
    <n v="0"/>
    <n v="0"/>
    <n v="1"/>
    <n v="19.600000000000001"/>
    <n v="52.7"/>
    <n v="204.2"/>
    <n v="0"/>
    <n v="539.13599999999997"/>
    <n v="0.64222479309298997"/>
    <n v="-1.46080605191079E-2"/>
    <n v="0.69196428571428603"/>
    <n v="0.61383928571428603"/>
    <n v="0.87975488922307199"/>
    <n v="3.3862336289722003E-2"/>
    <n v="-8.4643288996377698E-4"/>
    <s v="C"/>
    <s v="A"/>
    <s v="C"/>
    <n v="9314.2000000000007"/>
  </r>
  <r>
    <s v="L1964"/>
    <s v="L1964"/>
    <n v="2020"/>
    <s v="Stichting Jongeren Huisvesting Twente"/>
    <x v="0"/>
    <s v="True"/>
    <s v="True"/>
    <s v="True"/>
    <s v="C"/>
    <n v="0"/>
    <n v="0"/>
    <n v="1"/>
    <n v="937.58"/>
    <n v="850.43606165054405"/>
    <n v="0"/>
    <n v="6.8723404255319096"/>
    <n v="0"/>
    <s v="A"/>
    <n v="1"/>
    <n v="0"/>
    <n v="0"/>
    <s v="C"/>
    <n v="0"/>
    <n v="0"/>
    <n v="1"/>
    <s v="B"/>
    <n v="0"/>
    <n v="1"/>
    <n v="0"/>
    <x v="2"/>
    <s v="B"/>
    <x v="12"/>
    <s v="ACB"/>
    <n v="0"/>
    <n v="1"/>
    <n v="0"/>
    <n v="139.69324597552401"/>
    <n v="43.652059974361201"/>
    <n v="101.40573486337701"/>
    <n v="878.17209094962095"/>
    <n v="206.309186952743"/>
    <n v="1948.2151865228"/>
    <n v="6.7770727511525104"/>
    <s v="A"/>
    <n v="1"/>
    <n v="0"/>
    <n v="0"/>
    <s v="B"/>
    <n v="0"/>
    <n v="1"/>
    <n v="0"/>
    <s v="C"/>
    <n v="0"/>
    <n v="0"/>
    <n v="1"/>
    <s v="B"/>
    <n v="0"/>
    <n v="1"/>
    <n v="0"/>
    <n v="4.9999999999999989E-2"/>
    <n v="8.1153846153846203"/>
    <n v="7.6615384615384601"/>
    <n v="7.4358974358974397"/>
    <s v="B"/>
    <n v="-0.33300000000000002"/>
    <n v="0"/>
    <n v="1"/>
    <n v="0"/>
    <s v="A"/>
    <n v="1"/>
    <n v="0"/>
    <n v="0"/>
    <s v="C"/>
    <n v="0"/>
    <n v="0"/>
    <n v="1"/>
    <s v="C"/>
    <n v="0"/>
    <n v="0"/>
    <n v="1"/>
    <n v="17.399999999999999"/>
    <n v="53.5"/>
    <n v="288.2"/>
    <n v="0"/>
    <n v="318.54969999999997"/>
    <n v="0.66123306433483298"/>
    <n v="5.4545454545454501E-2"/>
    <n v="1"/>
    <n v="0.97315436241610698"/>
    <n v="0.88806664299519"/>
    <n v="5.3078114349625199E-2"/>
    <n v="5.4545454545454501E-2"/>
    <s v="A"/>
    <s v="A"/>
    <s v="A"/>
    <n v="897.2"/>
  </r>
  <r>
    <s v="L0238"/>
    <s v="L0238"/>
    <n v="2020"/>
    <s v="Woningstichting Vanhier Wonen"/>
    <x v="0"/>
    <s v="True"/>
    <s v="True"/>
    <s v="True"/>
    <s v="C"/>
    <n v="0"/>
    <n v="0"/>
    <n v="1"/>
    <n v="1169.32"/>
    <n v="1529.0482205017099"/>
    <n v="0"/>
    <n v="7.0628930817610103"/>
    <n v="0"/>
    <s v="A"/>
    <n v="1"/>
    <n v="0"/>
    <n v="0"/>
    <s v="C"/>
    <n v="0"/>
    <n v="0"/>
    <n v="1"/>
    <s v="B"/>
    <n v="0"/>
    <n v="1"/>
    <n v="0"/>
    <x v="2"/>
    <s v="B"/>
    <x v="12"/>
    <s v="ACB"/>
    <n v="0"/>
    <n v="1"/>
    <n v="0"/>
    <n v="110.39395993214799"/>
    <n v="53.8008956251727"/>
    <n v="101.326082011076"/>
    <n v="1725.8768177929901"/>
    <n v="193.488846791334"/>
    <n v="2842.0497516518799"/>
    <n v="6.9704590778403404"/>
    <s v="A"/>
    <n v="1"/>
    <n v="0"/>
    <n v="0"/>
    <s v="A"/>
    <n v="1"/>
    <n v="0"/>
    <n v="0"/>
    <s v="A"/>
    <n v="1"/>
    <n v="0"/>
    <n v="0"/>
    <s v="A"/>
    <n v="1"/>
    <n v="0"/>
    <n v="0"/>
    <n v="1"/>
    <n v="8.4482758620689609"/>
    <n v="8.1904761904762005"/>
    <n v="8.3000000000000007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9.7"/>
    <n v="55.7"/>
    <n v="213.6"/>
    <n v="0"/>
    <n v="591.9085"/>
    <n v="0.67409881997181598"/>
    <n v="3.0590717299578098E-2"/>
    <n v="0.721518987341772"/>
    <n v="0.544303797468354"/>
    <n v="0.99638402719849894"/>
    <n v="2.4669106172273299E-2"/>
    <n v="1.95208518189884E-2"/>
    <s v="B"/>
    <s v="B"/>
    <s v="B"/>
    <n v="1169"/>
  </r>
  <r>
    <s v="L0079"/>
    <s v="L0079"/>
    <n v="2020"/>
    <s v="Woonstad Rotterdam"/>
    <x v="0"/>
    <s v="True"/>
    <s v="True"/>
    <s v="True"/>
    <s v="B"/>
    <n v="0"/>
    <n v="1"/>
    <n v="0"/>
    <n v="817.5"/>
    <n v="2870.6604327779"/>
    <n v="0"/>
    <n v="6.7374517374517398"/>
    <n v="0"/>
    <s v="C"/>
    <n v="0"/>
    <n v="0"/>
    <n v="1"/>
    <s v="A"/>
    <n v="1"/>
    <n v="0"/>
    <n v="0"/>
    <s v="B"/>
    <n v="0"/>
    <n v="1"/>
    <n v="0"/>
    <x v="2"/>
    <s v="B"/>
    <x v="9"/>
    <s v="CAB"/>
    <n v="0"/>
    <n v="1"/>
    <n v="0"/>
    <n v="81.552353641234106"/>
    <n v="106.32594260843"/>
    <n v="101.28746950922201"/>
    <n v="3092.33699009679"/>
    <n v="222.06593913487399"/>
    <n v="2699.86831280656"/>
    <n v="6.6518116901304403"/>
    <s v="A"/>
    <n v="1"/>
    <n v="0"/>
    <n v="0"/>
    <s v="A"/>
    <n v="1"/>
    <n v="0"/>
    <n v="0"/>
    <s v="A"/>
    <n v="1"/>
    <n v="0"/>
    <n v="0"/>
    <s v="A"/>
    <n v="1"/>
    <n v="0"/>
    <n v="0"/>
    <n v="1"/>
    <n v="8.3802083333333304"/>
    <n v="8.1047297297297405"/>
    <n v="7.9735449735449704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6.3"/>
    <n v="20.100000000000001"/>
    <n v="181.1"/>
    <n v="0"/>
    <n v="549.27390000000003"/>
    <n v="0.75525272958160705"/>
    <n v="-1.31864267713767E-2"/>
    <n v="0.88560254216572998"/>
    <n v="0.87264727450501101"/>
    <n v="0.83325587664110201"/>
    <n v="3.2489763026935202E-2"/>
    <n v="1.16126094216464E-2"/>
    <s v="B"/>
    <s v="B"/>
    <s v="A"/>
    <n v="53417"/>
  </r>
  <r>
    <s v="L1506"/>
    <s v="L1506"/>
    <n v="2020"/>
    <s v="Woningstichting SallandWonen"/>
    <x v="0"/>
    <s v="True"/>
    <s v="True"/>
    <s v="True"/>
    <s v="A"/>
    <n v="1"/>
    <n v="0"/>
    <n v="0"/>
    <n v="777.66"/>
    <n v="2688.8931757272298"/>
    <n v="0"/>
    <n v="7.0920398009950301"/>
    <n v="0"/>
    <s v="B"/>
    <n v="0"/>
    <n v="1"/>
    <n v="0"/>
    <s v="B"/>
    <n v="0"/>
    <n v="1"/>
    <n v="0"/>
    <s v="B"/>
    <n v="0"/>
    <n v="1"/>
    <n v="0"/>
    <x v="2"/>
    <s v="B"/>
    <x v="6"/>
    <s v="BBB"/>
    <n v="0"/>
    <n v="1"/>
    <n v="0"/>
    <n v="98.8614944781649"/>
    <n v="98.148269526769099"/>
    <n v="101.25192475319599"/>
    <n v="3924.5059012500901"/>
    <n v="191.78346534289599"/>
    <n v="2739.6236211723099"/>
    <n v="7.0043506020078299"/>
    <s v="B"/>
    <n v="0"/>
    <n v="1"/>
    <n v="0"/>
    <s v="A"/>
    <n v="1"/>
    <n v="0"/>
    <n v="0"/>
    <s v="B"/>
    <n v="0"/>
    <n v="1"/>
    <n v="0"/>
    <s v="A"/>
    <n v="1"/>
    <n v="0"/>
    <n v="0"/>
    <n v="0.55000000000000004"/>
    <n v="7.546875"/>
    <n v="8.0147601476014696"/>
    <n v="7.6144578313253"/>
    <s v="B"/>
    <n v="0.33300000000000002"/>
    <n v="0"/>
    <n v="1"/>
    <n v="0"/>
    <s v="B"/>
    <n v="0"/>
    <n v="1"/>
    <n v="0"/>
    <s v="A"/>
    <n v="1"/>
    <n v="0"/>
    <n v="0"/>
    <s v="B"/>
    <n v="0"/>
    <n v="1"/>
    <n v="0"/>
    <n v="19.399999999999999"/>
    <n v="46.7"/>
    <n v="189.6"/>
    <n v="0"/>
    <n v="562.49929999999995"/>
    <n v="0.64436007151642105"/>
    <n v="8.2203041512536306E-3"/>
    <n v="0.86810551558753002"/>
    <n v="0.75059952038369304"/>
    <n v="1.0530011438115501"/>
    <n v="2.47065337123972E-2"/>
    <n v="7.1290944123314501E-3"/>
    <s v="A"/>
    <s v="A"/>
    <s v="A"/>
    <n v="5727.6"/>
  </r>
  <r>
    <s v="L1892"/>
    <s v="L1892"/>
    <n v="2020"/>
    <s v="De Woningraat"/>
    <x v="0"/>
    <s v="True"/>
    <s v="True"/>
    <s v="True"/>
    <s v="C"/>
    <n v="0"/>
    <n v="0"/>
    <n v="1"/>
    <n v="948.92"/>
    <n v="3231.28759790405"/>
    <n v="0"/>
    <n v="7.0229007633587797"/>
    <n v="0"/>
    <s v="C"/>
    <n v="0"/>
    <n v="0"/>
    <n v="1"/>
    <s v="B"/>
    <n v="0"/>
    <n v="1"/>
    <n v="0"/>
    <s v="B"/>
    <n v="0"/>
    <n v="1"/>
    <n v="0"/>
    <x v="2"/>
    <s v="B"/>
    <x v="11"/>
    <s v="CBB"/>
    <n v="0"/>
    <n v="1"/>
    <n v="0"/>
    <n v="98.942435369365199"/>
    <n v="113.278602249705"/>
    <n v="101.172270657808"/>
    <n v="2562.8616517622299"/>
    <n v="195.770398491701"/>
    <n v="2852.5136554750002"/>
    <n v="6.9415272758996496"/>
    <s v="A"/>
    <n v="1"/>
    <n v="0"/>
    <n v="0"/>
    <s v="C"/>
    <n v="0"/>
    <n v="0"/>
    <n v="1"/>
    <s v="C"/>
    <n v="0"/>
    <n v="0"/>
    <n v="1"/>
    <s v="C"/>
    <n v="0"/>
    <n v="0"/>
    <n v="1"/>
    <n v="-0.5"/>
    <n v="8.1818181818181799"/>
    <n v="7.1416666666666702"/>
    <n v="6.1666666666666696"/>
    <s v="B"/>
    <n v="0"/>
    <n v="0"/>
    <n v="1"/>
    <n v="0"/>
    <s v="B"/>
    <n v="0"/>
    <n v="1"/>
    <n v="0"/>
    <s v="B"/>
    <n v="0"/>
    <n v="1"/>
    <n v="0"/>
    <s v="B"/>
    <n v="0"/>
    <n v="1"/>
    <n v="0"/>
    <n v="19.3"/>
    <n v="47.4"/>
    <n v="193.7"/>
    <n v="0"/>
    <n v="600.70399999999995"/>
    <n v="0.70409902884643005"/>
    <n v="-1.3428120063191201E-2"/>
    <n v="0.74647887323943696"/>
    <n v="0.647887323943662"/>
    <n v="0.79868778095222104"/>
    <n v="3.10485742291399E-2"/>
    <n v="2.0078081427774799E-2"/>
    <s v="C"/>
    <s v="C"/>
    <s v="C"/>
    <n v="1901"/>
  </r>
  <r>
    <s v="L1893"/>
    <s v="L1893"/>
    <n v="2020"/>
    <s v="Woonstichting Valburg"/>
    <x v="0"/>
    <s v="True"/>
    <s v="True"/>
    <s v="True"/>
    <s v="A"/>
    <n v="1"/>
    <n v="0"/>
    <n v="0"/>
    <n v="754.85"/>
    <n v="2199.0631725305002"/>
    <n v="0"/>
    <n v="7.0239234449760799"/>
    <n v="0"/>
    <s v="B"/>
    <n v="0"/>
    <n v="1"/>
    <n v="0"/>
    <s v="C"/>
    <n v="0"/>
    <n v="0"/>
    <n v="1"/>
    <s v="B"/>
    <n v="0"/>
    <n v="1"/>
    <n v="0"/>
    <x v="2"/>
    <s v="B"/>
    <x v="10"/>
    <s v="BCB"/>
    <n v="0"/>
    <n v="1"/>
    <n v="0"/>
    <n v="113.612285781713"/>
    <n v="82.086151194949295"/>
    <n v="101.17111098076001"/>
    <n v="1730.0285295076601"/>
    <n v="193.72904830282701"/>
    <n v="2678.9697659326998"/>
    <n v="6.9426176868926701"/>
    <s v="A"/>
    <n v="1"/>
    <n v="0"/>
    <n v="0"/>
    <s v="B"/>
    <n v="0"/>
    <n v="1"/>
    <n v="0"/>
    <s v="A"/>
    <n v="1"/>
    <n v="0"/>
    <n v="0"/>
    <s v="B"/>
    <n v="0"/>
    <n v="1"/>
    <n v="0"/>
    <n v="0.45"/>
    <n v="8.1538461538461497"/>
    <n v="7.86666666666666"/>
    <n v="8.0625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0.7"/>
    <n v="61.8"/>
    <n v="220.1"/>
    <n v="0"/>
    <n v="570.17420000000004"/>
    <n v="0.67040262126775996"/>
    <n v="1.0604453870625599E-2"/>
    <n v="0.8125"/>
    <n v="0.71428571428571397"/>
    <n v="0.80915174179167304"/>
    <n v="2.24261965644811E-2"/>
    <n v="1.2466607301870001E-2"/>
    <s v="B"/>
    <s v="B"/>
    <s v="B"/>
    <n v="1226.8"/>
  </r>
  <r>
    <s v="L0369"/>
    <s v="L0369"/>
    <n v="2020"/>
    <s v="Stichting UWOON"/>
    <x v="0"/>
    <s v="True"/>
    <s v="True"/>
    <s v="True"/>
    <s v="B"/>
    <n v="0"/>
    <n v="1"/>
    <n v="0"/>
    <n v="861.54"/>
    <n v="2565.8275359275299"/>
    <n v="0"/>
    <n v="7.0416666666666599"/>
    <n v="0"/>
    <s v="B"/>
    <n v="0"/>
    <n v="1"/>
    <n v="0"/>
    <s v="A"/>
    <n v="1"/>
    <n v="0"/>
    <n v="0"/>
    <s v="B"/>
    <n v="0"/>
    <n v="1"/>
    <n v="0"/>
    <x v="2"/>
    <s v="B"/>
    <x v="7"/>
    <s v="BAB"/>
    <n v="0"/>
    <n v="1"/>
    <n v="0"/>
    <n v="96.449543297034793"/>
    <n v="92.334611057766395"/>
    <n v="101.16957802266801"/>
    <n v="3154.4416227337001"/>
    <n v="197.71996163082201"/>
    <n v="2778.83613363823"/>
    <n v="6.9602609838789"/>
    <s v="C"/>
    <n v="0"/>
    <n v="0"/>
    <n v="1"/>
    <s v="B"/>
    <n v="0"/>
    <n v="1"/>
    <n v="0"/>
    <s v="C"/>
    <n v="0"/>
    <n v="0"/>
    <n v="1"/>
    <s v="B"/>
    <n v="0"/>
    <n v="1"/>
    <n v="0"/>
    <n v="-0.45"/>
    <n v="7.1968503937007897"/>
    <n v="7.7152777777777803"/>
    <n v="7.2446808510638299"/>
    <s v="B"/>
    <n v="0.33300000000000002"/>
    <n v="0"/>
    <n v="1"/>
    <n v="0"/>
    <s v="B"/>
    <n v="0"/>
    <n v="1"/>
    <n v="0"/>
    <s v="A"/>
    <n v="1"/>
    <n v="0"/>
    <n v="0"/>
    <s v="B"/>
    <n v="0"/>
    <n v="1"/>
    <n v="0"/>
    <n v="19.2"/>
    <n v="49.8"/>
    <n v="190.7"/>
    <n v="0"/>
    <n v="570.3229"/>
    <n v="0.65466485699550003"/>
    <n v="-1.08757062146893E-2"/>
    <n v="0.708595387840671"/>
    <n v="0.68134171907756802"/>
    <n v="0.84054324991533402"/>
    <n v="2.9917076624623801E-2"/>
    <n v="3.7475114181988499E-3"/>
    <s v="C"/>
    <s v="B"/>
    <s v="B"/>
    <n v="9332.4"/>
  </r>
  <r>
    <s v="L1409"/>
    <s v="L1409"/>
    <n v="2020"/>
    <s v="Stichting Woonservice IJsselland"/>
    <x v="0"/>
    <s v="True"/>
    <s v="True"/>
    <s v="True"/>
    <s v="B"/>
    <n v="0"/>
    <n v="1"/>
    <n v="0"/>
    <n v="839.4"/>
    <n v="2032.3972099853099"/>
    <n v="0"/>
    <n v="7.01893939393939"/>
    <n v="0"/>
    <s v="A"/>
    <n v="1"/>
    <n v="0"/>
    <n v="0"/>
    <s v="A"/>
    <n v="1"/>
    <n v="0"/>
    <n v="0"/>
    <s v="B"/>
    <n v="0"/>
    <n v="1"/>
    <n v="0"/>
    <x v="0"/>
    <s v="A"/>
    <x v="5"/>
    <s v="AAB"/>
    <n v="1"/>
    <n v="0"/>
    <n v="0"/>
    <n v="89.586465932356901"/>
    <n v="70.900033199339802"/>
    <n v="101.12097715572401"/>
    <n v="2032.3972099853199"/>
    <n v="197.127990441484"/>
    <n v="2866.56736009009"/>
    <n v="6.9411309021770604"/>
    <s v="A"/>
    <n v="1"/>
    <n v="0"/>
    <n v="0"/>
    <s v="B"/>
    <n v="0"/>
    <n v="1"/>
    <n v="0"/>
    <s v="B"/>
    <n v="0"/>
    <n v="1"/>
    <n v="0"/>
    <s v="B"/>
    <n v="0"/>
    <n v="1"/>
    <n v="0"/>
    <n v="0.25"/>
    <n v="8.2249999999999996"/>
    <n v="7.8656716417910397"/>
    <n v="7.71428571428571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9.5"/>
    <n v="35.700000000000003"/>
    <n v="176.6"/>
    <n v="0"/>
    <n v="543.02390000000003"/>
    <n v="0.64193234763859097"/>
    <n v="-2.1917808219178402E-3"/>
    <n v="0.94252873563218398"/>
    <n v="0.79310344827586199"/>
    <n v="0.89102362282974501"/>
    <n v="3.2720750287992997E-2"/>
    <n v="-1.52671755725187E-3"/>
    <s v="A"/>
    <s v="A"/>
    <s v="A"/>
    <n v="2179.1999999999998"/>
  </r>
  <r>
    <s v="L2114"/>
    <s v="L2114"/>
    <n v="2020"/>
    <s v="Woonpartners Midden-Holland"/>
    <x v="0"/>
    <s v="True"/>
    <s v="True"/>
    <s v="True"/>
    <s v="C"/>
    <n v="0"/>
    <n v="0"/>
    <n v="1"/>
    <n v="974.84"/>
    <n v="2724.900439127"/>
    <n v="0"/>
    <n v="6.9198473282442796"/>
    <n v="0"/>
    <s v="B"/>
    <n v="0"/>
    <n v="1"/>
    <n v="0"/>
    <s v="B"/>
    <n v="0"/>
    <n v="1"/>
    <n v="0"/>
    <s v="B"/>
    <n v="0"/>
    <n v="1"/>
    <n v="0"/>
    <x v="2"/>
    <s v="B"/>
    <x v="6"/>
    <s v="BBB"/>
    <n v="0"/>
    <n v="1"/>
    <n v="0"/>
    <n v="100.475613263071"/>
    <n v="90.566334121288094"/>
    <n v="101.076190386703"/>
    <n v="3427.0414708186399"/>
    <n v="204.62676795182699"/>
    <n v="3008.7343885176701"/>
    <n v="6.8461695101190001"/>
    <s v="C"/>
    <n v="0"/>
    <n v="0"/>
    <n v="1"/>
    <s v="C"/>
    <n v="0"/>
    <n v="0"/>
    <n v="1"/>
    <s v="C"/>
    <n v="0"/>
    <n v="0"/>
    <n v="1"/>
    <s v="C"/>
    <n v="0"/>
    <n v="0"/>
    <n v="1"/>
    <n v="-1"/>
    <n v="7.3333333333333304"/>
    <n v="6.9190938511326898"/>
    <n v="6.0972222222222197"/>
    <s v="B"/>
    <n v="-0.33300000000000002"/>
    <n v="0"/>
    <n v="1"/>
    <n v="0"/>
    <s v="B"/>
    <n v="0"/>
    <n v="1"/>
    <n v="0"/>
    <s v="B"/>
    <n v="0"/>
    <n v="1"/>
    <n v="0"/>
    <s v="C"/>
    <n v="0"/>
    <n v="0"/>
    <n v="1"/>
    <n v="18.600000000000001"/>
    <n v="51.9"/>
    <n v="205.6"/>
    <n v="0"/>
    <n v="543.02520000000004"/>
    <n v="0.72789545979262904"/>
    <n v="-4.7976971053894603E-3"/>
    <n v="0.78308026030368805"/>
    <n v="0.66377440347071603"/>
    <n v="0.92334521072947895"/>
    <n v="3.2921213430109501E-2"/>
    <n v="1.4667441185013201E-2"/>
    <s v="B"/>
    <s v="B"/>
    <s v="B"/>
    <n v="8169.6"/>
  </r>
  <r>
    <s v="L0041"/>
    <s v="L0041"/>
    <n v="2020"/>
    <s v="Stichting Bo-Ex '91"/>
    <x v="0"/>
    <s v="True"/>
    <s v="True"/>
    <s v="True"/>
    <s v="C"/>
    <n v="0"/>
    <n v="0"/>
    <n v="1"/>
    <n v="954.4"/>
    <n v="2898.3481565041898"/>
    <n v="0"/>
    <n v="6.8821428571428598"/>
    <n v="0"/>
    <s v="C"/>
    <n v="0"/>
    <n v="0"/>
    <n v="1"/>
    <s v="A"/>
    <n v="1"/>
    <n v="0"/>
    <n v="0"/>
    <s v="B"/>
    <n v="0"/>
    <n v="1"/>
    <n v="0"/>
    <x v="2"/>
    <s v="B"/>
    <x v="9"/>
    <s v="CAB"/>
    <n v="0"/>
    <n v="1"/>
    <n v="0"/>
    <n v="94.247036263031404"/>
    <n v="105.569265987984"/>
    <n v="101.07204675260699"/>
    <n v="3971.4052725647898"/>
    <n v="205.205391775127"/>
    <n v="2745.4469152358201"/>
    <n v="6.8091456325092397"/>
    <s v="C"/>
    <n v="0"/>
    <n v="0"/>
    <n v="1"/>
    <s v="C"/>
    <n v="0"/>
    <n v="0"/>
    <n v="1"/>
    <s v="C"/>
    <n v="0"/>
    <n v="0"/>
    <n v="1"/>
    <s v="C"/>
    <n v="0"/>
    <n v="0"/>
    <n v="1"/>
    <n v="-1"/>
    <n v="7.2298850574712601"/>
    <n v="7.2364217252396204"/>
    <n v="6.8672566371681398"/>
    <s v="B"/>
    <n v="0.33300000000000002"/>
    <n v="0"/>
    <n v="1"/>
    <n v="0"/>
    <s v="A"/>
    <n v="1"/>
    <n v="0"/>
    <n v="0"/>
    <s v="B"/>
    <n v="0"/>
    <n v="1"/>
    <n v="0"/>
    <s v="B"/>
    <n v="0"/>
    <n v="1"/>
    <n v="0"/>
    <n v="11.3"/>
    <n v="46.9"/>
    <n v="193.4"/>
    <n v="0"/>
    <n v="580.07180000000005"/>
    <n v="0.709233702091559"/>
    <n v="-1.4792899408284E-2"/>
    <n v="0.78762886597938098"/>
    <n v="0.76391752577319605"/>
    <n v="0.64350633983444905"/>
    <n v="3.82430372577134E-2"/>
    <n v="3.3415043220229597E-2"/>
    <s v="B"/>
    <s v="C"/>
    <s v="C"/>
    <n v="9399.6"/>
  </r>
  <r>
    <s v="L0732"/>
    <s v="L0732"/>
    <n v="2020"/>
    <s v="HW Wonen"/>
    <x v="0"/>
    <s v="True"/>
    <s v="True"/>
    <s v="True"/>
    <s v="C"/>
    <n v="0"/>
    <n v="0"/>
    <n v="1"/>
    <n v="925.31"/>
    <n v="3056.47227103045"/>
    <n v="0"/>
    <n v="7.0671378091872796"/>
    <n v="0"/>
    <s v="C"/>
    <n v="0"/>
    <n v="0"/>
    <n v="1"/>
    <s v="C"/>
    <n v="0"/>
    <n v="0"/>
    <n v="1"/>
    <s v="B"/>
    <n v="0"/>
    <n v="1"/>
    <n v="0"/>
    <x v="3"/>
    <s v="C"/>
    <x v="13"/>
    <s v="CCB"/>
    <n v="0"/>
    <n v="0"/>
    <n v="1"/>
    <n v="112.985184975952"/>
    <n v="111.80714150571001"/>
    <n v="100.815111922819"/>
    <n v="3748.41702254444"/>
    <n v="193.38818628876501"/>
    <n v="2733.7003968341101"/>
    <n v="7.00999847582142"/>
    <s v="C"/>
    <n v="0"/>
    <n v="0"/>
    <n v="1"/>
    <s v="B"/>
    <n v="0"/>
    <n v="1"/>
    <n v="0"/>
    <s v="A"/>
    <n v="1"/>
    <n v="0"/>
    <n v="0"/>
    <s v="B"/>
    <n v="0"/>
    <n v="1"/>
    <n v="0"/>
    <n v="-4.9999999999999989E-2"/>
    <n v="7.3441558441558401"/>
    <n v="7.5620214395099596"/>
    <n v="7.9883720930232496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8.7"/>
    <n v="58.5"/>
    <n v="218.5"/>
    <n v="0"/>
    <n v="567.11659999999995"/>
    <n v="0.721259913706642"/>
    <n v="-1.19451408346851E-2"/>
    <n v="0.70570570570570601"/>
    <n v="0.665165165165165"/>
    <n v="0.87083475250588205"/>
    <n v="3.1995626514955397E-2"/>
    <n v="9.1267883571781692E-3"/>
    <s v="C"/>
    <s v="B"/>
    <s v="B"/>
    <n v="10069"/>
  </r>
  <r>
    <s v="L0686"/>
    <s v="L0686"/>
    <n v="2020"/>
    <s v="Stichting De Delthe"/>
    <x v="0"/>
    <s v="False"/>
    <s v="True"/>
    <s v="True"/>
    <s v=""/>
    <n v="0"/>
    <n v="0"/>
    <n v="0"/>
    <m/>
    <m/>
    <s v=""/>
    <n v="6.9435483870967696"/>
    <n v="0"/>
    <s v="_"/>
    <n v="0"/>
    <n v="0"/>
    <n v="0"/>
    <s v="C"/>
    <n v="0"/>
    <n v="0"/>
    <n v="1"/>
    <s v="B"/>
    <n v="0"/>
    <n v="1"/>
    <n v="0"/>
    <x v="1"/>
    <s v=""/>
    <x v="1"/>
    <s v="_CB"/>
    <n v="0"/>
    <n v="0"/>
    <n v="0"/>
    <n v="133.61174913575999"/>
    <m/>
    <n v="100.801550617028"/>
    <m/>
    <n v="200.80569391198199"/>
    <m/>
    <n v="6.88833489623305"/>
    <s v="A"/>
    <n v="1"/>
    <n v="0"/>
    <n v="0"/>
    <s v="A"/>
    <n v="1"/>
    <n v="0"/>
    <n v="0"/>
    <s v="A"/>
    <n v="1"/>
    <n v="0"/>
    <n v="0"/>
    <s v="A"/>
    <n v="1"/>
    <n v="0"/>
    <n v="0"/>
    <n v="1"/>
    <n v="8.6428571428571406"/>
    <n v="8.1333333333333293"/>
    <n v="8.25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7.8"/>
    <n v="92.3"/>
    <n v="268.3"/>
    <n v="0"/>
    <n v="515.20140000000004"/>
    <n v="0.70430584928746798"/>
    <n v="-1.2891344383057101E-2"/>
    <n v="0.98507462686567204"/>
    <n v="0.73134328358209"/>
    <n v="0.96674577238755099"/>
    <n v="3.1692004995136601E-2"/>
    <n v="1.0909090909091E-2"/>
    <s v="A"/>
    <s v="A"/>
    <s v="A"/>
    <n v="561.20000000000005"/>
  </r>
  <r>
    <s v="L1647"/>
    <s v="L1647"/>
    <n v="2020"/>
    <s v="Stichting Woonpartners"/>
    <x v="0"/>
    <s v="True"/>
    <s v="True"/>
    <s v="True"/>
    <s v="A"/>
    <n v="1"/>
    <n v="0"/>
    <n v="0"/>
    <n v="802.02"/>
    <n v="2865.92014986406"/>
    <n v="0"/>
    <n v="6.9087136929460602"/>
    <n v="0"/>
    <s v="B"/>
    <n v="0"/>
    <n v="1"/>
    <n v="0"/>
    <s v="A"/>
    <n v="1"/>
    <n v="0"/>
    <n v="0"/>
    <s v="B"/>
    <n v="0"/>
    <n v="1"/>
    <n v="0"/>
    <x v="2"/>
    <s v="B"/>
    <x v="7"/>
    <s v="BAB"/>
    <n v="0"/>
    <n v="1"/>
    <n v="0"/>
    <n v="89.9706570123424"/>
    <n v="98.116894346815698"/>
    <n v="100.792912975813"/>
    <n v="3365.8269326683298"/>
    <n v="204.39997451032499"/>
    <n v="2920.9242393403101"/>
    <n v="6.8543645470430601"/>
    <s v="A"/>
    <n v="1"/>
    <n v="0"/>
    <n v="0"/>
    <s v="B"/>
    <n v="0"/>
    <n v="1"/>
    <n v="0"/>
    <s v="B"/>
    <n v="0"/>
    <n v="1"/>
    <n v="0"/>
    <s v="B"/>
    <n v="0"/>
    <n v="1"/>
    <n v="0"/>
    <n v="0.25"/>
    <n v="8.1060606060606002"/>
    <n v="7.6297468354430302"/>
    <n v="7.6811594202898501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4.4"/>
    <n v="40.700000000000003"/>
    <n v="183.9"/>
    <n v="0"/>
    <n v="519.79190000000006"/>
    <n v="0.66040629800552197"/>
    <n v="-9.1476695222884007E-3"/>
    <n v="0.90798611111111105"/>
    <n v="0.68055555555555602"/>
    <n v="0.893300651363923"/>
    <n v="3.0260376595872499E-2"/>
    <n v="-1.35703623286743E-3"/>
    <s v="A"/>
    <s v="A"/>
    <s v="B"/>
    <n v="8020"/>
  </r>
  <r>
    <s v="L0574"/>
    <s v="L0574"/>
    <n v="2020"/>
    <s v="Stichting Actium"/>
    <x v="0"/>
    <s v="True"/>
    <s v="True"/>
    <s v="True"/>
    <s v="A"/>
    <n v="1"/>
    <n v="0"/>
    <n v="0"/>
    <n v="775.78"/>
    <n v="2847.1794933881401"/>
    <n v="0"/>
    <n v="7.0650406504065097"/>
    <n v="0"/>
    <s v="C"/>
    <n v="0"/>
    <n v="0"/>
    <n v="1"/>
    <s v="A"/>
    <n v="1"/>
    <n v="0"/>
    <n v="0"/>
    <s v="B"/>
    <n v="0"/>
    <n v="1"/>
    <n v="0"/>
    <x v="2"/>
    <s v="B"/>
    <x v="9"/>
    <s v="CAB"/>
    <n v="0"/>
    <n v="1"/>
    <n v="0"/>
    <n v="96.041492077137903"/>
    <n v="103.25041050774099"/>
    <n v="100.748126941759"/>
    <n v="2437.4320369084198"/>
    <n v="192.10447069253601"/>
    <n v="2757.5478677391702"/>
    <n v="7.0125776675636704"/>
    <s v="B"/>
    <n v="0"/>
    <n v="1"/>
    <n v="0"/>
    <s v="B"/>
    <n v="0"/>
    <n v="1"/>
    <n v="0"/>
    <s v="B"/>
    <n v="0"/>
    <n v="1"/>
    <n v="0"/>
    <s v="B"/>
    <n v="0"/>
    <n v="1"/>
    <n v="0"/>
    <n v="0"/>
    <n v="7.5151515151515103"/>
    <n v="7.7345588235294098"/>
    <n v="7.5285714285714196"/>
    <s v="B"/>
    <n v="0"/>
    <n v="0"/>
    <n v="1"/>
    <n v="0"/>
    <s v="C"/>
    <n v="0"/>
    <n v="0"/>
    <n v="1"/>
    <s v="A"/>
    <n v="1"/>
    <n v="0"/>
    <n v="0"/>
    <s v="B"/>
    <n v="0"/>
    <n v="1"/>
    <n v="0"/>
    <n v="21.1"/>
    <n v="44.7"/>
    <n v="184.5"/>
    <n v="0"/>
    <n v="531.78269999999998"/>
    <n v="0.63609595416836395"/>
    <n v="6.5609228550829197E-3"/>
    <n v="0.85298398835516698"/>
    <n v="0.66812227074235797"/>
    <n v="0.92932020742181598"/>
    <n v="3.1539437759923003E-2"/>
    <n v="7.5893748751747498E-3"/>
    <s v="A"/>
    <s v="A"/>
    <s v="B"/>
    <n v="16126.4"/>
  </r>
  <r>
    <s v="L0835"/>
    <s v="L0835"/>
    <n v="2020"/>
    <s v="Stichting ProWonen"/>
    <x v="0"/>
    <s v="True"/>
    <s v="False"/>
    <s v="True"/>
    <s v="A"/>
    <n v="1"/>
    <n v="0"/>
    <n v="0"/>
    <n v="786.29"/>
    <n v="2911.0924900683999"/>
    <n v="0"/>
    <n v="7.0362318840579698"/>
    <n v="0"/>
    <s v="C"/>
    <n v="0"/>
    <n v="0"/>
    <n v="1"/>
    <s v="_"/>
    <n v="0"/>
    <n v="0"/>
    <n v="0"/>
    <s v="B"/>
    <n v="0"/>
    <n v="1"/>
    <n v="0"/>
    <x v="1"/>
    <s v=""/>
    <x v="1"/>
    <s v="C_B"/>
    <n v="0"/>
    <n v="0"/>
    <n v="0"/>
    <m/>
    <n v="103.69547840526501"/>
    <n v="100.593815186458"/>
    <n v="4389.9615384615399"/>
    <n v="194.02442195204199"/>
    <n v="2807.3475669702798"/>
    <n v="6.9946963150923001"/>
    <s v="B"/>
    <n v="0"/>
    <n v="1"/>
    <n v="0"/>
    <s v="A"/>
    <n v="1"/>
    <n v="0"/>
    <n v="0"/>
    <s v="A"/>
    <n v="1"/>
    <n v="0"/>
    <n v="0"/>
    <s v="A"/>
    <n v="1"/>
    <n v="0"/>
    <n v="0"/>
    <n v="0.75"/>
    <n v="7.7662337662337704"/>
    <n v="8.0064516129032306"/>
    <n v="8.1489361702127603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37.60599999999999"/>
    <n v="0.62916019997294204"/>
    <n v="6.6495390660419301E-3"/>
    <n v="0.77716390423572701"/>
    <n v="0.59300184162062597"/>
    <n v="0.86894610055948396"/>
    <n v="2.4358474122226501E-2"/>
    <n v="2.5867937372361402E-3"/>
    <s v="B"/>
    <s v="A"/>
    <s v="C"/>
    <n v="8164"/>
  </r>
  <r>
    <s v="L1855"/>
    <s v="L1855"/>
    <n v="2020"/>
    <s v="Woonstichting Gendt"/>
    <x v="0"/>
    <s v="True"/>
    <s v="True"/>
    <s v="True"/>
    <s v="C"/>
    <n v="0"/>
    <n v="0"/>
    <n v="1"/>
    <n v="1314.58"/>
    <n v="1710.36716821086"/>
    <n v="0"/>
    <n v="6.9881656804733803"/>
    <n v="0"/>
    <s v="A"/>
    <n v="1"/>
    <n v="0"/>
    <n v="0"/>
    <s v="B"/>
    <n v="0"/>
    <n v="1"/>
    <n v="0"/>
    <s v="B"/>
    <n v="0"/>
    <n v="1"/>
    <n v="0"/>
    <x v="2"/>
    <s v="B"/>
    <x v="4"/>
    <s v="ABB"/>
    <n v="0"/>
    <n v="1"/>
    <n v="0"/>
    <n v="103.057568376899"/>
    <n v="58.685121132320901"/>
    <n v="100.588139865839"/>
    <n v="1680.9885754255099"/>
    <n v="195.61882079607599"/>
    <n v="2914.48178892635"/>
    <n v="6.9473058054298997"/>
    <s v="A"/>
    <n v="1"/>
    <n v="0"/>
    <n v="0"/>
    <s v="C"/>
    <n v="0"/>
    <n v="0"/>
    <n v="1"/>
    <s v="A"/>
    <n v="1"/>
    <n v="0"/>
    <n v="0"/>
    <s v="B"/>
    <n v="0"/>
    <n v="1"/>
    <n v="0"/>
    <n v="-0.10000000000000003"/>
    <n v="8.4"/>
    <n v="7.2530120481927698"/>
    <n v="8.06666666666667"/>
    <s v="B"/>
    <n v="0.33300000000000002"/>
    <n v="0"/>
    <n v="1"/>
    <n v="0"/>
    <s v="A"/>
    <n v="1"/>
    <n v="0"/>
    <n v="0"/>
    <s v="B"/>
    <n v="0"/>
    <n v="1"/>
    <n v="0"/>
    <s v="B"/>
    <n v="0"/>
    <n v="1"/>
    <n v="0"/>
    <n v="17.2"/>
    <n v="47.6"/>
    <n v="201.6"/>
    <n v="0"/>
    <n v="554.88490000000002"/>
    <n v="0.63254779771754199"/>
    <n v="-4.87210718635811E-3"/>
    <n v="0.96052631578947401"/>
    <n v="0.76315789473684204"/>
    <n v="0.89226886340234601"/>
    <n v="1.49298841917397E-2"/>
    <n v="-5.8616647127783797E-3"/>
    <s v="A"/>
    <s v="A"/>
    <s v="A"/>
    <n v="857.8"/>
  </r>
  <r>
    <s v="L1479"/>
    <s v="L1479"/>
    <n v="2020"/>
    <s v="Stichting Talis"/>
    <x v="0"/>
    <s v="True"/>
    <s v="True"/>
    <s v="True"/>
    <s v="A"/>
    <n v="1"/>
    <n v="0"/>
    <n v="0"/>
    <n v="719.17"/>
    <n v="3997.5754058335401"/>
    <n v="0"/>
    <n v="6.9365671641790998"/>
    <n v="0"/>
    <s v="C"/>
    <n v="0"/>
    <n v="0"/>
    <n v="1"/>
    <s v="A"/>
    <n v="1"/>
    <n v="0"/>
    <n v="0"/>
    <s v="B"/>
    <n v="0"/>
    <n v="1"/>
    <n v="0"/>
    <x v="2"/>
    <s v="B"/>
    <x v="9"/>
    <s v="CAB"/>
    <n v="0"/>
    <n v="1"/>
    <n v="0"/>
    <n v="95.182319899024904"/>
    <n v="140.96905487993001"/>
    <n v="100.578670372513"/>
    <n v="4165.8615241259204"/>
    <n v="200.66751913866401"/>
    <n v="2835.7822284035701"/>
    <n v="6.8966582462147699"/>
    <s v="B"/>
    <n v="0"/>
    <n v="1"/>
    <n v="0"/>
    <s v="C"/>
    <n v="0"/>
    <n v="0"/>
    <n v="1"/>
    <s v="C"/>
    <n v="0"/>
    <n v="0"/>
    <n v="1"/>
    <s v="C"/>
    <n v="0"/>
    <n v="0"/>
    <n v="1"/>
    <n v="-0.75"/>
    <n v="7.7010869565217401"/>
    <n v="7.4359515337821698"/>
    <n v="7.1689189189189202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7.5"/>
    <n v="38.4"/>
    <n v="191"/>
    <n v="0"/>
    <n v="571.25509999999997"/>
    <n v="0.70578345488758198"/>
    <n v="-8.1513137068692804E-3"/>
    <n v="0.96531791907514497"/>
    <n v="0.81502890173410403"/>
    <n v="0.79336514519406598"/>
    <n v="2.6677931672048301E-2"/>
    <n v="-1.87955792797534E-3"/>
    <s v="A"/>
    <s v="B"/>
    <s v="A"/>
    <n v="14809.8"/>
  </r>
  <r>
    <s v="L0013"/>
    <s v="L0013"/>
    <n v="2020"/>
    <s v="Stichting  Zayaz"/>
    <x v="0"/>
    <s v="True"/>
    <s v="True"/>
    <s v="True"/>
    <s v="A"/>
    <n v="1"/>
    <n v="0"/>
    <n v="0"/>
    <n v="758.07"/>
    <n v="2848.20115197003"/>
    <n v="0"/>
    <n v="6.9248079034028596"/>
    <n v="0"/>
    <s v="B"/>
    <n v="0"/>
    <n v="1"/>
    <n v="0"/>
    <s v="B"/>
    <n v="0"/>
    <n v="1"/>
    <n v="0"/>
    <s v="B"/>
    <n v="0"/>
    <n v="1"/>
    <n v="0"/>
    <x v="2"/>
    <s v="B"/>
    <x v="6"/>
    <s v="BBB"/>
    <n v="0"/>
    <n v="1"/>
    <n v="0"/>
    <n v="99.013707765062406"/>
    <n v="99.628770487202601"/>
    <n v="100.537745788962"/>
    <n v="3587.4565513839698"/>
    <n v="203.91115993662601"/>
    <n v="2858.8139129307801"/>
    <n v="6.8877692144984799"/>
    <s v="C"/>
    <n v="0"/>
    <n v="0"/>
    <n v="1"/>
    <s v="C"/>
    <n v="0"/>
    <n v="0"/>
    <n v="1"/>
    <s v="C"/>
    <n v="0"/>
    <n v="0"/>
    <n v="1"/>
    <s v="C"/>
    <n v="0"/>
    <n v="0"/>
    <n v="1"/>
    <n v="-1"/>
    <n v="7.3262295081967199"/>
    <n v="7.2047872340425503"/>
    <n v="7.1084337349397604"/>
    <s v="A"/>
    <n v="0.66600000000000004"/>
    <n v="1"/>
    <n v="0"/>
    <n v="0"/>
    <s v="A"/>
    <n v="1"/>
    <n v="0"/>
    <n v="0"/>
    <s v="B"/>
    <n v="0"/>
    <n v="1"/>
    <n v="0"/>
    <s v="A"/>
    <n v="1"/>
    <n v="0"/>
    <n v="0"/>
    <n v="18.3"/>
    <n v="42.5"/>
    <n v="201.9"/>
    <n v="0"/>
    <n v="570.75689999999997"/>
    <n v="0.67777122315816796"/>
    <n v="-1.20788902519581E-2"/>
    <n v="0.89714285714285702"/>
    <n v="0.83314285714285696"/>
    <n v="0.88175980192485004"/>
    <n v="2.7246297908809902E-2"/>
    <n v="-5.0882493242169202E-3"/>
    <s v="B"/>
    <s v="B"/>
    <s v="A"/>
    <n v="13786.4"/>
  </r>
  <r>
    <s v="L0029"/>
    <s v="L0029"/>
    <n v="2020"/>
    <s v="Stichting deltaWonen"/>
    <x v="0"/>
    <s v="True"/>
    <s v="True"/>
    <s v="True"/>
    <s v="B"/>
    <n v="0"/>
    <n v="1"/>
    <n v="0"/>
    <n v="861.1"/>
    <n v="2955.8363025409799"/>
    <n v="0"/>
    <n v="7.0066225165562903"/>
    <n v="0"/>
    <s v="C"/>
    <n v="0"/>
    <n v="0"/>
    <n v="1"/>
    <s v="A"/>
    <n v="1"/>
    <n v="0"/>
    <n v="0"/>
    <s v="B"/>
    <n v="0"/>
    <n v="1"/>
    <n v="0"/>
    <x v="2"/>
    <s v="B"/>
    <x v="9"/>
    <s v="CAB"/>
    <n v="0"/>
    <n v="1"/>
    <n v="0"/>
    <n v="95.2303398435931"/>
    <n v="108.134422433124"/>
    <n v="100.516862247547"/>
    <n v="2668.8182389180702"/>
    <n v="193.95079373165399"/>
    <n v="2733.4832295137198"/>
    <n v="6.9705941469808099"/>
    <s v="B"/>
    <n v="0"/>
    <n v="1"/>
    <n v="0"/>
    <s v="A"/>
    <n v="1"/>
    <n v="0"/>
    <n v="0"/>
    <s v="B"/>
    <n v="0"/>
    <n v="1"/>
    <n v="0"/>
    <s v="A"/>
    <n v="1"/>
    <n v="0"/>
    <n v="0"/>
    <n v="0.55000000000000004"/>
    <n v="7.6923076923076898"/>
    <n v="8.3132643461900404"/>
    <n v="7.6923076923076898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9.2"/>
    <n v="32"/>
    <n v="184.7"/>
    <n v="0"/>
    <n v="574.58630000000005"/>
    <n v="0.70634011477055203"/>
    <n v="-6.7456700091157503E-3"/>
    <n v="0.79641185647425905"/>
    <n v="0.79095163806552304"/>
    <n v="0.84327577167793799"/>
    <n v="3.6209703707143402E-2"/>
    <n v="1.17818181818181E-2"/>
    <s v="B"/>
    <s v="C"/>
    <s v="A"/>
    <n v="14965.8"/>
  </r>
  <r>
    <s v="L2082"/>
    <s v="L2082"/>
    <n v="2020"/>
    <s v="Woningstichting Barneveld"/>
    <x v="0"/>
    <s v="True"/>
    <s v="True"/>
    <s v="True"/>
    <s v="C"/>
    <n v="0"/>
    <n v="0"/>
    <n v="1"/>
    <n v="1056.17"/>
    <n v="1904.3200088666099"/>
    <n v="0"/>
    <n v="7.1689497716895003"/>
    <n v="0"/>
    <s v="A"/>
    <n v="1"/>
    <n v="0"/>
    <n v="0"/>
    <s v="B"/>
    <n v="0"/>
    <n v="1"/>
    <n v="0"/>
    <s v="B"/>
    <n v="0"/>
    <n v="1"/>
    <n v="0"/>
    <x v="2"/>
    <s v="B"/>
    <x v="4"/>
    <s v="ABB"/>
    <n v="0"/>
    <n v="1"/>
    <n v="0"/>
    <n v="97.534988531197499"/>
    <n v="74.368933332048201"/>
    <n v="100.45309417105"/>
    <n v="2782.0735495660101"/>
    <n v="182.396084399084"/>
    <n v="2560.6391318859701"/>
    <n v="7.1366141887897596"/>
    <s v="C"/>
    <n v="0"/>
    <n v="0"/>
    <n v="1"/>
    <s v="A"/>
    <n v="1"/>
    <n v="0"/>
    <n v="0"/>
    <s v="C"/>
    <n v="0"/>
    <n v="0"/>
    <n v="1"/>
    <s v="B"/>
    <n v="0"/>
    <n v="1"/>
    <n v="0"/>
    <n v="0.10000000000000003"/>
    <n v="7.3965517241379297"/>
    <n v="7.9999999999999902"/>
    <n v="6.7708333333333304"/>
    <s v="B"/>
    <n v="0.33300000000000002"/>
    <n v="0"/>
    <n v="1"/>
    <n v="0"/>
    <s v="C"/>
    <n v="0"/>
    <n v="0"/>
    <n v="1"/>
    <s v="A"/>
    <n v="1"/>
    <n v="0"/>
    <n v="0"/>
    <s v="A"/>
    <n v="1"/>
    <n v="0"/>
    <n v="0"/>
    <n v="20"/>
    <n v="37.9"/>
    <n v="177.9"/>
    <n v="0"/>
    <n v="574.70320000000004"/>
    <n v="0.65666925227462203"/>
    <n v="-5.8641975308641996E-3"/>
    <n v="0.92366412213740501"/>
    <n v="0.79770992366412197"/>
    <n v="0.88880601878494103"/>
    <n v="3.4117125285140097E-2"/>
    <n v="6.2313736114873999E-3"/>
    <s v="A"/>
    <s v="B"/>
    <s v="A"/>
    <n v="4378"/>
  </r>
  <r>
    <s v="L0371"/>
    <s v="L0371"/>
    <n v="2020"/>
    <s v="Woningstichting Samenwerking Vlaardingen"/>
    <x v="0"/>
    <s v="True"/>
    <s v="True"/>
    <s v="True"/>
    <s v="C"/>
    <n v="0"/>
    <n v="0"/>
    <n v="1"/>
    <n v="942.92"/>
    <n v="2181.8744250856898"/>
    <n v="0"/>
    <n v="6.90777338603427"/>
    <n v="0"/>
    <s v="A"/>
    <n v="1"/>
    <n v="0"/>
    <n v="0"/>
    <s v="B"/>
    <n v="0"/>
    <n v="1"/>
    <n v="0"/>
    <s v="B"/>
    <n v="0"/>
    <n v="1"/>
    <n v="0"/>
    <x v="2"/>
    <s v="B"/>
    <x v="4"/>
    <s v="ABB"/>
    <n v="0"/>
    <n v="1"/>
    <n v="0"/>
    <n v="103.233023369253"/>
    <n v="73.152998752483199"/>
    <n v="100.420619546707"/>
    <n v="2039.25"/>
    <n v="202.84206852200799"/>
    <n v="2982.6178862033698"/>
    <n v="6.8788396419137801"/>
    <s v="A"/>
    <n v="1"/>
    <n v="0"/>
    <n v="0"/>
    <s v="A"/>
    <n v="1"/>
    <n v="0"/>
    <n v="0"/>
    <s v="B"/>
    <n v="0"/>
    <n v="1"/>
    <n v="0"/>
    <s v="A"/>
    <n v="1"/>
    <n v="0"/>
    <n v="0"/>
    <n v="0.8"/>
    <n v="8.0163934426229506"/>
    <n v="8.0438066465256703"/>
    <n v="7.52830188679245"/>
    <s v="B"/>
    <n v="0"/>
    <n v="0"/>
    <n v="1"/>
    <n v="0"/>
    <s v="B"/>
    <n v="0"/>
    <n v="1"/>
    <n v="0"/>
    <s v="B"/>
    <n v="0"/>
    <n v="1"/>
    <n v="0"/>
    <s v="B"/>
    <n v="0"/>
    <n v="1"/>
    <n v="0"/>
    <n v="19.5"/>
    <n v="44.1"/>
    <n v="209.4"/>
    <n v="0"/>
    <n v="583.35630000000003"/>
    <n v="0.75626455680138704"/>
    <n v="-3.0519969856819901E-2"/>
    <n v="0.74074074074074103"/>
    <n v="0.62139917695473201"/>
    <n v="0.74799531277296205"/>
    <n v="2.3561226333331301E-2"/>
    <n v="-5.4362598532209404E-4"/>
    <s v="C"/>
    <s v="C"/>
    <s v="C"/>
    <n v="4000"/>
  </r>
  <r>
    <s v="L1215"/>
    <s v="L1215"/>
    <n v="2020"/>
    <s v="stichting 3B-Wonen"/>
    <x v="0"/>
    <s v="True"/>
    <s v="True"/>
    <s v="True"/>
    <s v="C"/>
    <n v="0"/>
    <n v="0"/>
    <n v="1"/>
    <n v="1026.52"/>
    <n v="2174.0153419072799"/>
    <n v="0"/>
    <n v="7.1356932153392298"/>
    <n v="0"/>
    <s v="B"/>
    <n v="0"/>
    <n v="1"/>
    <n v="0"/>
    <s v="B"/>
    <n v="0"/>
    <n v="1"/>
    <n v="0"/>
    <s v="B"/>
    <n v="0"/>
    <n v="1"/>
    <n v="0"/>
    <x v="2"/>
    <s v="B"/>
    <x v="6"/>
    <s v="BBB"/>
    <n v="0"/>
    <n v="1"/>
    <n v="0"/>
    <n v="100.716053260162"/>
    <n v="84.743506745892105"/>
    <n v="100.331357468693"/>
    <n v="2687.36290322581"/>
    <n v="182.49325112573899"/>
    <n v="2565.4063955910901"/>
    <n v="7.11212665249331"/>
    <s v="A"/>
    <n v="1"/>
    <n v="0"/>
    <n v="0"/>
    <s v="B"/>
    <n v="0"/>
    <n v="1"/>
    <n v="0"/>
    <s v="A"/>
    <n v="1"/>
    <n v="0"/>
    <n v="0"/>
    <s v="B"/>
    <n v="0"/>
    <n v="1"/>
    <n v="0"/>
    <n v="0.45"/>
    <n v="8.0434782608695699"/>
    <n v="7.4975550122249404"/>
    <n v="7.9534883720930196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6.600000000000001"/>
    <n v="37.299999999999997"/>
    <n v="183.8"/>
    <n v="0"/>
    <n v="594.74540000000002"/>
    <n v="0.66658076712798897"/>
    <n v="5.0971647021345002E-3"/>
    <n v="0.89400921658986199"/>
    <n v="0.76036866359446997"/>
    <n v="0.825685963384443"/>
    <n v="2.3171616904236001E-2"/>
    <n v="1.9441069258809801E-3"/>
    <s v="A"/>
    <s v="B"/>
    <s v="B"/>
    <n v="4340"/>
  </r>
  <r>
    <s v="L1100"/>
    <s v="L1100"/>
    <n v="2020"/>
    <s v="Stichting Wonen Midden-Delfland"/>
    <x v="0"/>
    <s v="True"/>
    <s v="True"/>
    <s v="True"/>
    <s v="A"/>
    <n v="1"/>
    <n v="0"/>
    <n v="0"/>
    <n v="703.24"/>
    <n v="2571.4926503981601"/>
    <n v="0"/>
    <n v="7.0604026845637602"/>
    <n v="0"/>
    <s v="B"/>
    <n v="0"/>
    <n v="1"/>
    <n v="0"/>
    <s v="C"/>
    <n v="0"/>
    <n v="0"/>
    <n v="1"/>
    <s v="B"/>
    <n v="0"/>
    <n v="1"/>
    <n v="0"/>
    <x v="2"/>
    <s v="B"/>
    <x v="10"/>
    <s v="BCB"/>
    <n v="0"/>
    <n v="1"/>
    <n v="0"/>
    <n v="105.265107998158"/>
    <n v="100.003280850143"/>
    <n v="100.30725503113101"/>
    <n v="1969.8895763921901"/>
    <n v="189.04649772789099"/>
    <n v="2571.4082863457102"/>
    <n v="7.0387756921197102"/>
    <s v="B"/>
    <n v="0"/>
    <n v="1"/>
    <n v="0"/>
    <s v="B"/>
    <n v="0"/>
    <n v="1"/>
    <n v="0"/>
    <s v="B"/>
    <n v="0"/>
    <n v="1"/>
    <n v="0"/>
    <s v="B"/>
    <n v="0"/>
    <n v="1"/>
    <n v="0"/>
    <n v="0"/>
    <n v="7.8571428571428603"/>
    <n v="7.9209039548022604"/>
    <n v="7.6923076923076898"/>
    <s v="A"/>
    <n v="0.66600000000000004"/>
    <n v="1"/>
    <n v="0"/>
    <n v="0"/>
    <s v="A"/>
    <n v="1"/>
    <n v="0"/>
    <n v="0"/>
    <s v="B"/>
    <n v="0"/>
    <n v="1"/>
    <n v="0"/>
    <s v="A"/>
    <n v="1"/>
    <n v="0"/>
    <n v="0"/>
    <n v="16.7"/>
    <n v="40.200000000000003"/>
    <n v="199"/>
    <n v="0"/>
    <n v="601.83920000000001"/>
    <n v="0.73682569636815298"/>
    <n v="0.15693430656934301"/>
    <n v="0.72789115646258495"/>
    <n v="0.64625850340136104"/>
    <n v="0.77653125848976201"/>
    <n v="4.3102857577311297E-2"/>
    <n v="0.211563731931669"/>
    <s v="A"/>
    <s v="C"/>
    <s v="C"/>
    <n v="2101"/>
  </r>
  <r>
    <s v="L2103"/>
    <s v="L2103"/>
    <n v="2020"/>
    <s v="Woonstichting De Key"/>
    <x v="0"/>
    <s v="True"/>
    <s v="True"/>
    <s v="True"/>
    <s v="C"/>
    <n v="0"/>
    <n v="0"/>
    <n v="1"/>
    <n v="957.22"/>
    <n v="2191.9609963195999"/>
    <n v="0"/>
    <n v="6.7394179894179898"/>
    <n v="0"/>
    <s v="B"/>
    <n v="0"/>
    <n v="1"/>
    <n v="0"/>
    <s v="C"/>
    <n v="0"/>
    <n v="0"/>
    <n v="1"/>
    <s v="B"/>
    <n v="0"/>
    <n v="1"/>
    <n v="0"/>
    <x v="2"/>
    <s v="B"/>
    <x v="10"/>
    <s v="BCB"/>
    <n v="0"/>
    <n v="1"/>
    <n v="0"/>
    <n v="107.65418507938099"/>
    <n v="80.668791676386405"/>
    <n v="100.16249417059301"/>
    <n v="2424.1382385800998"/>
    <n v="211.696368173661"/>
    <n v="2717.2354398376901"/>
    <n v="6.7284845941832003"/>
    <s v="C"/>
    <n v="0"/>
    <n v="0"/>
    <n v="1"/>
    <s v="C"/>
    <n v="0"/>
    <n v="0"/>
    <n v="1"/>
    <s v="C"/>
    <n v="0"/>
    <n v="0"/>
    <n v="1"/>
    <s v="C"/>
    <n v="0"/>
    <n v="0"/>
    <n v="1"/>
    <n v="-1"/>
    <n v="7.34375"/>
    <n v="6.9488752556237197"/>
    <n v="7.2850877192982404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0.7"/>
    <n v="53.6"/>
    <n v="227.9"/>
    <n v="0"/>
    <n v="552.50450000000001"/>
    <n v="0.64705423644839699"/>
    <n v="-0.113208467466589"/>
    <n v="0.93015446608462105"/>
    <n v="0.92433400492500595"/>
    <n v="0.74591754437439095"/>
    <n v="1.4928726185415899E-2"/>
    <n v="-9.4619513994181004E-2"/>
    <s v="C"/>
    <s v="A"/>
    <s v="A"/>
    <n v="31506.400000000001"/>
  </r>
  <r>
    <s v="L1912"/>
    <s v="L1912"/>
    <n v="2020"/>
    <s v="Stichting de Alliantie"/>
    <x v="0"/>
    <s v="True"/>
    <s v="True"/>
    <s v="True"/>
    <s v="A"/>
    <n v="1"/>
    <n v="0"/>
    <n v="0"/>
    <n v="774.83"/>
    <n v="3492.8264238306301"/>
    <n v="0"/>
    <n v="6.8409896907216599"/>
    <n v="0"/>
    <s v="C"/>
    <n v="0"/>
    <n v="0"/>
    <n v="1"/>
    <s v="A"/>
    <n v="1"/>
    <n v="0"/>
    <n v="0"/>
    <s v="B"/>
    <n v="0"/>
    <n v="1"/>
    <n v="0"/>
    <x v="2"/>
    <s v="B"/>
    <x v="9"/>
    <s v="CAB"/>
    <n v="0"/>
    <n v="1"/>
    <n v="0"/>
    <n v="97.396740302619193"/>
    <n v="124.12096896129999"/>
    <n v="100.128434025171"/>
    <n v="4396.6477003156097"/>
    <n v="205.859045566649"/>
    <n v="2814.0502391015498"/>
    <n v="6.8322148022427998"/>
    <s v="B"/>
    <n v="0"/>
    <n v="1"/>
    <n v="0"/>
    <s v="C"/>
    <n v="0"/>
    <n v="0"/>
    <n v="1"/>
    <s v="B"/>
    <n v="0"/>
    <n v="1"/>
    <n v="0"/>
    <s v="C"/>
    <n v="0"/>
    <n v="0"/>
    <n v="1"/>
    <n v="-0.55000000000000004"/>
    <n v="7.6736842105263197"/>
    <n v="7.3252212389380498"/>
    <n v="7.4795081967213104"/>
    <s v="B"/>
    <n v="0.33300000000000002"/>
    <n v="0"/>
    <n v="1"/>
    <n v="0"/>
    <s v="A"/>
    <n v="1"/>
    <n v="0"/>
    <n v="0"/>
    <s v="B"/>
    <n v="0"/>
    <n v="1"/>
    <n v="0"/>
    <s v="B"/>
    <n v="0"/>
    <n v="1"/>
    <n v="0"/>
    <n v="17.5"/>
    <n v="47.8"/>
    <n v="200.5"/>
    <n v="0"/>
    <n v="584.06960000000004"/>
    <n v="0.68451623972124498"/>
    <n v="-3.3727914750307897E-2"/>
    <n v="0.80402722631877499"/>
    <n v="0.73823028927963696"/>
    <n v="0.75714279342264301"/>
    <n v="3.6884299460115497E-2"/>
    <n v="8.4916433094570608E-3"/>
    <s v="C"/>
    <s v="C"/>
    <s v="B"/>
    <n v="58173.2"/>
  </r>
  <r>
    <s v="L1878"/>
    <s v="L1878"/>
    <n v="2020"/>
    <s v="Woningstichting Leusden"/>
    <x v="0"/>
    <s v="True"/>
    <s v="False"/>
    <s v="True"/>
    <s v="A"/>
    <n v="1"/>
    <n v="0"/>
    <n v="0"/>
    <n v="763.65"/>
    <n v="2684.6538886768099"/>
    <n v="0"/>
    <n v="7.1300448430493297"/>
    <n v="0"/>
    <s v="C"/>
    <n v="0"/>
    <n v="0"/>
    <n v="1"/>
    <s v="_"/>
    <n v="0"/>
    <n v="0"/>
    <n v="0"/>
    <s v="B"/>
    <n v="0"/>
    <n v="1"/>
    <n v="0"/>
    <x v="1"/>
    <s v=""/>
    <x v="1"/>
    <s v="C_B"/>
    <n v="0"/>
    <n v="0"/>
    <n v="0"/>
    <m/>
    <n v="113.473215065791"/>
    <n v="100.120297779617"/>
    <n v="3148.1278489255501"/>
    <n v="179.39355140837301"/>
    <n v="2365.8921509540901"/>
    <n v="7.1214778633038804"/>
    <s v="B"/>
    <n v="0"/>
    <n v="1"/>
    <n v="0"/>
    <s v="B"/>
    <n v="0"/>
    <n v="1"/>
    <n v="0"/>
    <s v="C"/>
    <n v="0"/>
    <n v="0"/>
    <n v="1"/>
    <s v="B"/>
    <n v="0"/>
    <n v="1"/>
    <n v="0"/>
    <n v="-0.2"/>
    <n v="7.7209302325581399"/>
    <n v="7.46428571428571"/>
    <n v="6.6666666666666696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607.58749999999998"/>
    <n v="0.70691793511991396"/>
    <n v="-1.51269584008644E-2"/>
    <n v="0.8"/>
    <n v="0.76875000000000004"/>
    <n v="0.85494863946176802"/>
    <n v="2.79607312398709E-2"/>
    <n v="-1.9936204146729902E-3"/>
    <s v="C"/>
    <s v="C"/>
    <s v="A"/>
    <n v="2764.2"/>
  </r>
  <r>
    <s v="L0354"/>
    <s v="L0354"/>
    <n v="2020"/>
    <s v="Wonen Wateringen"/>
    <x v="0"/>
    <s v="True"/>
    <s v="False"/>
    <s v="True"/>
    <s v="C"/>
    <n v="0"/>
    <n v="0"/>
    <n v="1"/>
    <n v="1042.3"/>
    <n v="2385.3472073683101"/>
    <n v="0"/>
    <n v="6.9572192513369"/>
    <n v="0"/>
    <s v="B"/>
    <n v="0"/>
    <n v="1"/>
    <n v="0"/>
    <s v="_"/>
    <n v="0"/>
    <n v="0"/>
    <n v="0"/>
    <s v="B"/>
    <n v="0"/>
    <n v="1"/>
    <n v="0"/>
    <x v="1"/>
    <s v=""/>
    <x v="1"/>
    <s v="B_B"/>
    <n v="0"/>
    <n v="0"/>
    <n v="0"/>
    <m/>
    <n v="87.417397223127907"/>
    <n v="100.107130401736"/>
    <n v="4290.9219554030897"/>
    <n v="193.99469751163301"/>
    <n v="2728.6870613178398"/>
    <n v="6.9497739306052999"/>
    <s v="B"/>
    <n v="0"/>
    <n v="1"/>
    <n v="0"/>
    <s v="C"/>
    <n v="0"/>
    <n v="0"/>
    <n v="1"/>
    <s v="C"/>
    <n v="0"/>
    <n v="0"/>
    <n v="1"/>
    <s v="C"/>
    <n v="0"/>
    <n v="0"/>
    <n v="1"/>
    <n v="-0.75"/>
    <n v="7.6875"/>
    <n v="7.4396135265700503"/>
    <n v="7.3333333333333304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611.18269999999995"/>
    <n v="0.72742144456465196"/>
    <n v="0.22274143302180699"/>
    <n v="0.52380952380952395"/>
    <n v="0.5"/>
    <n v="0.66604546518485996"/>
    <n v="3.8700571925458199E-2"/>
    <n v="0.29221148379761203"/>
    <s v="A"/>
    <s v="C"/>
    <s v="C"/>
    <n v="2098.8000000000002"/>
  </r>
  <r>
    <s v="L1839"/>
    <s v="L1839"/>
    <n v="2020"/>
    <s v="Stichting Nester"/>
    <x v="0"/>
    <s v="True"/>
    <s v="True"/>
    <s v="True"/>
    <s v="C"/>
    <n v="0"/>
    <n v="0"/>
    <n v="1"/>
    <n v="1147.93"/>
    <n v="1755.1831014797301"/>
    <n v="0"/>
    <n v="7.1409395973154401"/>
    <n v="0"/>
    <s v="A"/>
    <n v="1"/>
    <n v="0"/>
    <n v="0"/>
    <s v="C"/>
    <n v="0"/>
    <n v="0"/>
    <n v="1"/>
    <s v="B"/>
    <n v="0"/>
    <n v="1"/>
    <n v="0"/>
    <x v="2"/>
    <s v="B"/>
    <x v="12"/>
    <s v="ACB"/>
    <n v="0"/>
    <n v="1"/>
    <n v="0"/>
    <n v="111.429667227218"/>
    <n v="73.907267981324495"/>
    <n v="99.893229921535806"/>
    <n v="3007.7690014903101"/>
    <n v="182.71615187078999"/>
    <n v="2374.8450584362599"/>
    <n v="7.1485721333913297"/>
    <s v="A"/>
    <n v="1"/>
    <n v="0"/>
    <n v="0"/>
    <s v="C"/>
    <n v="0"/>
    <n v="0"/>
    <n v="1"/>
    <s v="A"/>
    <n v="1"/>
    <n v="0"/>
    <n v="0"/>
    <s v="B"/>
    <n v="0"/>
    <n v="1"/>
    <n v="0"/>
    <n v="-0.10000000000000003"/>
    <n v="8.1208791208791204"/>
    <n v="6.9912280701754401"/>
    <n v="8.0169491525423702"/>
    <s v="B"/>
    <n v="0"/>
    <n v="0"/>
    <n v="1"/>
    <n v="0"/>
    <s v="B"/>
    <n v="0"/>
    <n v="1"/>
    <n v="0"/>
    <s v="B"/>
    <n v="0"/>
    <n v="1"/>
    <n v="0"/>
    <s v="B"/>
    <n v="0"/>
    <n v="1"/>
    <n v="0"/>
    <n v="18.5"/>
    <n v="50.2"/>
    <n v="203.6"/>
    <n v="0"/>
    <n v="569.05589999999995"/>
    <n v="0.69692568240684305"/>
    <n v="2.5491113189897201E-2"/>
    <n v="0.81335952848723003"/>
    <n v="0.738703339882122"/>
    <n v="0.924256122127878"/>
    <n v="2.00148676793129E-2"/>
    <n v="1.29274395329442E-2"/>
    <s v="A"/>
    <s v="B"/>
    <s v="A"/>
    <n v="6710"/>
  </r>
  <r>
    <s v="L1911"/>
    <s v="L1911"/>
    <n v="2020"/>
    <s v="Stichting WonenBreburg"/>
    <x v="0"/>
    <s v="True"/>
    <s v="True"/>
    <s v="True"/>
    <s v="B"/>
    <n v="0"/>
    <n v="1"/>
    <n v="0"/>
    <n v="861.92"/>
    <n v="2055.20281890348"/>
    <n v="0"/>
    <n v="6.85315985130112"/>
    <n v="0"/>
    <s v="A"/>
    <n v="1"/>
    <n v="0"/>
    <n v="0"/>
    <s v="B"/>
    <n v="0"/>
    <n v="1"/>
    <n v="0"/>
    <s v="B"/>
    <n v="0"/>
    <n v="1"/>
    <n v="0"/>
    <x v="2"/>
    <s v="B"/>
    <x v="4"/>
    <s v="ABB"/>
    <n v="0"/>
    <n v="1"/>
    <n v="0"/>
    <n v="97.512483410906597"/>
    <n v="70.389823325599096"/>
    <n v="99.8864223907444"/>
    <n v="2435.8103990703498"/>
    <n v="208.79377991231399"/>
    <n v="2919.74424967203"/>
    <n v="6.8609523569603201"/>
    <s v="A"/>
    <n v="1"/>
    <n v="0"/>
    <n v="0"/>
    <s v="B"/>
    <n v="0"/>
    <n v="1"/>
    <n v="0"/>
    <s v="C"/>
    <n v="0"/>
    <n v="0"/>
    <n v="1"/>
    <s v="B"/>
    <n v="0"/>
    <n v="1"/>
    <n v="0"/>
    <n v="4.9999999999999989E-2"/>
    <n v="7.9847908745247196"/>
    <n v="7.8948356807511804"/>
    <n v="6.7407407407407396"/>
    <s v="B"/>
    <n v="0"/>
    <n v="0"/>
    <n v="1"/>
    <n v="0"/>
    <s v="A"/>
    <n v="1"/>
    <n v="0"/>
    <n v="0"/>
    <s v="B"/>
    <n v="0"/>
    <n v="1"/>
    <n v="0"/>
    <s v="C"/>
    <n v="0"/>
    <n v="0"/>
    <n v="1"/>
    <n v="11.8"/>
    <n v="53.7"/>
    <n v="203.6"/>
    <n v="0"/>
    <n v="548.79079999999999"/>
    <n v="0.73344997834171999"/>
    <n v="7.4677201772981299E-3"/>
    <n v="0.904522613065327"/>
    <n v="0.88621679827709998"/>
    <n v="0.76436835121479996"/>
    <n v="2.47412405686319E-2"/>
    <n v="5.00424088210338E-3"/>
    <s v="A"/>
    <s v="B"/>
    <s v="A"/>
    <n v="28225.599999999999"/>
  </r>
  <r>
    <s v="L1881"/>
    <s v="L1881"/>
    <n v="2020"/>
    <s v="Stichting Thius"/>
    <x v="0"/>
    <s v="True"/>
    <s v="True"/>
    <s v="True"/>
    <s v="A"/>
    <n v="1"/>
    <n v="0"/>
    <n v="0"/>
    <n v="669.53"/>
    <n v="2047.8833231722101"/>
    <n v="0"/>
    <n v="6.9177897574124003"/>
    <n v="0"/>
    <s v="A"/>
    <n v="1"/>
    <n v="0"/>
    <n v="0"/>
    <s v="B"/>
    <n v="0"/>
    <n v="1"/>
    <n v="0"/>
    <s v="B"/>
    <n v="0"/>
    <n v="1"/>
    <n v="0"/>
    <x v="2"/>
    <s v="B"/>
    <x v="4"/>
    <s v="ABB"/>
    <n v="0"/>
    <n v="1"/>
    <n v="0"/>
    <n v="102.49738056711"/>
    <n v="70.601245216737894"/>
    <n v="99.8356396228058"/>
    <n v="2118.44581907971"/>
    <n v="198.44409571698799"/>
    <n v="2900.6334334266198"/>
    <n v="6.9291785814653597"/>
    <s v="B"/>
    <n v="0"/>
    <n v="1"/>
    <n v="0"/>
    <s v="B"/>
    <n v="0"/>
    <n v="1"/>
    <n v="0"/>
    <s v="C"/>
    <n v="0"/>
    <n v="0"/>
    <n v="1"/>
    <s v="B"/>
    <n v="0"/>
    <n v="1"/>
    <n v="0"/>
    <n v="-0.2"/>
    <n v="7.60479041916168"/>
    <n v="7.5520684736091299"/>
    <n v="6.8414634146341502"/>
    <s v="B"/>
    <n v="-0.33300000000000002"/>
    <n v="0"/>
    <n v="1"/>
    <n v="0"/>
    <s v="C"/>
    <n v="0"/>
    <n v="0"/>
    <n v="1"/>
    <s v="B"/>
    <n v="0"/>
    <n v="1"/>
    <n v="0"/>
    <s v="B"/>
    <n v="0"/>
    <n v="1"/>
    <n v="0"/>
    <n v="20.6"/>
    <n v="44.2"/>
    <n v="203.4"/>
    <n v="0"/>
    <n v="578.03700000000003"/>
    <n v="0.69013271443699498"/>
    <n v="-2.0585625554569699E-2"/>
    <n v="0.83777777777777795"/>
    <n v="0.65777777777777802"/>
    <n v="0.76452952992209999"/>
    <n v="2.9838283984617998E-2"/>
    <n v="2.6113448425939502E-3"/>
    <s v="B"/>
    <s v="B"/>
    <s v="C"/>
    <n v="7775.8"/>
  </r>
  <r>
    <s v="L0008"/>
    <s v="L0008"/>
    <n v="2020"/>
    <s v="Stichting Openbaar Belang"/>
    <x v="0"/>
    <s v="True"/>
    <s v="True"/>
    <s v="True"/>
    <s v="B"/>
    <n v="0"/>
    <n v="1"/>
    <n v="0"/>
    <n v="861.24"/>
    <n v="2280.63279494977"/>
    <n v="0"/>
    <n v="6.9375"/>
    <n v="0"/>
    <s v="B"/>
    <n v="0"/>
    <n v="1"/>
    <n v="0"/>
    <s v="A"/>
    <n v="1"/>
    <n v="0"/>
    <n v="0"/>
    <s v="B"/>
    <n v="0"/>
    <n v="1"/>
    <n v="0"/>
    <x v="2"/>
    <s v="B"/>
    <x v="7"/>
    <s v="BAB"/>
    <n v="0"/>
    <n v="1"/>
    <n v="0"/>
    <n v="96.832208898502699"/>
    <n v="87.418505278403103"/>
    <n v="99.824193086197297"/>
    <n v="3679.7530909356901"/>
    <n v="193.633918024666"/>
    <n v="2608.8672961023599"/>
    <n v="6.9497180848830196"/>
    <s v="B"/>
    <n v="0"/>
    <n v="1"/>
    <n v="0"/>
    <s v="B"/>
    <n v="0"/>
    <n v="1"/>
    <n v="0"/>
    <s v="A"/>
    <n v="1"/>
    <n v="0"/>
    <n v="0"/>
    <s v="B"/>
    <n v="0"/>
    <n v="1"/>
    <n v="0"/>
    <n v="0.2"/>
    <n v="7.7704918032786896"/>
    <n v="7.8571428571428603"/>
    <n v="8.0192307692307701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6.399999999999999"/>
    <n v="33.1"/>
    <n v="187.5"/>
    <n v="0"/>
    <n v="579.69219999999996"/>
    <n v="0.71080286994358199"/>
    <n v="-2.6207605344296E-2"/>
    <n v="0.82716049382716095"/>
    <n v="0.74382716049382702"/>
    <n v="0.85482041202082204"/>
    <n v="3.6274050262404697E-2"/>
    <n v="5.9422750424447104E-3"/>
    <s v="B"/>
    <s v="C"/>
    <s v="B"/>
    <n v="2733.8"/>
  </r>
  <r>
    <s v="L1888"/>
    <s v="L1888"/>
    <n v="2020"/>
    <s v="Woonstichting Centrada"/>
    <x v="0"/>
    <s v="True"/>
    <s v="True"/>
    <s v="True"/>
    <s v="C"/>
    <n v="0"/>
    <n v="0"/>
    <n v="1"/>
    <n v="1012.84"/>
    <n v="1933.0998387997299"/>
    <n v="0"/>
    <n v="6.9407894736842097"/>
    <n v="0"/>
    <s v="A"/>
    <n v="1"/>
    <n v="0"/>
    <n v="0"/>
    <s v="A"/>
    <n v="1"/>
    <n v="0"/>
    <n v="0"/>
    <s v="B"/>
    <n v="0"/>
    <n v="1"/>
    <n v="0"/>
    <x v="0"/>
    <s v="A"/>
    <x v="5"/>
    <s v="AAB"/>
    <n v="1"/>
    <n v="0"/>
    <n v="0"/>
    <n v="92.295624547676098"/>
    <n v="73.594501640736894"/>
    <n v="99.721673110234505"/>
    <n v="1909.08294980199"/>
    <n v="192.64185151935999"/>
    <n v="2626.69057565803"/>
    <n v="6.9601614746392304"/>
    <s v="C"/>
    <n v="0"/>
    <n v="0"/>
    <n v="1"/>
    <s v="C"/>
    <n v="0"/>
    <n v="0"/>
    <n v="1"/>
    <s v="B"/>
    <n v="0"/>
    <n v="1"/>
    <n v="0"/>
    <s v="C"/>
    <n v="0"/>
    <n v="0"/>
    <n v="1"/>
    <n v="-0.8"/>
    <n v="7.3609467455621296"/>
    <n v="7.3614262560777997"/>
    <n v="7.9124999999999996"/>
    <s v="A"/>
    <n v="0.66600000000000004"/>
    <n v="1"/>
    <n v="0"/>
    <n v="0"/>
    <s v="A"/>
    <n v="1"/>
    <n v="0"/>
    <n v="0"/>
    <s v="A"/>
    <n v="1"/>
    <n v="0"/>
    <n v="0"/>
    <s v="B"/>
    <n v="0"/>
    <n v="1"/>
    <n v="0"/>
    <n v="16.600000000000001"/>
    <n v="45.2"/>
    <n v="177.8"/>
    <n v="0"/>
    <n v="600.70600000000002"/>
    <n v="0.703733020201322"/>
    <n v="-4.1050903119869099E-3"/>
    <n v="0.916286149162861"/>
    <n v="0.73972602739726001"/>
    <n v="0.77069722320196099"/>
    <n v="2.77201996340843E-2"/>
    <n v="2.1555527543174E-2"/>
    <s v="A"/>
    <s v="C"/>
    <s v="B"/>
    <n v="9343"/>
  </r>
  <r>
    <s v="L0757"/>
    <s v="L0757"/>
    <n v="2020"/>
    <s v="Woningbouwvereniging Oostzaanse Volkshuisvesting"/>
    <x v="0"/>
    <s v="False"/>
    <s v="False"/>
    <s v="True"/>
    <s v=""/>
    <n v="0"/>
    <n v="0"/>
    <n v="0"/>
    <m/>
    <m/>
    <s v=""/>
    <n v="6.8387096774193497"/>
    <n v="0"/>
    <s v="_"/>
    <n v="0"/>
    <n v="0"/>
    <n v="0"/>
    <s v="_"/>
    <n v="0"/>
    <n v="0"/>
    <n v="0"/>
    <s v="B"/>
    <n v="0"/>
    <n v="1"/>
    <n v="0"/>
    <x v="1"/>
    <s v=""/>
    <x v="1"/>
    <s v="__B"/>
    <n v="0"/>
    <n v="0"/>
    <n v="0"/>
    <m/>
    <m/>
    <n v="99.524832251224595"/>
    <m/>
    <n v="200.80265696653601"/>
    <m/>
    <n v="6.8713601648248002"/>
    <s v="C"/>
    <n v="0"/>
    <n v="0"/>
    <n v="1"/>
    <s v="C"/>
    <n v="0"/>
    <n v="0"/>
    <n v="1"/>
    <s v="C"/>
    <n v="0"/>
    <n v="0"/>
    <n v="1"/>
    <s v="C"/>
    <n v="0"/>
    <n v="0"/>
    <n v="1"/>
    <n v="-1"/>
    <n v="6.9523809523809499"/>
    <n v="6.3506493506493502"/>
    <n v="7.4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55.70399999999995"/>
    <n v="0.67616443931971004"/>
    <n v="-7.6923076923076702E-3"/>
    <n v="0.77500000000000002"/>
    <n v="0.65"/>
    <n v="0.80026163905941605"/>
    <n v="2.6401327231298798E-2"/>
    <n v="0"/>
    <s v="C"/>
    <s v="A"/>
    <s v="C"/>
    <n v="1012"/>
  </r>
  <r>
    <s v="L0347"/>
    <s v="L0347"/>
    <n v="2020"/>
    <s v="Stichting Viverion"/>
    <x v="0"/>
    <s v="True"/>
    <s v="True"/>
    <s v="True"/>
    <s v="B"/>
    <n v="0"/>
    <n v="1"/>
    <n v="0"/>
    <n v="815.04"/>
    <n v="3476.58244953034"/>
    <n v="0"/>
    <n v="6.8949579831932803"/>
    <n v="0"/>
    <s v="C"/>
    <n v="0"/>
    <n v="0"/>
    <n v="1"/>
    <s v="B"/>
    <n v="0"/>
    <n v="1"/>
    <n v="0"/>
    <s v="C"/>
    <n v="0"/>
    <n v="0"/>
    <n v="1"/>
    <x v="3"/>
    <s v="C"/>
    <x v="13"/>
    <s v="CBC"/>
    <n v="0"/>
    <n v="0"/>
    <n v="1"/>
    <n v="103.651875663664"/>
    <n v="119.922022435689"/>
    <n v="99.434485385991707"/>
    <n v="4137.0343419537203"/>
    <n v="199.031612963199"/>
    <n v="2899.0358725768901"/>
    <n v="6.9341717377305798"/>
    <s v="C"/>
    <n v="0"/>
    <n v="0"/>
    <n v="1"/>
    <s v="C"/>
    <n v="0"/>
    <n v="0"/>
    <n v="1"/>
    <s v="C"/>
    <n v="0"/>
    <n v="0"/>
    <n v="1"/>
    <s v="C"/>
    <n v="0"/>
    <n v="0"/>
    <n v="1"/>
    <n v="-1"/>
    <n v="7.4230769230769296"/>
    <n v="7.3827586206896498"/>
    <n v="7.2407407407407396"/>
    <s v="C"/>
    <n v="-0.66600000000000004"/>
    <n v="0"/>
    <n v="0"/>
    <n v="1"/>
    <s v="C"/>
    <n v="0"/>
    <n v="0"/>
    <n v="1"/>
    <s v="B"/>
    <n v="0"/>
    <n v="1"/>
    <n v="0"/>
    <s v="C"/>
    <n v="0"/>
    <n v="0"/>
    <n v="1"/>
    <n v="20.399999999999999"/>
    <n v="51.3"/>
    <n v="206.3"/>
    <n v="0"/>
    <n v="510.46030000000002"/>
    <n v="0.60975257005259298"/>
    <n v="-1.0434452665528299E-2"/>
    <n v="0.95342465753424699"/>
    <n v="0.74520547945205495"/>
    <n v="0.95750921214416596"/>
    <n v="2.9364101994311002E-2"/>
    <n v="-3.1129829701519499E-3"/>
    <s v="A"/>
    <s v="A"/>
    <s v="A"/>
    <n v="5730.6"/>
  </r>
  <r>
    <s v="L0740"/>
    <s v="L0740"/>
    <n v="2020"/>
    <s v="Woonstichting Groninger Huis"/>
    <x v="0"/>
    <s v="True"/>
    <s v="True"/>
    <s v="True"/>
    <s v="A"/>
    <n v="1"/>
    <n v="0"/>
    <n v="0"/>
    <n v="655.85"/>
    <n v="2122.4852763322901"/>
    <n v="0"/>
    <n v="6.9098360655737698"/>
    <n v="0"/>
    <s v="A"/>
    <n v="1"/>
    <n v="0"/>
    <n v="0"/>
    <s v="C"/>
    <n v="0"/>
    <n v="0"/>
    <n v="1"/>
    <s v="C"/>
    <n v="0"/>
    <n v="0"/>
    <n v="1"/>
    <x v="2"/>
    <s v="B"/>
    <x v="14"/>
    <s v="ACC"/>
    <n v="0"/>
    <n v="1"/>
    <n v="0"/>
    <n v="113.120489393626"/>
    <n v="72.624968079192101"/>
    <n v="99.417294105642696"/>
    <n v="2400.5680102992101"/>
    <n v="197.930543971476"/>
    <n v="2922.5283431696398"/>
    <n v="6.9503360836106101"/>
    <s v="A"/>
    <n v="1"/>
    <n v="0"/>
    <n v="0"/>
    <s v="B"/>
    <n v="0"/>
    <n v="1"/>
    <n v="0"/>
    <s v="B"/>
    <n v="0"/>
    <n v="1"/>
    <n v="0"/>
    <s v="B"/>
    <n v="0"/>
    <n v="1"/>
    <n v="0"/>
    <n v="0.25"/>
    <n v="8.1199999999999992"/>
    <n v="7.5189873417721502"/>
    <n v="7.7796610169491496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3.9"/>
    <n v="64.3"/>
    <n v="223.9"/>
    <n v="0"/>
    <n v="525.49599999999998"/>
    <n v="0.70259248563196697"/>
    <n v="7.4478649453824097E-4"/>
    <n v="0.89230769230769202"/>
    <n v="0.72307692307692295"/>
    <n v="0.83322131364331697"/>
    <n v="2.6685280049574898E-2"/>
    <n v="2.0891364902506601E-3"/>
    <s v="A"/>
    <s v="A"/>
    <s v="B"/>
    <n v="4505.2"/>
  </r>
  <r>
    <s v="L1549"/>
    <s v="L1549"/>
    <n v="2020"/>
    <s v="Stichting Poort6"/>
    <x v="0"/>
    <s v="True"/>
    <s v="True"/>
    <s v="True"/>
    <s v="C"/>
    <n v="0"/>
    <n v="0"/>
    <n v="1"/>
    <n v="942.71"/>
    <n v="2372.2277797216698"/>
    <n v="0"/>
    <n v="6.6998556998557097"/>
    <n v="0"/>
    <s v="A"/>
    <n v="1"/>
    <n v="0"/>
    <n v="0"/>
    <s v="A"/>
    <n v="1"/>
    <n v="0"/>
    <n v="0"/>
    <s v="C"/>
    <n v="0"/>
    <n v="0"/>
    <n v="1"/>
    <x v="2"/>
    <s v="B"/>
    <x v="15"/>
    <s v="AAC"/>
    <n v="0"/>
    <n v="1"/>
    <n v="0"/>
    <n v="95.778232393324501"/>
    <n v="76.716257500175303"/>
    <n v="99.400579542301301"/>
    <n v="2434.15181847536"/>
    <n v="214.34933060458999"/>
    <n v="3092.2099917559899"/>
    <n v="6.7402581863262601"/>
    <s v="C"/>
    <n v="0"/>
    <n v="0"/>
    <n v="1"/>
    <s v="A"/>
    <n v="1"/>
    <n v="0"/>
    <n v="0"/>
    <s v="B"/>
    <n v="0"/>
    <n v="1"/>
    <n v="0"/>
    <s v="B"/>
    <n v="0"/>
    <n v="1"/>
    <n v="0"/>
    <n v="0.30000000000000004"/>
    <n v="7.4393939393939403"/>
    <n v="8.2806122448979593"/>
    <n v="7.4754098360655803"/>
    <s v="B"/>
    <n v="0"/>
    <n v="0"/>
    <n v="1"/>
    <n v="0"/>
    <s v="B"/>
    <n v="0"/>
    <n v="1"/>
    <n v="0"/>
    <s v="B"/>
    <n v="0"/>
    <n v="1"/>
    <n v="0"/>
    <s v="B"/>
    <n v="0"/>
    <n v="1"/>
    <n v="0"/>
    <n v="18.8"/>
    <n v="51"/>
    <n v="205.3"/>
    <n v="0"/>
    <n v="576.78539999999998"/>
    <n v="0.75766940831487695"/>
    <n v="-1.6425992779783401E-2"/>
    <n v="0.79217603911980405"/>
    <n v="0.71149144254278696"/>
    <n v="0.94109925906104797"/>
    <n v="3.30431734936419E-2"/>
    <n v="-1.85805665549802E-2"/>
    <s v="C"/>
    <s v="C"/>
    <s v="A"/>
    <n v="6813.4"/>
  </r>
  <r>
    <s v="L0992"/>
    <s v="L0992"/>
    <n v="2020"/>
    <s v="Woningbouwvereniging Helpt Elkander"/>
    <x v="0"/>
    <s v="True"/>
    <s v="True"/>
    <s v="True"/>
    <s v="C"/>
    <n v="0"/>
    <n v="0"/>
    <n v="1"/>
    <n v="1342.49"/>
    <n v="2251.3826166017402"/>
    <n v="0"/>
    <n v="6.9950980392156801"/>
    <n v="0"/>
    <s v="B"/>
    <n v="0"/>
    <n v="1"/>
    <n v="0"/>
    <s v="C"/>
    <n v="0"/>
    <n v="0"/>
    <n v="1"/>
    <s v="C"/>
    <n v="0"/>
    <n v="0"/>
    <n v="1"/>
    <x v="3"/>
    <s v="C"/>
    <x v="16"/>
    <s v="BCC"/>
    <n v="0"/>
    <n v="0"/>
    <n v="1"/>
    <n v="109.093801582571"/>
    <n v="91.768778387363895"/>
    <n v="99.337464803822002"/>
    <n v="4138.27926164173"/>
    <n v="184.061786359162"/>
    <n v="2453.32089645834"/>
    <n v="7.0417521254745603"/>
    <s v="A"/>
    <n v="1"/>
    <n v="0"/>
    <n v="0"/>
    <s v="C"/>
    <n v="0"/>
    <n v="0"/>
    <n v="1"/>
    <s v="A"/>
    <n v="1"/>
    <n v="0"/>
    <n v="0"/>
    <s v="B"/>
    <n v="0"/>
    <n v="1"/>
    <n v="0"/>
    <n v="-0.10000000000000003"/>
    <n v="8"/>
    <n v="7.2916666666666696"/>
    <n v="8.3333333333333304"/>
    <s v="B"/>
    <n v="-0.33300000000000002"/>
    <n v="0"/>
    <n v="1"/>
    <n v="0"/>
    <s v="B"/>
    <n v="0"/>
    <n v="1"/>
    <n v="0"/>
    <s v="B"/>
    <n v="0"/>
    <n v="1"/>
    <n v="0"/>
    <s v="C"/>
    <n v="0"/>
    <n v="0"/>
    <n v="1"/>
    <n v="18.5"/>
    <n v="52.2"/>
    <n v="200.8"/>
    <n v="0"/>
    <n v="593.90269999999998"/>
    <n v="0.71556063141332804"/>
    <n v="-3.8851351351351301E-2"/>
    <n v="0.88990825688073405"/>
    <n v="0.77981651376146799"/>
    <n v="0.94927540206845995"/>
    <n v="2.9509611942391399E-2"/>
    <n v="-6.6079295154185501E-3"/>
    <s v="B"/>
    <s v="C"/>
    <s v="A"/>
    <n v="1430.2"/>
  </r>
  <r>
    <s v="L1737"/>
    <s v="L1737"/>
    <n v="2020"/>
    <s v="Welwonen"/>
    <x v="0"/>
    <s v="True"/>
    <s v="True"/>
    <s v="True"/>
    <s v="B"/>
    <n v="0"/>
    <n v="1"/>
    <n v="0"/>
    <n v="862.69"/>
    <n v="1804.61379775052"/>
    <n v="0"/>
    <n v="6.9085714285714301"/>
    <n v="0"/>
    <s v="A"/>
    <n v="1"/>
    <n v="0"/>
    <n v="0"/>
    <s v="A"/>
    <n v="1"/>
    <n v="0"/>
    <n v="0"/>
    <s v="C"/>
    <n v="0"/>
    <n v="0"/>
    <n v="1"/>
    <x v="2"/>
    <s v="B"/>
    <x v="15"/>
    <s v="AAC"/>
    <n v="0"/>
    <n v="1"/>
    <n v="0"/>
    <n v="92.134047676918797"/>
    <n v="63.736067203421797"/>
    <n v="99.266072889007603"/>
    <n v="1633.32795379258"/>
    <n v="196.56142823015099"/>
    <n v="2831.3855512780001"/>
    <n v="6.95965018813237"/>
    <s v="C"/>
    <n v="0"/>
    <n v="0"/>
    <n v="1"/>
    <s v="B"/>
    <n v="0"/>
    <n v="1"/>
    <n v="0"/>
    <s v="A"/>
    <n v="1"/>
    <n v="0"/>
    <n v="0"/>
    <s v="B"/>
    <n v="0"/>
    <n v="1"/>
    <n v="0"/>
    <n v="-4.9999999999999989E-2"/>
    <n v="7.1034482758620703"/>
    <n v="7.8318181818181802"/>
    <n v="8.2413793103448292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7.5"/>
    <n v="25.9"/>
    <n v="181.1"/>
    <n v="0"/>
    <n v="566.99069999999995"/>
    <n v="0.67425466929243705"/>
    <n v="-4.8648648648648204E-3"/>
    <n v="0.87586206896551699"/>
    <n v="0.66896551724137898"/>
    <n v="0.77505267332576"/>
    <n v="2.3771709471264599E-2"/>
    <n v="9.3896713615015904E-4"/>
    <s v="B"/>
    <s v="B"/>
    <s v="C"/>
    <n v="2354.6"/>
  </r>
  <r>
    <s v="L1802"/>
    <s v="L1802"/>
    <n v="2020"/>
    <s v="Woningstichting Woonvizier"/>
    <x v="0"/>
    <s v="True"/>
    <s v="False"/>
    <s v="True"/>
    <s v="B"/>
    <n v="0"/>
    <n v="1"/>
    <n v="0"/>
    <n v="807.33"/>
    <n v="2070.1709858089198"/>
    <n v="0"/>
    <n v="6.9794628751974797"/>
    <n v="0"/>
    <s v="A"/>
    <n v="1"/>
    <n v="0"/>
    <n v="0"/>
    <s v="_"/>
    <n v="0"/>
    <n v="0"/>
    <n v="0"/>
    <s v="C"/>
    <n v="0"/>
    <n v="0"/>
    <n v="1"/>
    <x v="1"/>
    <s v=""/>
    <x v="1"/>
    <s v="A_C"/>
    <n v="0"/>
    <n v="0"/>
    <n v="0"/>
    <m/>
    <n v="75.911213048503399"/>
    <n v="99.1808838758582"/>
    <n v="3066.68795620438"/>
    <n v="190.95641705986699"/>
    <n v="2727.0951189861598"/>
    <n v="7.0371049364043401"/>
    <s v="C"/>
    <n v="0"/>
    <n v="0"/>
    <n v="1"/>
    <s v="B"/>
    <n v="0"/>
    <n v="1"/>
    <n v="0"/>
    <s v="B"/>
    <n v="0"/>
    <n v="1"/>
    <n v="0"/>
    <s v="B"/>
    <n v="0"/>
    <n v="1"/>
    <n v="0"/>
    <n v="-0.25"/>
    <n v="7.3804347826086998"/>
    <n v="7.8827433628318602"/>
    <n v="7.8875000000000002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62.01379999999995"/>
    <n v="0.66546692201178004"/>
    <n v="-5.2980132450330996E-3"/>
    <n v="0.873493975903614"/>
    <n v="0.59036144578313299"/>
    <n v="0.86549754086731501"/>
    <n v="3.1667156067758502E-2"/>
    <n v="3.09358081979894E-3"/>
    <s v="B"/>
    <s v="B"/>
    <s v="C"/>
    <n v="2849.6"/>
  </r>
  <r>
    <s v="L0178"/>
    <s v="L0178"/>
    <n v="2020"/>
    <s v="Mijande Wonen"/>
    <x v="0"/>
    <s v="True"/>
    <s v="True"/>
    <s v="True"/>
    <s v="C"/>
    <n v="0"/>
    <n v="0"/>
    <n v="1"/>
    <n v="1009.69"/>
    <n v="3938.7578162237801"/>
    <n v="0"/>
    <n v="6.8779342723004699"/>
    <n v="0"/>
    <s v="C"/>
    <n v="0"/>
    <n v="0"/>
    <n v="1"/>
    <s v="C"/>
    <n v="0"/>
    <n v="0"/>
    <n v="1"/>
    <s v="C"/>
    <n v="0"/>
    <n v="0"/>
    <n v="1"/>
    <x v="3"/>
    <s v="C"/>
    <x v="17"/>
    <s v="CCC"/>
    <n v="0"/>
    <n v="0"/>
    <n v="1"/>
    <n v="112.58100493017599"/>
    <n v="135.27262174172199"/>
    <n v="99.117227193115298"/>
    <n v="2562.8176873489101"/>
    <n v="198.87902061175001"/>
    <n v="2911.7183991185698"/>
    <n v="6.9391915684846897"/>
    <s v="B"/>
    <n v="0"/>
    <n v="1"/>
    <n v="0"/>
    <s v="B"/>
    <n v="0"/>
    <n v="1"/>
    <n v="0"/>
    <s v="A"/>
    <n v="1"/>
    <n v="0"/>
    <n v="0"/>
    <s v="B"/>
    <n v="0"/>
    <n v="1"/>
    <n v="0"/>
    <n v="0.2"/>
    <n v="7.8305084745762699"/>
    <n v="7.8389513108614297"/>
    <n v="8.0681818181818201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1"/>
    <n v="64.5"/>
    <n v="223.9"/>
    <n v="0"/>
    <n v="536.4298"/>
    <n v="0.65440130766729698"/>
    <n v="-9.0347123157393794E-3"/>
    <n v="0.93114754098360697"/>
    <n v="0.81967213114754101"/>
    <n v="0.96327621862105295"/>
    <n v="3.0003283477023301E-2"/>
    <n v="-5.5017605633802501E-3"/>
    <s v="A"/>
    <s v="A"/>
    <s v="A"/>
    <n v="4964"/>
  </r>
  <r>
    <s v="L1666"/>
    <s v="L1666"/>
    <n v="2020"/>
    <s v="Stichting Habion"/>
    <x v="0"/>
    <s v="True"/>
    <s v="True"/>
    <s v="True"/>
    <s v="B"/>
    <n v="0"/>
    <n v="1"/>
    <n v="0"/>
    <n v="886.43"/>
    <n v="1818.7481534183701"/>
    <n v="0"/>
    <n v="7.2140486725663697"/>
    <n v="0"/>
    <s v="B"/>
    <n v="0"/>
    <n v="1"/>
    <n v="0"/>
    <s v="C"/>
    <n v="0"/>
    <n v="0"/>
    <n v="1"/>
    <s v="C"/>
    <n v="0"/>
    <n v="0"/>
    <n v="1"/>
    <x v="3"/>
    <s v="C"/>
    <x v="16"/>
    <s v="BCC"/>
    <n v="0"/>
    <n v="0"/>
    <n v="1"/>
    <n v="105.704013566466"/>
    <n v="90.655175080541198"/>
    <n v="99.075226372552905"/>
    <n v="2463.9382783074898"/>
    <n v="178.42274255878601"/>
    <n v="2006.2265080868599"/>
    <n v="7.2813850007663401"/>
    <s v="C"/>
    <n v="0"/>
    <n v="0"/>
    <n v="1"/>
    <s v="B"/>
    <n v="0"/>
    <n v="1"/>
    <n v="0"/>
    <m/>
    <n v="0"/>
    <n v="0"/>
    <n v="0"/>
    <s v="B"/>
    <n v="0"/>
    <n v="1"/>
    <n v="0"/>
    <n v="-0.25"/>
    <n v="7.2489270386266096"/>
    <n v="7.6559926806953396"/>
    <m/>
    <s v="B"/>
    <n v="0.33300000000000002"/>
    <n v="0"/>
    <n v="1"/>
    <n v="0"/>
    <s v="C"/>
    <n v="0"/>
    <n v="0"/>
    <n v="1"/>
    <s v="A"/>
    <n v="1"/>
    <n v="0"/>
    <n v="0"/>
    <s v="A"/>
    <n v="1"/>
    <n v="0"/>
    <n v="0"/>
    <n v="20.399999999999999"/>
    <n v="35.700000000000003"/>
    <n v="188.6"/>
    <n v="0"/>
    <n v="580.82510000000002"/>
    <n v="0.85038720143490398"/>
    <n v="-2.1189894050529699E-2"/>
    <n v="0.67226890756302504"/>
    <n v="0.53501400560224099"/>
    <n v="0.82554149333072901"/>
    <n v="4.2280392392873699E-2"/>
    <n v="1.9842688594923202E-2"/>
    <s v="C"/>
    <s v="C"/>
    <s v="C"/>
    <n v="11788.4"/>
  </r>
  <r>
    <s v="L0602"/>
    <s v="L0602"/>
    <n v="2020"/>
    <s v="Woonstichting SSW"/>
    <x v="0"/>
    <s v="True"/>
    <s v="True"/>
    <s v="True"/>
    <s v="B"/>
    <n v="0"/>
    <n v="1"/>
    <n v="0"/>
    <n v="900.34"/>
    <n v="2108.3760129512998"/>
    <n v="0"/>
    <n v="6.6666666666666696"/>
    <n v="0"/>
    <s v="A"/>
    <n v="1"/>
    <n v="0"/>
    <n v="0"/>
    <s v="B"/>
    <n v="0"/>
    <n v="1"/>
    <n v="0"/>
    <s v="C"/>
    <n v="0"/>
    <n v="0"/>
    <n v="1"/>
    <x v="2"/>
    <s v="B"/>
    <x v="12"/>
    <s v="ABC"/>
    <n v="0"/>
    <n v="1"/>
    <n v="0"/>
    <n v="101.45438067440401"/>
    <n v="68.077664880798594"/>
    <n v="98.928897117019702"/>
    <n v="3779.9266942213198"/>
    <n v="213.98780275120501"/>
    <n v="3097.0157637501002"/>
    <n v="6.7388466473864499"/>
    <s v="C"/>
    <n v="0"/>
    <n v="0"/>
    <n v="1"/>
    <s v="B"/>
    <n v="0"/>
    <n v="1"/>
    <n v="0"/>
    <s v="B"/>
    <n v="0"/>
    <n v="1"/>
    <n v="0"/>
    <s v="B"/>
    <n v="0"/>
    <n v="1"/>
    <n v="0"/>
    <n v="-0.25"/>
    <n v="7.38"/>
    <n v="7.4503816793893103"/>
    <n v="7.4666666666666703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0"/>
    <n v="57.9"/>
    <n v="217.1"/>
    <n v="0"/>
    <n v="595.57669999999996"/>
    <n v="0.70474324839895197"/>
    <n v="-2.0597014925373101E-2"/>
    <n v="0.67636363636363594"/>
    <n v="0.64"/>
    <n v="0.85042184351106198"/>
    <n v="3.1503510101970902E-2"/>
    <n v="4.9103330486763904E-3"/>
    <s v="C"/>
    <s v="C"/>
    <s v="C"/>
    <n v="5129.2"/>
  </r>
  <r>
    <s v="L0059"/>
    <s v="L0059"/>
    <n v="2020"/>
    <s v="Stichting Parteon"/>
    <x v="0"/>
    <s v="True"/>
    <s v="True"/>
    <s v="True"/>
    <s v="A"/>
    <n v="1"/>
    <n v="0"/>
    <n v="0"/>
    <n v="737.14"/>
    <n v="2931.9703381417298"/>
    <n v="0"/>
    <n v="6.6791044776119399"/>
    <n v="0"/>
    <s v="B"/>
    <n v="0"/>
    <n v="1"/>
    <n v="0"/>
    <s v="C"/>
    <n v="0"/>
    <n v="0"/>
    <n v="1"/>
    <s v="C"/>
    <n v="0"/>
    <n v="0"/>
    <n v="1"/>
    <x v="3"/>
    <s v="C"/>
    <x v="16"/>
    <s v="BCC"/>
    <n v="0"/>
    <n v="0"/>
    <n v="1"/>
    <n v="111.14607148986001"/>
    <n v="93.275422123048401"/>
    <n v="98.849097046967699"/>
    <n v="3218.8914253625699"/>
    <n v="213.952681199079"/>
    <n v="3143.3471662812599"/>
    <n v="6.7568694880828204"/>
    <s v="B"/>
    <n v="0"/>
    <n v="1"/>
    <n v="0"/>
    <s v="C"/>
    <n v="0"/>
    <n v="0"/>
    <n v="1"/>
    <s v="B"/>
    <n v="0"/>
    <n v="1"/>
    <n v="0"/>
    <s v="C"/>
    <n v="0"/>
    <n v="0"/>
    <n v="1"/>
    <n v="-0.55000000000000004"/>
    <n v="7.5340909090909101"/>
    <n v="7.3562700964630103"/>
    <n v="7.6890243902439002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2.3"/>
    <n v="64.2"/>
    <n v="237.8"/>
    <n v="0"/>
    <n v="564.54139999999995"/>
    <n v="0.75005280464943103"/>
    <n v="-2.9175723123223599E-2"/>
    <n v="0.77376171352074996"/>
    <n v="0.66666666666666696"/>
    <n v="0.76625018985355997"/>
    <n v="3.2439313512113203E-2"/>
    <n v="-3.73909430826758E-3"/>
    <s v="C"/>
    <s v="C"/>
    <s v="C"/>
    <n v="16383.2"/>
  </r>
  <r>
    <s v="L0278"/>
    <s v="L0278"/>
    <n v="2020"/>
    <s v="Stichting Zaandams Volkshuisvesting"/>
    <x v="0"/>
    <s v="True"/>
    <s v="True"/>
    <s v="True"/>
    <s v="C"/>
    <n v="0"/>
    <n v="0"/>
    <n v="1"/>
    <n v="922.93"/>
    <n v="3504.7177041487398"/>
    <n v="0"/>
    <n v="6.7483296213808499"/>
    <n v="0"/>
    <s v="C"/>
    <n v="0"/>
    <n v="0"/>
    <n v="1"/>
    <s v="C"/>
    <n v="0"/>
    <n v="0"/>
    <n v="1"/>
    <s v="C"/>
    <n v="0"/>
    <n v="0"/>
    <n v="1"/>
    <x v="3"/>
    <s v="C"/>
    <x v="17"/>
    <s v="CCC"/>
    <n v="0"/>
    <n v="0"/>
    <n v="1"/>
    <n v="104.51872510695399"/>
    <n v="113.065553750294"/>
    <n v="98.818071788503104"/>
    <n v="3741.17995394232"/>
    <n v="204.07826423612599"/>
    <n v="3099.7218762921598"/>
    <n v="6.8290440192195501"/>
    <s v="A"/>
    <n v="1"/>
    <n v="0"/>
    <n v="0"/>
    <s v="B"/>
    <n v="0"/>
    <n v="1"/>
    <n v="0"/>
    <s v="A"/>
    <n v="1"/>
    <n v="0"/>
    <n v="0"/>
    <s v="B"/>
    <n v="0"/>
    <n v="1"/>
    <n v="0"/>
    <n v="0.45"/>
    <n v="8.0606060606060606"/>
    <n v="7.9490254872563799"/>
    <n v="8.0256410256410309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2.7"/>
    <n v="51.6"/>
    <n v="213.3"/>
    <n v="0"/>
    <n v="551.77250000000004"/>
    <n v="0.730423591325991"/>
    <n v="-2.6100711837595499E-2"/>
    <n v="0.6875"/>
    <n v="0.72265625"/>
    <n v="0.80140325116465305"/>
    <n v="4.05967994287951E-2"/>
    <n v="-3.8645146624233201E-3"/>
    <s v="C"/>
    <s v="B"/>
    <s v="B"/>
    <n v="5471.4"/>
  </r>
  <r>
    <s v="L1753"/>
    <s v="L1753"/>
    <n v="2020"/>
    <s v="Stichting Wetland Wonen Groep"/>
    <x v="0"/>
    <s v="False"/>
    <s v="True"/>
    <s v="True"/>
    <s v=""/>
    <n v="0"/>
    <n v="0"/>
    <n v="0"/>
    <m/>
    <m/>
    <s v=""/>
    <n v="6.92139737991267"/>
    <n v="0"/>
    <s v="_"/>
    <n v="0"/>
    <n v="0"/>
    <n v="0"/>
    <s v="C"/>
    <n v="0"/>
    <n v="0"/>
    <n v="1"/>
    <s v="C"/>
    <n v="0"/>
    <n v="0"/>
    <n v="1"/>
    <x v="1"/>
    <s v=""/>
    <x v="1"/>
    <s v="_CC"/>
    <n v="0"/>
    <n v="0"/>
    <n v="0"/>
    <n v="107.94728652778301"/>
    <m/>
    <n v="98.755289094637206"/>
    <m/>
    <n v="193.61301865258901"/>
    <m/>
    <n v="7.0086346193365801"/>
    <s v="B"/>
    <n v="0"/>
    <n v="1"/>
    <n v="0"/>
    <s v="C"/>
    <n v="0"/>
    <n v="0"/>
    <n v="1"/>
    <s v="B"/>
    <n v="0"/>
    <n v="1"/>
    <n v="0"/>
    <s v="C"/>
    <n v="0"/>
    <n v="0"/>
    <n v="1"/>
    <n v="-0.55000000000000004"/>
    <n v="7.9148936170212796"/>
    <n v="7.2448979591836702"/>
    <n v="7.5750000000000002"/>
    <s v="B"/>
    <n v="-0.33300000000000002"/>
    <n v="0"/>
    <n v="1"/>
    <n v="0"/>
    <s v="C"/>
    <n v="0"/>
    <n v="0"/>
    <n v="1"/>
    <s v="B"/>
    <n v="0"/>
    <n v="1"/>
    <n v="0"/>
    <s v="B"/>
    <n v="0"/>
    <n v="1"/>
    <n v="0"/>
    <n v="20.3"/>
    <n v="46.9"/>
    <n v="209"/>
    <n v="0"/>
    <n v="549.51220000000001"/>
    <n v="0.66703194149576495"/>
    <n v="2.5940811107051601E-2"/>
    <n v="0.72586872586872597"/>
    <n v="0.64478764478764505"/>
    <n v="0.90837823069133194"/>
    <n v="3.4549354543601397E-2"/>
    <n v="6.0744611365120903E-2"/>
    <s v="B"/>
    <s v="B"/>
    <s v="B"/>
    <n v="3567.8"/>
  </r>
  <r>
    <s v="L0510"/>
    <s v="L0510"/>
    <n v="2020"/>
    <s v="Velison Wonen"/>
    <x v="0"/>
    <s v="True"/>
    <s v="True"/>
    <s v="True"/>
    <s v="C"/>
    <n v="0"/>
    <n v="0"/>
    <n v="1"/>
    <n v="1030.31"/>
    <n v="2478.5529818109599"/>
    <n v="0"/>
    <n v="6.7373737373737299"/>
    <n v="0"/>
    <s v="B"/>
    <n v="0"/>
    <n v="1"/>
    <n v="0"/>
    <s v="B"/>
    <n v="0"/>
    <n v="1"/>
    <n v="0"/>
    <s v="C"/>
    <n v="0"/>
    <n v="0"/>
    <n v="1"/>
    <x v="2"/>
    <s v="B"/>
    <x v="10"/>
    <s v="BBC"/>
    <n v="0"/>
    <n v="1"/>
    <n v="0"/>
    <n v="102.03006555237999"/>
    <n v="88.1941165095282"/>
    <n v="98.530084208300593"/>
    <n v="2784.6199805118199"/>
    <n v="209.546077268999"/>
    <n v="2810.3382401287299"/>
    <n v="6.8378848871481503"/>
    <s v="C"/>
    <n v="0"/>
    <n v="0"/>
    <n v="1"/>
    <s v="C"/>
    <n v="0"/>
    <n v="0"/>
    <n v="1"/>
    <s v="C"/>
    <n v="0"/>
    <n v="0"/>
    <n v="1"/>
    <s v="C"/>
    <n v="0"/>
    <n v="0"/>
    <n v="1"/>
    <n v="-1"/>
    <n v="6.9696969696969697"/>
    <n v="7.0288808664259896"/>
    <n v="6.5714285714285703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19.899999999999999"/>
    <n v="60.7"/>
    <n v="213.8"/>
    <n v="0"/>
    <n v="576.79020000000003"/>
    <n v="0.72164232851474097"/>
    <n v="3.5550458715596402E-2"/>
    <n v="0.880645161290323"/>
    <n v="0.76451612903225796"/>
    <n v="0.78624493343999702"/>
    <n v="3.3626659718284303E-2"/>
    <n v="2.7684818983875901E-2"/>
    <s v="A"/>
    <s v="C"/>
    <s v="B"/>
    <n v="3899.8"/>
  </r>
  <r>
    <s v="L0943"/>
    <s v="L0943"/>
    <n v="2020"/>
    <s v="Stichting Woongoed Middelburg"/>
    <x v="0"/>
    <s v="True"/>
    <s v="True"/>
    <s v="True"/>
    <s v="B"/>
    <n v="0"/>
    <n v="1"/>
    <n v="0"/>
    <n v="826.75"/>
    <n v="3162.1683252789599"/>
    <n v="0"/>
    <n v="6.71830985915493"/>
    <n v="0"/>
    <s v="C"/>
    <n v="0"/>
    <n v="0"/>
    <n v="1"/>
    <s v="B"/>
    <n v="0"/>
    <n v="1"/>
    <n v="0"/>
    <s v="C"/>
    <n v="0"/>
    <n v="0"/>
    <n v="1"/>
    <x v="3"/>
    <s v="C"/>
    <x v="13"/>
    <s v="CBC"/>
    <n v="0"/>
    <n v="0"/>
    <n v="1"/>
    <n v="98.701033224379898"/>
    <n v="107.16826241509401"/>
    <n v="98.500212815336099"/>
    <n v="5070.19737463405"/>
    <n v="211.75056954558301"/>
    <n v="2950.6574558715502"/>
    <n v="6.8206044100129199"/>
    <s v="A"/>
    <n v="1"/>
    <n v="0"/>
    <n v="0"/>
    <s v="A"/>
    <n v="1"/>
    <n v="0"/>
    <n v="0"/>
    <s v="A"/>
    <n v="1"/>
    <n v="0"/>
    <n v="0"/>
    <s v="A"/>
    <n v="1"/>
    <n v="0"/>
    <n v="0"/>
    <n v="1"/>
    <n v="8.8698630136986303"/>
    <n v="8.7341772151898809"/>
    <n v="8.1130434782608596"/>
    <s v="B"/>
    <n v="0"/>
    <n v="0"/>
    <n v="1"/>
    <n v="0"/>
    <s v="B"/>
    <n v="0"/>
    <n v="1"/>
    <n v="0"/>
    <s v="B"/>
    <n v="0"/>
    <n v="1"/>
    <n v="0"/>
    <s v="B"/>
    <n v="0"/>
    <n v="1"/>
    <n v="0"/>
    <n v="18.8"/>
    <n v="43.1"/>
    <n v="209"/>
    <n v="0"/>
    <n v="554.57439999999997"/>
    <n v="0.75024223165451198"/>
    <n v="2.0737327188939899E-3"/>
    <n v="0.88179669030732899"/>
    <n v="0.88179669030732899"/>
    <n v="0.90273288535236396"/>
    <n v="2.4629963693651901E-2"/>
    <n v="-7.3253193087904301E-3"/>
    <s v="A"/>
    <s v="B"/>
    <s v="A"/>
    <n v="6353.4"/>
  </r>
  <r>
    <s v="L1585"/>
    <s v="L1585"/>
    <n v="2020"/>
    <s v="Woningstichting Vecht en Omstreken"/>
    <x v="0"/>
    <s v="True"/>
    <s v="True"/>
    <s v="True"/>
    <s v="A"/>
    <n v="1"/>
    <n v="0"/>
    <n v="0"/>
    <n v="782.87"/>
    <n v="2429.07640041983"/>
    <n v="0"/>
    <n v="6.7218649517684899"/>
    <n v="0"/>
    <s v="A"/>
    <n v="1"/>
    <n v="0"/>
    <n v="0"/>
    <s v="A"/>
    <n v="1"/>
    <n v="0"/>
    <n v="0"/>
    <s v="C"/>
    <n v="0"/>
    <n v="0"/>
    <n v="1"/>
    <x v="2"/>
    <s v="B"/>
    <x v="15"/>
    <s v="AAC"/>
    <n v="0"/>
    <n v="1"/>
    <n v="0"/>
    <n v="96.215363106521394"/>
    <n v="78.194094010342994"/>
    <n v="98.494686018111395"/>
    <n v="3432.9455429284599"/>
    <n v="205.892275000491"/>
    <n v="3106.4704197461801"/>
    <n v="6.8245965579629999"/>
    <s v="B"/>
    <n v="0"/>
    <n v="1"/>
    <n v="0"/>
    <s v="C"/>
    <n v="0"/>
    <n v="0"/>
    <n v="1"/>
    <s v="C"/>
    <n v="0"/>
    <n v="0"/>
    <n v="1"/>
    <s v="C"/>
    <n v="0"/>
    <n v="0"/>
    <n v="1"/>
    <n v="-0.75"/>
    <n v="7.6086956521739104"/>
    <n v="6.9296875"/>
    <n v="6.7666666666666702"/>
    <s v="B"/>
    <n v="-0.33300000000000002"/>
    <n v="0"/>
    <n v="1"/>
    <n v="0"/>
    <s v="C"/>
    <n v="0"/>
    <n v="0"/>
    <n v="1"/>
    <s v="B"/>
    <n v="0"/>
    <n v="1"/>
    <n v="0"/>
    <s v="B"/>
    <n v="0"/>
    <n v="1"/>
    <n v="0"/>
    <n v="20.5"/>
    <n v="50.7"/>
    <n v="198.1"/>
    <n v="0"/>
    <n v="574.58500000000004"/>
    <n v="0.67021061632602996"/>
    <n v="-2.01372997711671E-2"/>
    <n v="0.74452554744525501"/>
    <n v="0.678832116788321"/>
    <n v="0.83483079763604195"/>
    <n v="3.3511157197608998E-2"/>
    <n v="-1.4245014245014599E-3"/>
    <s v="C"/>
    <s v="B"/>
    <s v="B"/>
    <n v="3044.6"/>
  </r>
  <r>
    <s v="L1093"/>
    <s v="L1093"/>
    <n v="2020"/>
    <s v="Vidomes"/>
    <x v="0"/>
    <s v="True"/>
    <s v="True"/>
    <s v="True"/>
    <s v="B"/>
    <n v="0"/>
    <n v="1"/>
    <n v="0"/>
    <n v="868.47"/>
    <n v="2500.2868114112798"/>
    <n v="0"/>
    <n v="6.7967479674796802"/>
    <n v="0"/>
    <s v="B"/>
    <n v="0"/>
    <n v="1"/>
    <n v="0"/>
    <s v="C"/>
    <n v="0"/>
    <n v="0"/>
    <n v="1"/>
    <s v="C"/>
    <n v="0"/>
    <n v="0"/>
    <n v="1"/>
    <x v="3"/>
    <s v="C"/>
    <x v="16"/>
    <s v="BCC"/>
    <n v="0"/>
    <n v="0"/>
    <n v="1"/>
    <n v="112.531541748612"/>
    <n v="88.049021973365299"/>
    <n v="98.491750137246598"/>
    <n v="2934.3231500119"/>
    <n v="201.09917315941499"/>
    <n v="2839.6531334188098"/>
    <n v="6.9008297222950397"/>
    <s v="A"/>
    <n v="1"/>
    <n v="0"/>
    <n v="0"/>
    <s v="B"/>
    <n v="0"/>
    <n v="1"/>
    <n v="0"/>
    <s v="A"/>
    <n v="1"/>
    <n v="0"/>
    <n v="0"/>
    <s v="B"/>
    <n v="0"/>
    <n v="1"/>
    <n v="0"/>
    <n v="0.45"/>
    <n v="8.0688073394495401"/>
    <n v="7.7526881720430101"/>
    <n v="8.1705426356589204"/>
    <s v="B"/>
    <n v="-0.33300000000000002"/>
    <n v="0"/>
    <n v="1"/>
    <n v="0"/>
    <s v="A"/>
    <n v="1"/>
    <n v="0"/>
    <n v="0"/>
    <s v="C"/>
    <n v="0"/>
    <n v="0"/>
    <n v="1"/>
    <s v="C"/>
    <n v="0"/>
    <n v="0"/>
    <n v="1"/>
    <n v="18.3"/>
    <n v="53.2"/>
    <n v="226.3"/>
    <n v="0"/>
    <n v="595.4271"/>
    <n v="0.80057926435035898"/>
    <n v="-1.51515151515151E-2"/>
    <n v="0.86196623634558101"/>
    <n v="0.78947368421052599"/>
    <n v="0.74127537373581898"/>
    <n v="2.9811749729242599E-2"/>
    <n v="1.05282715055433E-3"/>
    <s v="B"/>
    <s v="C"/>
    <s v="B"/>
    <n v="18481.2"/>
  </r>
  <r>
    <s v="L1542"/>
    <s v="L1542"/>
    <n v="2020"/>
    <s v="Stichting Lefier"/>
    <x v="0"/>
    <s v="True"/>
    <s v="True"/>
    <s v="True"/>
    <s v="C"/>
    <n v="0"/>
    <n v="0"/>
    <n v="1"/>
    <n v="943.78"/>
    <n v="2501.05594449317"/>
    <n v="0"/>
    <n v="6.7461447212336898"/>
    <n v="0"/>
    <s v="B"/>
    <n v="0"/>
    <n v="1"/>
    <n v="0"/>
    <s v="C"/>
    <n v="0"/>
    <n v="0"/>
    <n v="1"/>
    <s v="C"/>
    <n v="0"/>
    <n v="0"/>
    <n v="1"/>
    <x v="3"/>
    <s v="C"/>
    <x v="16"/>
    <s v="BCC"/>
    <n v="0"/>
    <n v="0"/>
    <n v="1"/>
    <n v="107.62249231423201"/>
    <n v="87.256904401259106"/>
    <n v="98.420797406827802"/>
    <n v="2386.59774584761"/>
    <n v="207.01992233136301"/>
    <n v="2866.31294297564"/>
    <n v="6.8543894166475097"/>
    <s v="C"/>
    <n v="0"/>
    <n v="0"/>
    <n v="1"/>
    <s v="C"/>
    <n v="0"/>
    <n v="0"/>
    <n v="1"/>
    <s v="C"/>
    <n v="0"/>
    <n v="0"/>
    <n v="1"/>
    <s v="C"/>
    <n v="0"/>
    <n v="0"/>
    <n v="1"/>
    <n v="-1"/>
    <n v="7.2839506172839599"/>
    <n v="7.20902777777777"/>
    <n v="7.2392776523702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2.8"/>
    <n v="58.8"/>
    <n v="222.8"/>
    <n v="0"/>
    <n v="500.65949999999998"/>
    <n v="0.67477982562946504"/>
    <n v="-8.50772146284429E-3"/>
    <n v="0.940662540953768"/>
    <n v="0.85183836912996003"/>
    <n v="0.78142341732764498"/>
    <n v="3.9289577560613603E-2"/>
    <n v="-1.03379410267455E-2"/>
    <s v="A"/>
    <s v="A"/>
    <s v="A"/>
    <n v="30344"/>
  </r>
  <r>
    <s v="L0425"/>
    <s v="L0425"/>
    <n v="2020"/>
    <s v="Haag Wonen"/>
    <x v="0"/>
    <s v="True"/>
    <s v="True"/>
    <s v="True"/>
    <s v="C"/>
    <n v="0"/>
    <n v="0"/>
    <n v="1"/>
    <n v="998.12"/>
    <n v="2752.1898096752602"/>
    <n v="0"/>
    <n v="6.6368689207966698"/>
    <n v="0"/>
    <s v="B"/>
    <n v="0"/>
    <n v="1"/>
    <n v="0"/>
    <s v="B"/>
    <n v="0"/>
    <n v="1"/>
    <n v="0"/>
    <s v="C"/>
    <n v="0"/>
    <n v="0"/>
    <n v="1"/>
    <x v="2"/>
    <s v="B"/>
    <x v="10"/>
    <s v="BBC"/>
    <n v="0"/>
    <n v="1"/>
    <n v="0"/>
    <n v="99.409863920099298"/>
    <n v="97.827796967569597"/>
    <n v="98.377674262892199"/>
    <n v="3382.50953032711"/>
    <n v="211.34723629525101"/>
    <n v="2813.3004064147799"/>
    <n v="6.7463161439059096"/>
    <s v="A"/>
    <n v="1"/>
    <n v="0"/>
    <n v="0"/>
    <s v="C"/>
    <n v="0"/>
    <n v="0"/>
    <n v="1"/>
    <s v="B"/>
    <n v="0"/>
    <n v="1"/>
    <n v="0"/>
    <s v="B"/>
    <n v="0"/>
    <n v="1"/>
    <n v="0"/>
    <n v="-0.30000000000000004"/>
    <n v="8.0365638766519893"/>
    <n v="7.4057154776804301"/>
    <n v="7.6100917431192698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9.3"/>
    <n v="51.4"/>
    <n v="210.1"/>
    <n v="0"/>
    <n v="561.09979999999996"/>
    <n v="0.76534076432654596"/>
    <n v="-2.2607385079125901E-2"/>
    <n v="0.85537700865265798"/>
    <n v="0.81334981458590805"/>
    <n v="0.77909861499421196"/>
    <n v="3.6591296736441799E-2"/>
    <n v="1.0248901903366901E-3"/>
    <s v="B"/>
    <s v="C"/>
    <s v="A"/>
    <n v="21772.6"/>
  </r>
  <r>
    <s v="L0841"/>
    <s v="L0841"/>
    <n v="2020"/>
    <s v="Stichting Vincio Wonen"/>
    <x v="0"/>
    <s v="True"/>
    <s v="False"/>
    <s v="True"/>
    <s v="C"/>
    <n v="0"/>
    <n v="0"/>
    <n v="1"/>
    <n v="1415.64"/>
    <n v="2530.5189930521401"/>
    <n v="0"/>
    <n v="6.8520179372197303"/>
    <n v="0"/>
    <s v="B"/>
    <n v="0"/>
    <n v="1"/>
    <n v="0"/>
    <s v="_"/>
    <n v="0"/>
    <n v="0"/>
    <n v="0"/>
    <s v="C"/>
    <n v="0"/>
    <n v="0"/>
    <n v="1"/>
    <x v="1"/>
    <s v=""/>
    <x v="1"/>
    <s v="B_C"/>
    <n v="0"/>
    <n v="0"/>
    <n v="0"/>
    <m/>
    <n v="90.393562675326507"/>
    <n v="98.344569837366805"/>
    <n v="3893.9317426963999"/>
    <n v="201.41392430142801"/>
    <n v="2799.4460204441798"/>
    <n v="6.9673576777558397"/>
    <s v="B"/>
    <n v="0"/>
    <n v="1"/>
    <n v="0"/>
    <s v="B"/>
    <n v="0"/>
    <n v="1"/>
    <n v="0"/>
    <s v="C"/>
    <n v="0"/>
    <n v="0"/>
    <n v="1"/>
    <s v="B"/>
    <n v="0"/>
    <n v="1"/>
    <n v="0"/>
    <n v="-0.2"/>
    <n v="7.8636363636363598"/>
    <n v="7.6559139784946204"/>
    <n v="7.4426229508196702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21.63699999999994"/>
    <n v="0.72743142222830104"/>
    <n v="-3.36886993603411E-2"/>
    <n v="0.77868852459016402"/>
    <n v="0.77868852459016402"/>
    <n v="0.84884780501688795"/>
    <n v="3.7230252254886E-2"/>
    <n v="-1.1596443757248001E-3"/>
    <s v="C"/>
    <s v="A"/>
    <s v="A"/>
    <n v="2950.6"/>
  </r>
  <r>
    <s v="L1910"/>
    <s v="L1910"/>
    <n v="2020"/>
    <s v="Stichting WBO Wonen"/>
    <x v="0"/>
    <s v="True"/>
    <s v="True"/>
    <s v="True"/>
    <s v="C"/>
    <n v="0"/>
    <n v="0"/>
    <n v="1"/>
    <n v="1041.56"/>
    <n v="2686.4211778881099"/>
    <n v="0"/>
    <n v="6.70698924731182"/>
    <n v="0"/>
    <s v="B"/>
    <n v="0"/>
    <n v="1"/>
    <n v="0"/>
    <s v="C"/>
    <n v="0"/>
    <n v="0"/>
    <n v="1"/>
    <s v="C"/>
    <n v="0"/>
    <n v="0"/>
    <n v="1"/>
    <x v="3"/>
    <s v="C"/>
    <x v="16"/>
    <s v="BCC"/>
    <n v="0"/>
    <n v="0"/>
    <n v="1"/>
    <n v="104.76050459554401"/>
    <n v="87.543113368349907"/>
    <n v="98.290489328249507"/>
    <n v="2359.72425515841"/>
    <n v="209.716439270899"/>
    <n v="3068.6836171619998"/>
    <n v="6.8236401030757499"/>
    <s v="B"/>
    <n v="0"/>
    <n v="1"/>
    <n v="0"/>
    <s v="B"/>
    <n v="0"/>
    <n v="1"/>
    <n v="0"/>
    <s v="C"/>
    <n v="0"/>
    <n v="0"/>
    <n v="1"/>
    <s v="B"/>
    <n v="0"/>
    <n v="1"/>
    <n v="0"/>
    <n v="-0.2"/>
    <n v="7.6818181818181799"/>
    <n v="7.7196078431372603"/>
    <n v="6.42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9"/>
    <n v="52.2"/>
    <n v="219.7"/>
    <n v="0"/>
    <n v="517.95920000000001"/>
    <n v="0.66819667077318301"/>
    <n v="2.7434842249656199E-3"/>
    <n v="0.92617449664429496"/>
    <n v="0.65771812080536896"/>
    <n v="0.95558560220260902"/>
    <n v="2.70497812635908E-2"/>
    <n v="4.0774719673801803E-3"/>
    <s v="A"/>
    <s v="A"/>
    <s v="B"/>
    <n v="4235.8"/>
  </r>
  <r>
    <s v="L1899"/>
    <s v="L1899"/>
    <n v="2020"/>
    <s v="Woningstichting De Volmacht"/>
    <x v="0"/>
    <s v="True"/>
    <s v="True"/>
    <s v="True"/>
    <s v="A"/>
    <n v="1"/>
    <n v="0"/>
    <n v="0"/>
    <n v="685.16"/>
    <n v="2232.8668245313302"/>
    <n v="0"/>
    <n v="6.7701149425287399"/>
    <n v="0"/>
    <s v="A"/>
    <n v="1"/>
    <n v="0"/>
    <n v="0"/>
    <s v="B"/>
    <n v="0"/>
    <n v="1"/>
    <n v="0"/>
    <s v="C"/>
    <n v="0"/>
    <n v="0"/>
    <n v="1"/>
    <x v="2"/>
    <s v="B"/>
    <x v="12"/>
    <s v="ABC"/>
    <n v="0"/>
    <n v="1"/>
    <n v="0"/>
    <n v="102.108633695306"/>
    <n v="74.557287454966499"/>
    <n v="98.199163822891094"/>
    <n v="2039.6716913643299"/>
    <n v="202.33352707127401"/>
    <n v="2994.83377245988"/>
    <n v="6.8942694407654104"/>
    <s v="B"/>
    <n v="0"/>
    <n v="1"/>
    <n v="0"/>
    <s v="C"/>
    <n v="0"/>
    <n v="0"/>
    <n v="1"/>
    <s v="B"/>
    <n v="0"/>
    <n v="1"/>
    <n v="0"/>
    <s v="C"/>
    <n v="0"/>
    <n v="0"/>
    <n v="1"/>
    <n v="-0.55000000000000004"/>
    <n v="7.5517241379310303"/>
    <n v="7.2296296296296303"/>
    <n v="7.5714285714285703"/>
    <s v="B"/>
    <n v="-0.33300000000000002"/>
    <n v="0"/>
    <n v="1"/>
    <n v="0"/>
    <s v="C"/>
    <n v="0"/>
    <n v="0"/>
    <n v="1"/>
    <s v="B"/>
    <n v="0"/>
    <n v="1"/>
    <n v="0"/>
    <s v="B"/>
    <n v="0"/>
    <n v="1"/>
    <n v="0"/>
    <n v="22.8"/>
    <n v="50.4"/>
    <n v="206.6"/>
    <n v="0"/>
    <n v="560.67340000000002"/>
    <n v="0.69994916538141805"/>
    <n v="-4.0238450074515701E-2"/>
    <n v="0.73770491803278704"/>
    <n v="0.63114754098360704"/>
    <n v="0.80722422309352604"/>
    <n v="3.4847886212551797E-2"/>
    <n v="-2.0120724346076599E-3"/>
    <s v="C"/>
    <s v="B"/>
    <s v="C"/>
    <n v="1565.6"/>
  </r>
  <r>
    <s v="L0019"/>
    <s v="L0019"/>
    <n v="2020"/>
    <s v="Stichting Intermaris"/>
    <x v="0"/>
    <s v="True"/>
    <s v="True"/>
    <s v="True"/>
    <s v="B"/>
    <n v="0"/>
    <n v="1"/>
    <n v="0"/>
    <n v="817.23"/>
    <n v="2738.6065083783401"/>
    <n v="0"/>
    <n v="6.7966011683483796"/>
    <n v="0"/>
    <s v="B"/>
    <n v="0"/>
    <n v="1"/>
    <n v="0"/>
    <s v="A"/>
    <n v="1"/>
    <n v="0"/>
    <n v="0"/>
    <s v="C"/>
    <n v="0"/>
    <n v="0"/>
    <n v="1"/>
    <x v="2"/>
    <s v="B"/>
    <x v="6"/>
    <s v="BAC"/>
    <n v="0"/>
    <n v="1"/>
    <n v="0"/>
    <n v="88.793909549565299"/>
    <n v="100.121774445884"/>
    <n v="98.150393749702005"/>
    <n v="2854.80692064391"/>
    <n v="199.78847749796901"/>
    <n v="2735.2756416223401"/>
    <n v="6.9246804915329401"/>
    <s v="B"/>
    <n v="0"/>
    <n v="1"/>
    <n v="0"/>
    <s v="A"/>
    <n v="1"/>
    <n v="0"/>
    <n v="0"/>
    <s v="A"/>
    <n v="1"/>
    <n v="0"/>
    <n v="0"/>
    <s v="A"/>
    <n v="1"/>
    <n v="0"/>
    <n v="0"/>
    <n v="0.75"/>
    <n v="7.4820512820512803"/>
    <n v="8.0942857142857303"/>
    <n v="8.2595419847328309"/>
    <s v="A"/>
    <n v="0.66600000000000004"/>
    <n v="1"/>
    <n v="0"/>
    <n v="0"/>
    <s v="A"/>
    <n v="1"/>
    <n v="0"/>
    <n v="0"/>
    <s v="A"/>
    <n v="1"/>
    <n v="0"/>
    <n v="0"/>
    <s v="B"/>
    <n v="0"/>
    <n v="1"/>
    <n v="0"/>
    <n v="12.5"/>
    <n v="45.7"/>
    <n v="177.4"/>
    <n v="0"/>
    <n v="571.97339999999997"/>
    <n v="0.72745434522728902"/>
    <n v="9.9859572476206394E-3"/>
    <n v="0.81941923774954595"/>
    <n v="0.66424682395644297"/>
    <n v="0.80254785398293704"/>
    <n v="2.1457424783882299E-2"/>
    <n v="4.6621535317410397E-3"/>
    <s v="B"/>
    <s v="B"/>
    <s v="C"/>
    <n v="16946.400000000001"/>
  </r>
  <r>
    <s v="L1680"/>
    <s v="L1680"/>
    <n v="2020"/>
    <s v="Stichting de Woonmensen"/>
    <x v="0"/>
    <s v="True"/>
    <s v="True"/>
    <s v="True"/>
    <s v="C"/>
    <n v="0"/>
    <n v="0"/>
    <n v="1"/>
    <n v="962.24"/>
    <n v="2045.68434039769"/>
    <n v="0"/>
    <n v="6.8767029972752098"/>
    <n v="0"/>
    <s v="A"/>
    <n v="1"/>
    <n v="0"/>
    <n v="0"/>
    <s v="B"/>
    <n v="0"/>
    <n v="1"/>
    <n v="0"/>
    <s v="C"/>
    <n v="0"/>
    <n v="0"/>
    <n v="1"/>
    <x v="2"/>
    <s v="B"/>
    <x v="12"/>
    <s v="ABC"/>
    <n v="0"/>
    <n v="1"/>
    <n v="0"/>
    <n v="98.476935044253096"/>
    <n v="74.442603781022299"/>
    <n v="98.126921128211293"/>
    <n v="3182.7529715221899"/>
    <n v="192.22775354953299"/>
    <n v="2748.0021338522802"/>
    <n v="7.0079677607434601"/>
    <s v="A"/>
    <n v="1"/>
    <n v="0"/>
    <n v="0"/>
    <s v="C"/>
    <n v="0"/>
    <n v="0"/>
    <n v="1"/>
    <s v="C"/>
    <n v="0"/>
    <n v="0"/>
    <n v="1"/>
    <s v="C"/>
    <n v="0"/>
    <n v="0"/>
    <n v="1"/>
    <n v="-0.5"/>
    <n v="8.1521739130434803"/>
    <n v="7.4022556390977501"/>
    <n v="7.0967741935483897"/>
    <s v="B"/>
    <n v="0.33300000000000002"/>
    <n v="0"/>
    <n v="1"/>
    <n v="0"/>
    <s v="B"/>
    <n v="0"/>
    <n v="1"/>
    <n v="0"/>
    <s v="A"/>
    <n v="1"/>
    <n v="0"/>
    <n v="0"/>
    <s v="B"/>
    <n v="0"/>
    <n v="1"/>
    <n v="0"/>
    <n v="18.899999999999999"/>
    <n v="49.9"/>
    <n v="189.3"/>
    <n v="0"/>
    <n v="594.33090000000004"/>
    <n v="0.72176225244143799"/>
    <n v="1.9810508182601199E-2"/>
    <n v="0.78947368421052599"/>
    <n v="0.71315789473684199"/>
    <n v="0.73314544926951697"/>
    <n v="2.17728118669742E-2"/>
    <n v="9.4281615085058893E-3"/>
    <s v="B"/>
    <s v="C"/>
    <s v="C"/>
    <n v="5737.8"/>
  </r>
  <r>
    <s v="L0590"/>
    <s v="L0590"/>
    <n v="2020"/>
    <s v="Rondom Wonen"/>
    <x v="0"/>
    <s v="True"/>
    <s v="True"/>
    <s v="True"/>
    <s v="B"/>
    <n v="0"/>
    <n v="1"/>
    <n v="0"/>
    <n v="831.58"/>
    <n v="1415.7459034958799"/>
    <n v="0"/>
    <n v="6.9641255605381103"/>
    <n v="0"/>
    <s v="A"/>
    <n v="1"/>
    <n v="0"/>
    <n v="0"/>
    <s v="C"/>
    <n v="0"/>
    <n v="0"/>
    <n v="1"/>
    <s v="C"/>
    <n v="0"/>
    <n v="0"/>
    <n v="1"/>
    <x v="2"/>
    <s v="B"/>
    <x v="14"/>
    <s v="ACC"/>
    <n v="0"/>
    <n v="1"/>
    <n v="0"/>
    <n v="110.62694108272299"/>
    <n v="54.114509870689297"/>
    <n v="98.090819936331201"/>
    <n v="1631.0679761812701"/>
    <n v="176.539275233111"/>
    <n v="2616.20387374646"/>
    <n v="7.0996710650990398"/>
    <s v="A"/>
    <n v="1"/>
    <n v="0"/>
    <n v="0"/>
    <s v="B"/>
    <n v="0"/>
    <n v="1"/>
    <n v="0"/>
    <s v="A"/>
    <n v="1"/>
    <n v="0"/>
    <n v="0"/>
    <s v="B"/>
    <n v="0"/>
    <n v="1"/>
    <n v="0"/>
    <n v="0.45"/>
    <n v="8.8000000000000007"/>
    <n v="7.9306122448979499"/>
    <n v="8.0416666666666696"/>
    <s v="A"/>
    <n v="0.66600000000000004"/>
    <n v="1"/>
    <n v="0"/>
    <n v="0"/>
    <s v="A"/>
    <n v="1"/>
    <n v="0"/>
    <n v="0"/>
    <s v="B"/>
    <n v="0"/>
    <n v="1"/>
    <n v="0"/>
    <s v="A"/>
    <n v="1"/>
    <n v="0"/>
    <n v="0"/>
    <n v="14.2"/>
    <n v="38.4"/>
    <n v="195.3"/>
    <n v="0"/>
    <n v="618.80830000000003"/>
    <n v="0.75502547171714196"/>
    <n v="-8.83458646616542E-2"/>
    <n v="0.78494623655913998"/>
    <n v="0.70967741935483897"/>
    <n v="0.70788744478796295"/>
    <n v="4.9292183788996503E-2"/>
    <n v="-3.97727272727273E-2"/>
    <s v="C"/>
    <s v="C"/>
    <s v="C"/>
    <n v="2586.1999999999998"/>
  </r>
  <r>
    <s v="L0666"/>
    <s v="L0666"/>
    <n v="2020"/>
    <s v="Stichting Woonborg"/>
    <x v="0"/>
    <s v="True"/>
    <s v="True"/>
    <s v="True"/>
    <s v="B"/>
    <n v="0"/>
    <n v="1"/>
    <n v="0"/>
    <n v="841.01"/>
    <n v="2672.99105920178"/>
    <n v="0"/>
    <n v="6.8540723981900502"/>
    <n v="0"/>
    <s v="B"/>
    <n v="0"/>
    <n v="1"/>
    <n v="0"/>
    <s v="C"/>
    <n v="0"/>
    <n v="0"/>
    <n v="1"/>
    <s v="C"/>
    <n v="0"/>
    <n v="0"/>
    <n v="1"/>
    <x v="3"/>
    <s v="C"/>
    <x v="16"/>
    <s v="BCC"/>
    <n v="0"/>
    <n v="0"/>
    <n v="1"/>
    <n v="107.070255792361"/>
    <n v="97.916209921964096"/>
    <n v="98.075118749684705"/>
    <n v="2262.6869332234101"/>
    <n v="193.517796764976"/>
    <n v="2729.8759432499101"/>
    <n v="6.9885945442325399"/>
    <s v="A"/>
    <n v="1"/>
    <n v="0"/>
    <n v="0"/>
    <s v="A"/>
    <n v="1"/>
    <n v="0"/>
    <n v="0"/>
    <s v="B"/>
    <n v="0"/>
    <n v="1"/>
    <n v="0"/>
    <s v="A"/>
    <n v="1"/>
    <n v="0"/>
    <n v="0"/>
    <n v="0.8"/>
    <n v="8.1369863013698591"/>
    <n v="8.4502487562188993"/>
    <n v="7.6749999999999998"/>
    <s v="C"/>
    <n v="-0.66600000000000004"/>
    <n v="0"/>
    <n v="0"/>
    <n v="1"/>
    <s v="C"/>
    <n v="0"/>
    <n v="0"/>
    <n v="1"/>
    <s v="B"/>
    <n v="0"/>
    <n v="1"/>
    <n v="0"/>
    <s v="C"/>
    <n v="0"/>
    <n v="0"/>
    <n v="1"/>
    <n v="22"/>
    <n v="54.4"/>
    <n v="207.2"/>
    <n v="0"/>
    <n v="529.48889999999994"/>
    <n v="0.61608632931735996"/>
    <n v="-9.1845878136200803E-3"/>
    <n v="0.87908496732026098"/>
    <n v="0.66339869281045705"/>
    <n v="0.88308944879292395"/>
    <n v="3.0270406250543499E-2"/>
    <n v="-7.4626865671641998E-3"/>
    <s v="B"/>
    <s v="A"/>
    <s v="B"/>
    <n v="4852"/>
  </r>
  <r>
    <s v="L1716"/>
    <s v="L1716"/>
    <n v="2020"/>
    <s v="Viveste"/>
    <x v="0"/>
    <s v="True"/>
    <s v="True"/>
    <s v="True"/>
    <s v="A"/>
    <n v="1"/>
    <n v="0"/>
    <n v="0"/>
    <n v="765.26"/>
    <n v="1595.7109244329599"/>
    <n v="0"/>
    <n v="6.9206349206349298"/>
    <n v="0"/>
    <s v="A"/>
    <n v="1"/>
    <n v="0"/>
    <n v="0"/>
    <s v="A"/>
    <n v="1"/>
    <n v="0"/>
    <n v="0"/>
    <s v="C"/>
    <n v="0"/>
    <n v="0"/>
    <n v="1"/>
    <x v="2"/>
    <s v="B"/>
    <x v="15"/>
    <s v="AAC"/>
    <n v="0"/>
    <n v="1"/>
    <n v="0"/>
    <n v="97.083324983952807"/>
    <n v="69.1286743976938"/>
    <n v="97.865997525330698"/>
    <n v="1956.3278575332999"/>
    <n v="181.905595043424"/>
    <n v="2308.3198663016601"/>
    <n v="7.0715417975928299"/>
    <s v="C"/>
    <n v="0"/>
    <n v="0"/>
    <n v="1"/>
    <s v="B"/>
    <n v="0"/>
    <n v="1"/>
    <n v="0"/>
    <s v="C"/>
    <n v="0"/>
    <n v="0"/>
    <n v="1"/>
    <s v="B"/>
    <n v="0"/>
    <n v="1"/>
    <n v="0"/>
    <n v="-0.45"/>
    <n v="7.3793103448275899"/>
    <n v="7.5387323943661997"/>
    <n v="6.6231884057970998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6"/>
    <n v="34.6"/>
    <n v="176.6"/>
    <n v="0"/>
    <n v="617.13340000000005"/>
    <n v="0.72075667645659103"/>
    <n v="-2.43513882567137E-2"/>
    <n v="0.743276283618582"/>
    <n v="0.64303178484107604"/>
    <n v="0.79383023456795399"/>
    <n v="3.0388617120003701E-2"/>
    <n v="6.9719537315797702E-3"/>
    <s v="C"/>
    <s v="C"/>
    <s v="C"/>
    <n v="6951.8"/>
  </r>
  <r>
    <s v="L0658"/>
    <s v="L0658"/>
    <n v="2020"/>
    <s v="Vivare"/>
    <x v="0"/>
    <s v="True"/>
    <s v="True"/>
    <s v="True"/>
    <s v="B"/>
    <n v="0"/>
    <n v="1"/>
    <n v="0"/>
    <n v="882.01"/>
    <n v="2608.81321472124"/>
    <n v="0"/>
    <n v="6.7565504960569998"/>
    <n v="0"/>
    <s v="B"/>
    <n v="0"/>
    <n v="1"/>
    <n v="0"/>
    <s v="B"/>
    <n v="0"/>
    <n v="1"/>
    <n v="0"/>
    <s v="C"/>
    <n v="0"/>
    <n v="0"/>
    <n v="1"/>
    <x v="2"/>
    <s v="B"/>
    <x v="10"/>
    <s v="BBC"/>
    <n v="0"/>
    <n v="1"/>
    <n v="0"/>
    <n v="101.796363418285"/>
    <n v="91.078575975834298"/>
    <n v="97.850400580692195"/>
    <n v="3314.7445352248101"/>
    <n v="203.5436169253"/>
    <n v="2864.35441789673"/>
    <n v="6.9049799039761899"/>
    <s v="B"/>
    <n v="0"/>
    <n v="1"/>
    <n v="0"/>
    <s v="C"/>
    <n v="0"/>
    <n v="0"/>
    <n v="1"/>
    <s v="C"/>
    <n v="0"/>
    <n v="0"/>
    <n v="1"/>
    <s v="C"/>
    <n v="0"/>
    <n v="0"/>
    <n v="1"/>
    <n v="-0.75"/>
    <n v="7.76382978723404"/>
    <n v="7.3246445497630299"/>
    <n v="6.6095406360424001"/>
    <s v="B"/>
    <n v="0"/>
    <n v="0"/>
    <n v="1"/>
    <n v="0"/>
    <s v="A"/>
    <n v="1"/>
    <n v="0"/>
    <n v="0"/>
    <s v="B"/>
    <n v="0"/>
    <n v="1"/>
    <n v="0"/>
    <s v="C"/>
    <n v="0"/>
    <n v="0"/>
    <n v="1"/>
    <n v="17.7"/>
    <n v="51.5"/>
    <n v="207.2"/>
    <n v="0"/>
    <n v="563.99559999999997"/>
    <n v="0.71257569911702101"/>
    <n v="8.4450543650382804E-4"/>
    <n v="0.86092214663643196"/>
    <n v="0.75283446712018098"/>
    <n v="0.79635383214690103"/>
    <n v="2.4962839402219501E-2"/>
    <n v="6.0190369540873397E-3"/>
    <s v="B"/>
    <s v="B"/>
    <s v="B"/>
    <n v="24136.400000000001"/>
  </r>
  <r>
    <s v="L2090"/>
    <s v="L2090"/>
    <n v="2020"/>
    <s v="Woonstichting De Zes Kernen"/>
    <x v="0"/>
    <s v="False"/>
    <s v="False"/>
    <s v="True"/>
    <s v=""/>
    <n v="0"/>
    <n v="0"/>
    <n v="0"/>
    <m/>
    <m/>
    <s v=""/>
    <n v="6.8297872340425503"/>
    <n v="0"/>
    <s v="_"/>
    <n v="0"/>
    <n v="0"/>
    <n v="0"/>
    <s v="_"/>
    <n v="0"/>
    <n v="0"/>
    <n v="0"/>
    <s v="C"/>
    <n v="0"/>
    <n v="0"/>
    <n v="1"/>
    <x v="1"/>
    <s v=""/>
    <x v="1"/>
    <s v="__C"/>
    <n v="0"/>
    <n v="0"/>
    <n v="0"/>
    <m/>
    <m/>
    <n v="97.836319184390703"/>
    <m/>
    <n v="193.47390686637999"/>
    <m/>
    <n v="6.9808301160334398"/>
    <s v="A"/>
    <n v="1"/>
    <n v="0"/>
    <n v="0"/>
    <s v="C"/>
    <n v="0"/>
    <n v="0"/>
    <n v="1"/>
    <s v="A"/>
    <n v="1"/>
    <n v="0"/>
    <n v="0"/>
    <s v="B"/>
    <n v="0"/>
    <n v="1"/>
    <n v="0"/>
    <n v="-0.10000000000000003"/>
    <n v="8.36"/>
    <n v="7.3947368421052602"/>
    <n v="8.25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90.0299"/>
    <n v="0.66007197423430897"/>
    <n v="2.8391167192429099E-2"/>
    <n v="0.70909090909090899"/>
    <n v="0.69090909090909103"/>
    <n v="0.84176319561697599"/>
    <n v="2.15438461245409E-2"/>
    <n v="-2.3201856148491501E-3"/>
    <s v="B"/>
    <s v="B"/>
    <s v="B"/>
    <n v="1342.6"/>
  </r>
  <r>
    <s v="L0005"/>
    <s v="L0005"/>
    <n v="2020"/>
    <s v="Woningstichting Servatius"/>
    <x v="0"/>
    <s v="True"/>
    <s v="True"/>
    <s v="True"/>
    <s v="B"/>
    <n v="0"/>
    <n v="1"/>
    <n v="0"/>
    <n v="864.33"/>
    <n v="3199.4727218009398"/>
    <n v="0"/>
    <n v="6.5686274509803901"/>
    <n v="0"/>
    <s v="C"/>
    <n v="0"/>
    <n v="0"/>
    <n v="1"/>
    <s v="C"/>
    <n v="0"/>
    <n v="0"/>
    <n v="1"/>
    <s v="C"/>
    <n v="0"/>
    <n v="0"/>
    <n v="1"/>
    <x v="3"/>
    <s v="C"/>
    <x v="17"/>
    <s v="CCC"/>
    <n v="0"/>
    <n v="0"/>
    <n v="1"/>
    <n v="110.37287247870999"/>
    <n v="102.10670612032099"/>
    <n v="97.829238300790095"/>
    <n v="2460.0452714404"/>
    <n v="219.52858031010999"/>
    <n v="3133.4599296844599"/>
    <n v="6.71438065456893"/>
    <s v="B"/>
    <n v="0"/>
    <n v="1"/>
    <n v="0"/>
    <s v="A"/>
    <n v="1"/>
    <n v="0"/>
    <n v="0"/>
    <s v="B"/>
    <n v="0"/>
    <n v="1"/>
    <n v="0"/>
    <s v="A"/>
    <n v="1"/>
    <n v="0"/>
    <n v="0"/>
    <n v="0.55000000000000004"/>
    <n v="7.5083333333333302"/>
    <n v="7.9834938101788202"/>
    <n v="7.6515151515151496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1.2"/>
    <n v="58.3"/>
    <n v="242.3"/>
    <n v="0"/>
    <n v="571.0779"/>
    <n v="0.73905161201052005"/>
    <n v="-4.6965052115266699E-2"/>
    <n v="0.85232903865213105"/>
    <n v="0.80872150644202201"/>
    <n v="0.70596680995390404"/>
    <n v="4.9388215690469001E-2"/>
    <n v="-1.04388581167448E-2"/>
    <s v="C"/>
    <s v="C"/>
    <s v="B"/>
    <n v="10624.8"/>
  </r>
  <r>
    <s v="L0077"/>
    <s v="L0077"/>
    <n v="2020"/>
    <s v="Stichting  Wold en Waard"/>
    <x v="0"/>
    <s v="True"/>
    <s v="True"/>
    <s v="True"/>
    <s v="B"/>
    <n v="0"/>
    <n v="1"/>
    <n v="0"/>
    <n v="905.7"/>
    <n v="2442.6604745834902"/>
    <n v="0"/>
    <n v="6.8761061946902604"/>
    <n v="0"/>
    <s v="B"/>
    <n v="0"/>
    <n v="1"/>
    <n v="0"/>
    <s v="C"/>
    <n v="0"/>
    <n v="0"/>
    <n v="1"/>
    <s v="C"/>
    <n v="0"/>
    <n v="0"/>
    <n v="1"/>
    <x v="3"/>
    <s v="C"/>
    <x v="16"/>
    <s v="BCC"/>
    <n v="0"/>
    <n v="0"/>
    <n v="1"/>
    <n v="116.04774373071101"/>
    <n v="89.974277738622504"/>
    <n v="97.794217231376095"/>
    <n v="3378.5345013670999"/>
    <n v="193.885717004643"/>
    <n v="2714.8431040252199"/>
    <n v="7.0311991745092097"/>
    <s v="A"/>
    <n v="1"/>
    <n v="0"/>
    <n v="0"/>
    <s v="C"/>
    <n v="0"/>
    <n v="0"/>
    <n v="1"/>
    <s v="B"/>
    <n v="0"/>
    <n v="1"/>
    <n v="0"/>
    <s v="B"/>
    <n v="0"/>
    <n v="1"/>
    <n v="0"/>
    <n v="-0.30000000000000004"/>
    <n v="8"/>
    <n v="7.1523809523809501"/>
    <n v="7.9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4.3"/>
    <n v="57.8"/>
    <n v="225"/>
    <n v="0"/>
    <n v="509.78960000000001"/>
    <n v="0.65376242497062698"/>
    <n v="-9.4280326838466193E-3"/>
    <n v="0.92972972972973"/>
    <n v="0.78108108108108099"/>
    <n v="0.87428601768238401"/>
    <n v="2.38584407712664E-2"/>
    <n v="-9.6385542168674308E-3"/>
    <s v="A"/>
    <s v="A"/>
    <s v="A"/>
    <n v="5559.2"/>
  </r>
  <r>
    <s v="L0734"/>
    <s v="L0734"/>
    <n v="2020"/>
    <s v="Patrimonium woonservice"/>
    <x v="0"/>
    <s v="True"/>
    <s v="True"/>
    <s v="True"/>
    <s v="A"/>
    <n v="1"/>
    <n v="0"/>
    <n v="0"/>
    <n v="678.23"/>
    <n v="2329.59161329476"/>
    <n v="0"/>
    <n v="6.7275784753363199"/>
    <n v="0"/>
    <s v="A"/>
    <n v="1"/>
    <n v="0"/>
    <n v="0"/>
    <s v="C"/>
    <n v="0"/>
    <n v="0"/>
    <n v="1"/>
    <s v="C"/>
    <n v="0"/>
    <n v="0"/>
    <n v="1"/>
    <x v="2"/>
    <s v="B"/>
    <x v="14"/>
    <s v="ACC"/>
    <n v="0"/>
    <n v="1"/>
    <n v="0"/>
    <n v="106.54616952872701"/>
    <n v="77.444945635299106"/>
    <n v="97.726886708887704"/>
    <n v="3236.0061369918599"/>
    <n v="201.88431076539399"/>
    <n v="3008.0615257517202"/>
    <n v="6.8840609804512303"/>
    <s v="B"/>
    <n v="0"/>
    <n v="1"/>
    <n v="0"/>
    <s v="B"/>
    <n v="0"/>
    <n v="1"/>
    <n v="0"/>
    <s v="B"/>
    <n v="0"/>
    <n v="1"/>
    <n v="0"/>
    <s v="B"/>
    <n v="0"/>
    <n v="1"/>
    <n v="0"/>
    <n v="0"/>
    <n v="7.7606837606837598"/>
    <n v="7.8426966292134797"/>
    <n v="7.4886363636363704"/>
    <s v="B"/>
    <n v="-0.33300000000000002"/>
    <n v="0"/>
    <n v="1"/>
    <n v="0"/>
    <s v="A"/>
    <n v="1"/>
    <n v="0"/>
    <n v="0"/>
    <s v="C"/>
    <n v="0"/>
    <n v="0"/>
    <n v="1"/>
    <s v="C"/>
    <n v="0"/>
    <n v="0"/>
    <n v="1"/>
    <n v="17.899999999999999"/>
    <n v="65"/>
    <n v="215.1"/>
    <n v="0"/>
    <n v="582.44060000000002"/>
    <n v="0.77572020846349299"/>
    <n v="-1.1262066499821199E-2"/>
    <n v="0.77049180327868805"/>
    <n v="0.75409836065573799"/>
    <n v="0.90533913538057698"/>
    <n v="2.7472749557262199E-2"/>
    <n v="-2.6711654716715699E-3"/>
    <s v="C"/>
    <s v="C"/>
    <s v="A"/>
    <n v="7886.6"/>
  </r>
  <r>
    <s v="L0144"/>
    <s v="L0144"/>
    <n v="2020"/>
    <s v="LEKSTEDEWonen"/>
    <x v="0"/>
    <s v="True"/>
    <s v="True"/>
    <s v="True"/>
    <s v="A"/>
    <n v="1"/>
    <n v="0"/>
    <n v="0"/>
    <n v="763.59"/>
    <n v="1620.6355904491099"/>
    <n v="0"/>
    <n v="6.9596412556053702"/>
    <n v="0"/>
    <s v="A"/>
    <n v="1"/>
    <n v="0"/>
    <n v="0"/>
    <s v="B"/>
    <n v="0"/>
    <n v="1"/>
    <n v="0"/>
    <s v="C"/>
    <n v="0"/>
    <n v="0"/>
    <n v="1"/>
    <x v="2"/>
    <s v="B"/>
    <x v="12"/>
    <s v="ABC"/>
    <n v="0"/>
    <n v="1"/>
    <n v="0"/>
    <n v="103.531305811152"/>
    <n v="62.835820845237201"/>
    <n v="97.700599213018293"/>
    <n v="1273.11336887637"/>
    <n v="190.37719891172301"/>
    <n v="2579.15878021343"/>
    <n v="7.1234376366834198"/>
    <s v="A"/>
    <n v="1"/>
    <n v="0"/>
    <n v="0"/>
    <s v="C"/>
    <n v="0"/>
    <n v="0"/>
    <n v="1"/>
    <s v="B"/>
    <n v="0"/>
    <n v="1"/>
    <n v="0"/>
    <s v="B"/>
    <n v="0"/>
    <n v="1"/>
    <n v="0"/>
    <n v="-0.30000000000000004"/>
    <n v="8.0526315789473699"/>
    <n v="7.0046082949308799"/>
    <n v="7.6956521739130404"/>
    <s v="A"/>
    <n v="0.66600000000000004"/>
    <n v="1"/>
    <n v="0"/>
    <n v="0"/>
    <s v="A"/>
    <n v="1"/>
    <n v="0"/>
    <n v="0"/>
    <s v="B"/>
    <n v="0"/>
    <n v="1"/>
    <n v="0"/>
    <s v="A"/>
    <n v="1"/>
    <n v="0"/>
    <n v="0"/>
    <n v="17.7"/>
    <n v="35.6"/>
    <n v="197.1"/>
    <n v="0"/>
    <n v="576.57719999999995"/>
    <n v="0.67552292248094903"/>
    <n v="-9.7629009762900693E-3"/>
    <n v="0.608108108108108"/>
    <n v="0.56756756756756799"/>
    <n v="0.83931195087500698"/>
    <n v="2.90856396503151E-2"/>
    <n v="2.6769343601026799E-2"/>
    <s v="C"/>
    <s v="B"/>
    <s v="C"/>
    <n v="3976.4"/>
  </r>
  <r>
    <s v="L1109"/>
    <s v="L1109"/>
    <n v="2020"/>
    <s v="Stichting Nijestee"/>
    <x v="0"/>
    <s v="True"/>
    <s v="True"/>
    <s v="True"/>
    <s v="A"/>
    <n v="1"/>
    <n v="0"/>
    <n v="0"/>
    <n v="739.02"/>
    <n v="2180.0258830541302"/>
    <n v="0"/>
    <n v="6.6454991816693996"/>
    <n v="0"/>
    <s v="A"/>
    <n v="1"/>
    <n v="0"/>
    <n v="0"/>
    <s v="B"/>
    <n v="0"/>
    <n v="1"/>
    <n v="0"/>
    <s v="C"/>
    <n v="0"/>
    <n v="0"/>
    <n v="1"/>
    <x v="2"/>
    <s v="B"/>
    <x v="12"/>
    <s v="ABC"/>
    <n v="0"/>
    <n v="1"/>
    <n v="0"/>
    <n v="100.13498474251899"/>
    <n v="76.708515506543606"/>
    <n v="97.669729865087504"/>
    <n v="2266.8699897495198"/>
    <n v="207.42001462732301"/>
    <n v="2841.9607245145498"/>
    <n v="6.8040519727544204"/>
    <s v="B"/>
    <n v="0"/>
    <n v="1"/>
    <n v="0"/>
    <s v="A"/>
    <n v="1"/>
    <n v="0"/>
    <n v="0"/>
    <s v="B"/>
    <n v="0"/>
    <n v="1"/>
    <n v="0"/>
    <s v="A"/>
    <n v="1"/>
    <n v="0"/>
    <n v="0"/>
    <n v="0.55000000000000004"/>
    <n v="7.875"/>
    <n v="8.0565302144249404"/>
    <n v="7.7286821705426396"/>
    <s v="B"/>
    <n v="0"/>
    <n v="0"/>
    <n v="1"/>
    <n v="0"/>
    <s v="B"/>
    <n v="0"/>
    <n v="1"/>
    <n v="0"/>
    <s v="B"/>
    <n v="0"/>
    <n v="1"/>
    <n v="0"/>
    <s v="B"/>
    <n v="0"/>
    <n v="1"/>
    <n v="0"/>
    <n v="18.899999999999999"/>
    <n v="48.2"/>
    <n v="207.7"/>
    <n v="0"/>
    <n v="521.87660000000005"/>
    <n v="0.74269623642376403"/>
    <n v="9.0244134131280997E-3"/>
    <n v="0.87621483375959097"/>
    <n v="0.83375959079283901"/>
    <n v="0.57983027776610097"/>
    <n v="3.9607856629415898E-2"/>
    <n v="1.6704824896124799E-2"/>
    <s v="A"/>
    <s v="A"/>
    <s v="C"/>
    <n v="15218.8"/>
  </r>
  <r>
    <s v="L0358"/>
    <s v="L0358"/>
    <n v="2020"/>
    <s v="Almelose Woningstichting Beter Wonen"/>
    <x v="0"/>
    <s v="True"/>
    <s v="True"/>
    <s v="True"/>
    <s v="B"/>
    <n v="0"/>
    <n v="1"/>
    <n v="0"/>
    <n v="874.21"/>
    <n v="3036.4257693044401"/>
    <n v="0"/>
    <n v="6.5864332603938802"/>
    <n v="0"/>
    <s v="B"/>
    <n v="0"/>
    <n v="1"/>
    <n v="0"/>
    <s v="B"/>
    <n v="0"/>
    <n v="1"/>
    <n v="0"/>
    <s v="C"/>
    <n v="0"/>
    <n v="0"/>
    <n v="1"/>
    <x v="2"/>
    <s v="B"/>
    <x v="10"/>
    <s v="BBC"/>
    <n v="0"/>
    <n v="1"/>
    <n v="0"/>
    <n v="102.536963053246"/>
    <n v="99.671197850640297"/>
    <n v="97.654875797452107"/>
    <n v="3359.4550728215299"/>
    <n v="219.04296100848001"/>
    <n v="3046.44253784789"/>
    <n v="6.7446025675716701"/>
    <s v="B"/>
    <n v="0"/>
    <n v="1"/>
    <n v="0"/>
    <s v="B"/>
    <n v="0"/>
    <n v="1"/>
    <n v="0"/>
    <s v="C"/>
    <n v="0"/>
    <n v="0"/>
    <n v="1"/>
    <s v="B"/>
    <n v="0"/>
    <n v="1"/>
    <n v="0"/>
    <n v="-0.2"/>
    <n v="7.89"/>
    <n v="7.6217228464419504"/>
    <n v="7.3411764705882403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9.7"/>
    <n v="51.5"/>
    <n v="224.6"/>
    <n v="0"/>
    <n v="556.9529"/>
    <n v="0.73815701981829596"/>
    <n v="5.7427258805509097E-4"/>
    <n v="0.89717741935483897"/>
    <n v="0.79435483870967705"/>
    <n v="0.86643202328318603"/>
    <n v="2.8536168372123E-2"/>
    <n v="-4.55158462575855E-3"/>
    <s v="A"/>
    <s v="B"/>
    <s v="A"/>
    <n v="6481.6"/>
  </r>
  <r>
    <s v="L0673"/>
    <s v="L0673"/>
    <n v="2020"/>
    <s v="Stichting Wooninvest"/>
    <x v="0"/>
    <s v="True"/>
    <s v="True"/>
    <s v="True"/>
    <s v="C"/>
    <n v="0"/>
    <n v="0"/>
    <n v="1"/>
    <n v="927.94"/>
    <n v="1914.30209451928"/>
    <n v="0"/>
    <n v="6.7978723404255303"/>
    <n v="0"/>
    <s v="A"/>
    <n v="1"/>
    <n v="0"/>
    <n v="0"/>
    <s v="C"/>
    <n v="0"/>
    <n v="0"/>
    <n v="1"/>
    <s v="C"/>
    <n v="0"/>
    <n v="0"/>
    <n v="1"/>
    <x v="2"/>
    <s v="B"/>
    <x v="14"/>
    <s v="ACC"/>
    <n v="0"/>
    <n v="1"/>
    <n v="0"/>
    <n v="108.587732622007"/>
    <n v="72.556270299838403"/>
    <n v="97.454067720426806"/>
    <n v="2210.2520644645701"/>
    <n v="194.957565544652"/>
    <n v="2638.36893297911"/>
    <n v="6.9754629020997401"/>
    <s v="C"/>
    <n v="0"/>
    <n v="0"/>
    <n v="1"/>
    <s v="C"/>
    <n v="0"/>
    <n v="0"/>
    <n v="1"/>
    <s v="C"/>
    <n v="0"/>
    <n v="0"/>
    <n v="1"/>
    <s v="C"/>
    <n v="0"/>
    <n v="0"/>
    <n v="1"/>
    <n v="-1"/>
    <n v="6.8529411764705896"/>
    <n v="7.06471306471306"/>
    <n v="6.3707865168539302"/>
    <s v="B"/>
    <n v="-0.33300000000000002"/>
    <n v="0"/>
    <n v="1"/>
    <n v="0"/>
    <s v="A"/>
    <n v="1"/>
    <n v="0"/>
    <n v="0"/>
    <s v="C"/>
    <n v="0"/>
    <n v="0"/>
    <n v="1"/>
    <s v="C"/>
    <n v="0"/>
    <n v="0"/>
    <n v="1"/>
    <n v="17.8"/>
    <n v="52.1"/>
    <n v="211.7"/>
    <n v="0"/>
    <n v="574.01469999999995"/>
    <n v="0.75635207188623199"/>
    <n v="-6.7372473532242303E-3"/>
    <n v="0.84117647058823497"/>
    <n v="0.82549019607843099"/>
    <n v="0.81462225380556197"/>
    <n v="2.66624689017988E-2"/>
    <n v="9.1939932577389505E-4"/>
    <s v="B"/>
    <s v="C"/>
    <s v="A"/>
    <n v="9009.6"/>
  </r>
  <r>
    <s v="L1005"/>
    <s v="L1005"/>
    <n v="2020"/>
    <s v="Laurentius"/>
    <x v="0"/>
    <s v="True"/>
    <s v="True"/>
    <s v="True"/>
    <s v="B"/>
    <n v="0"/>
    <n v="1"/>
    <n v="0"/>
    <n v="841.35"/>
    <n v="2088.6402996441202"/>
    <n v="0"/>
    <n v="6.8758314855875797"/>
    <n v="0"/>
    <s v="B"/>
    <n v="0"/>
    <n v="1"/>
    <n v="0"/>
    <s v="A"/>
    <n v="1"/>
    <n v="0"/>
    <n v="0"/>
    <s v="C"/>
    <n v="0"/>
    <n v="0"/>
    <n v="1"/>
    <x v="2"/>
    <s v="B"/>
    <x v="6"/>
    <s v="BAC"/>
    <n v="0"/>
    <n v="1"/>
    <n v="0"/>
    <n v="96.661724520534904"/>
    <n v="81.745545393871595"/>
    <n v="97.323695472493498"/>
    <n v="2436.0088591574799"/>
    <n v="190.45801315172"/>
    <n v="2555.0509077656702"/>
    <n v="7.06490999155585"/>
    <s v="A"/>
    <n v="1"/>
    <n v="0"/>
    <n v="0"/>
    <s v="A"/>
    <n v="1"/>
    <n v="0"/>
    <n v="0"/>
    <s v="C"/>
    <n v="0"/>
    <n v="0"/>
    <n v="1"/>
    <s v="A"/>
    <n v="1"/>
    <n v="0"/>
    <n v="0"/>
    <n v="0.60000000000000009"/>
    <n v="8.1428571428571406"/>
    <n v="8.03125"/>
    <n v="7.2523364485981299"/>
    <s v="A"/>
    <n v="0.66600000000000004"/>
    <n v="1"/>
    <n v="0"/>
    <n v="0"/>
    <s v="A"/>
    <n v="1"/>
    <n v="0"/>
    <n v="0"/>
    <s v="A"/>
    <n v="1"/>
    <n v="0"/>
    <n v="0"/>
    <s v="B"/>
    <n v="0"/>
    <n v="1"/>
    <n v="0"/>
    <n v="11"/>
    <n v="48.8"/>
    <n v="184.1"/>
    <n v="0"/>
    <n v="613.48260000000005"/>
    <n v="0.72838656778323696"/>
    <n v="-2.2665457842248001E-3"/>
    <n v="0.75429975429975404"/>
    <n v="0.71007371007371001"/>
    <n v="0.63389677015389601"/>
    <n v="2.9305657772597901E-2"/>
    <n v="1.1035787482263099E-3"/>
    <s v="C"/>
    <s v="C"/>
    <s v="C"/>
    <n v="7743.4"/>
  </r>
  <r>
    <s v="L0665"/>
    <s v="L0665"/>
    <n v="2020"/>
    <s v="Woonbron"/>
    <x v="0"/>
    <s v="True"/>
    <s v="True"/>
    <s v="True"/>
    <s v="C"/>
    <n v="0"/>
    <n v="0"/>
    <n v="1"/>
    <n v="1008.14"/>
    <n v="2964.68046109025"/>
    <n v="0"/>
    <n v="6.5083669936526096"/>
    <n v="0"/>
    <s v="B"/>
    <n v="0"/>
    <n v="1"/>
    <n v="0"/>
    <s v="B"/>
    <n v="0"/>
    <n v="1"/>
    <n v="0"/>
    <s v="C"/>
    <n v="0"/>
    <n v="0"/>
    <n v="1"/>
    <x v="2"/>
    <s v="B"/>
    <x v="10"/>
    <s v="BBC"/>
    <n v="0"/>
    <n v="1"/>
    <n v="0"/>
    <n v="102.574397589448"/>
    <n v="97.5955911720974"/>
    <n v="96.789989567988698"/>
    <n v="3954.0853848147199"/>
    <n v="215.64835397362"/>
    <n v="3037.7196607810001"/>
    <n v="6.7242149965114901"/>
    <s v="A"/>
    <n v="1"/>
    <n v="0"/>
    <n v="0"/>
    <s v="C"/>
    <n v="0"/>
    <n v="0"/>
    <n v="1"/>
    <s v="B"/>
    <n v="0"/>
    <n v="1"/>
    <n v="0"/>
    <s v="B"/>
    <n v="0"/>
    <n v="1"/>
    <n v="0"/>
    <n v="-0.30000000000000004"/>
    <n v="8.1505102040816393"/>
    <n v="7.4410011918951096"/>
    <n v="7.7252124645892399"/>
    <s v="B"/>
    <n v="0"/>
    <n v="0"/>
    <n v="1"/>
    <n v="0"/>
    <s v="A"/>
    <n v="1"/>
    <n v="0"/>
    <n v="0"/>
    <s v="C"/>
    <n v="0"/>
    <n v="0"/>
    <n v="1"/>
    <s v="B"/>
    <n v="0"/>
    <n v="1"/>
    <n v="0"/>
    <n v="17.899999999999999"/>
    <n v="48.5"/>
    <n v="221.2"/>
    <n v="0"/>
    <n v="559.58450000000005"/>
    <n v="0.8033714071875"/>
    <n v="-4.1640267511439698E-2"/>
    <n v="0.74256584536958403"/>
    <n v="0.66227697536108798"/>
    <n v="0.80475931228159603"/>
    <n v="3.7803720683357099E-2"/>
    <n v="-1.08346952363658E-2"/>
    <s v="C"/>
    <s v="C"/>
    <s v="C"/>
    <n v="38590"/>
  </r>
  <r>
    <s v="L0117"/>
    <s v="L0117"/>
    <n v="2020"/>
    <s v="Stichting Portaal"/>
    <x v="0"/>
    <s v="True"/>
    <s v="True"/>
    <s v="True"/>
    <s v="A"/>
    <n v="1"/>
    <n v="0"/>
    <n v="0"/>
    <n v="686.23"/>
    <n v="2908.2602386470198"/>
    <n v="0"/>
    <n v="6.6089589761170098"/>
    <n v="0"/>
    <s v="C"/>
    <n v="0"/>
    <n v="0"/>
    <n v="1"/>
    <s v="A"/>
    <n v="1"/>
    <n v="0"/>
    <n v="0"/>
    <s v="C"/>
    <n v="0"/>
    <n v="0"/>
    <n v="1"/>
    <x v="2"/>
    <s v="B"/>
    <x v="11"/>
    <s v="CAC"/>
    <n v="0"/>
    <n v="1"/>
    <n v="0"/>
    <n v="94.197190222028198"/>
    <n v="102.76327049958699"/>
    <n v="96.668795650749203"/>
    <n v="3466.1210073935099"/>
    <n v="203.933896061241"/>
    <n v="2830.0580786388"/>
    <n v="6.8367035418484496"/>
    <s v="C"/>
    <n v="0"/>
    <n v="0"/>
    <n v="1"/>
    <s v="B"/>
    <n v="0"/>
    <n v="1"/>
    <n v="0"/>
    <s v="C"/>
    <n v="0"/>
    <n v="0"/>
    <n v="1"/>
    <s v="B"/>
    <n v="0"/>
    <n v="1"/>
    <n v="0"/>
    <n v="-0.45"/>
    <n v="7.1729957805907203"/>
    <n v="7.7570310847959298"/>
    <n v="7.3083511777301897"/>
    <s v="A"/>
    <n v="0.66600000000000004"/>
    <n v="1"/>
    <n v="0"/>
    <n v="0"/>
    <s v="A"/>
    <n v="1"/>
    <n v="0"/>
    <n v="0"/>
    <s v="A"/>
    <n v="1"/>
    <n v="0"/>
    <n v="0"/>
    <s v="B"/>
    <n v="0"/>
    <n v="1"/>
    <n v="0"/>
    <n v="15.9"/>
    <n v="45.4"/>
    <n v="192.1"/>
    <n v="0"/>
    <n v="569.14269999999999"/>
    <n v="0.71674335530090805"/>
    <n v="-3.4988965209413102E-2"/>
    <n v="0.85200134544231398"/>
    <n v="0.73932055163134902"/>
    <n v="0.72744316271543796"/>
    <n v="3.5499994379217102E-2"/>
    <n v="8.0922936465119798E-3"/>
    <s v="B"/>
    <s v="C"/>
    <s v="C"/>
    <n v="54588.4"/>
  </r>
  <r>
    <s v="L2084"/>
    <s v="L2084"/>
    <n v="2020"/>
    <s v="Stichting Woondiensten Aarwoude"/>
    <x v="0"/>
    <s v="True"/>
    <s v="True"/>
    <s v="True"/>
    <s v="B"/>
    <n v="0"/>
    <n v="1"/>
    <n v="0"/>
    <n v="857.1"/>
    <n v="2794.38705495148"/>
    <n v="0"/>
    <n v="6.6976744186046497"/>
    <n v="0"/>
    <s v="B"/>
    <n v="0"/>
    <n v="1"/>
    <n v="0"/>
    <s v="B"/>
    <n v="0"/>
    <n v="1"/>
    <n v="0"/>
    <s v="C"/>
    <n v="0"/>
    <n v="0"/>
    <n v="1"/>
    <x v="2"/>
    <s v="B"/>
    <x v="10"/>
    <s v="BBC"/>
    <n v="0"/>
    <n v="1"/>
    <n v="0"/>
    <n v="102.608052693142"/>
    <n v="97.222772242960801"/>
    <n v="96.470711624583998"/>
    <n v="7291.67423656745"/>
    <n v="194.72155913290601"/>
    <n v="2874.2104246608701"/>
    <n v="6.9427024076163804"/>
    <s v="A"/>
    <n v="1"/>
    <n v="0"/>
    <n v="0"/>
    <s v="B"/>
    <n v="0"/>
    <n v="1"/>
    <n v="0"/>
    <s v="A"/>
    <n v="1"/>
    <n v="0"/>
    <n v="0"/>
    <s v="B"/>
    <n v="0"/>
    <n v="1"/>
    <n v="0"/>
    <n v="0.45"/>
    <n v="8.1142857142857103"/>
    <n v="7.515625"/>
    <n v="8"/>
    <s v="B"/>
    <n v="-0.33300000000000002"/>
    <n v="0"/>
    <n v="1"/>
    <n v="0"/>
    <s v="B"/>
    <n v="0"/>
    <n v="1"/>
    <n v="0"/>
    <s v="B"/>
    <n v="0"/>
    <n v="1"/>
    <n v="0"/>
    <s v="C"/>
    <n v="0"/>
    <n v="0"/>
    <n v="1"/>
    <n v="18.7"/>
    <n v="58.2"/>
    <n v="199.8"/>
    <n v="0"/>
    <n v="590.89679999999998"/>
    <n v="0.70197011795315201"/>
    <n v="3.0440414507772101E-2"/>
    <n v="0.75824175824175799"/>
    <n v="0.74175824175824201"/>
    <n v="0.92462464720806303"/>
    <n v="2.9534682768368601E-2"/>
    <n v="2.7678113787801099E-2"/>
    <s v="B"/>
    <s v="C"/>
    <s v="A"/>
    <n v="2069.6"/>
  </r>
  <r>
    <s v="L1876"/>
    <s v="L1876"/>
    <n v="2020"/>
    <s v="Stichting Maasdelta Groep"/>
    <x v="0"/>
    <s v="True"/>
    <s v="True"/>
    <s v="True"/>
    <s v="B"/>
    <n v="0"/>
    <n v="1"/>
    <n v="0"/>
    <n v="819.74"/>
    <n v="3064.9402796393301"/>
    <n v="0"/>
    <n v="6.6284941388638501"/>
    <n v="0"/>
    <s v="C"/>
    <n v="0"/>
    <n v="0"/>
    <n v="1"/>
    <s v="B"/>
    <n v="0"/>
    <n v="1"/>
    <n v="0"/>
    <s v="C"/>
    <n v="0"/>
    <n v="0"/>
    <n v="1"/>
    <x v="3"/>
    <s v="C"/>
    <x v="13"/>
    <s v="CBC"/>
    <n v="0"/>
    <n v="0"/>
    <n v="1"/>
    <n v="100.104320493926"/>
    <n v="101.406428409824"/>
    <n v="96.417679634289797"/>
    <n v="3397.2792517971998"/>
    <n v="202.38886693436299"/>
    <n v="3022.4319381929899"/>
    <n v="6.8747704404478398"/>
    <s v="C"/>
    <n v="0"/>
    <n v="0"/>
    <n v="1"/>
    <s v="C"/>
    <n v="0"/>
    <n v="0"/>
    <n v="1"/>
    <s v="B"/>
    <n v="0"/>
    <n v="1"/>
    <n v="0"/>
    <s v="C"/>
    <n v="0"/>
    <n v="0"/>
    <n v="1"/>
    <n v="-0.8"/>
    <n v="7.4189723320158096"/>
    <n v="7.08698030634572"/>
    <n v="7.5521472392637996"/>
    <s v="B"/>
    <n v="0.33300000000000002"/>
    <n v="0"/>
    <n v="1"/>
    <n v="0"/>
    <s v="B"/>
    <n v="0"/>
    <n v="1"/>
    <n v="0"/>
    <s v="B"/>
    <n v="0"/>
    <n v="1"/>
    <n v="0"/>
    <s v="A"/>
    <n v="1"/>
    <n v="0"/>
    <n v="0"/>
    <n v="18.7"/>
    <n v="42.4"/>
    <n v="202.6"/>
    <n v="0"/>
    <n v="569.60640000000001"/>
    <n v="0.77046641927318504"/>
    <n v="4.8388355576367602E-3"/>
    <n v="0.87128712871287095"/>
    <n v="0.816831683168317"/>
    <n v="0.89406888248029104"/>
    <n v="2.8440078686834999E-2"/>
    <n v="7.67364071620658E-3"/>
    <s v="A"/>
    <s v="C"/>
    <s v="A"/>
    <n v="16915.2"/>
  </r>
  <r>
    <s v="L0392"/>
    <s v="L0392"/>
    <n v="2020"/>
    <s v="Stichting Havensteder"/>
    <x v="0"/>
    <s v="True"/>
    <s v="True"/>
    <s v="True"/>
    <s v="B"/>
    <n v="0"/>
    <n v="1"/>
    <n v="0"/>
    <n v="820.1"/>
    <n v="2952.2128393472599"/>
    <n v="0"/>
    <n v="6.4530000000000003"/>
    <n v="0"/>
    <s v="B"/>
    <n v="0"/>
    <n v="1"/>
    <n v="0"/>
    <s v="A"/>
    <n v="1"/>
    <n v="0"/>
    <n v="0"/>
    <s v="C"/>
    <n v="0"/>
    <n v="0"/>
    <n v="1"/>
    <x v="2"/>
    <s v="B"/>
    <x v="6"/>
    <s v="BAC"/>
    <n v="0"/>
    <n v="1"/>
    <n v="0"/>
    <n v="93.471917547672803"/>
    <n v="95.404738601719401"/>
    <n v="96.108084093635497"/>
    <n v="3901.07951369173"/>
    <n v="216.21467206653199"/>
    <n v="3094.40902267097"/>
    <n v="6.7143155134723296"/>
    <s v="B"/>
    <n v="0"/>
    <n v="1"/>
    <n v="0"/>
    <s v="C"/>
    <n v="0"/>
    <n v="0"/>
    <n v="1"/>
    <s v="A"/>
    <n v="1"/>
    <n v="0"/>
    <n v="0"/>
    <s v="B"/>
    <n v="0"/>
    <n v="1"/>
    <n v="0"/>
    <n v="-0.35000000000000003"/>
    <n v="7.6303724928366803"/>
    <n v="7.3286169083834496"/>
    <n v="7.9673913043478297"/>
    <s v="A"/>
    <n v="0.66600000000000004"/>
    <n v="1"/>
    <n v="0"/>
    <n v="0"/>
    <s v="A"/>
    <n v="1"/>
    <n v="0"/>
    <n v="0"/>
    <s v="B"/>
    <n v="0"/>
    <n v="1"/>
    <n v="0"/>
    <s v="A"/>
    <n v="1"/>
    <n v="0"/>
    <n v="0"/>
    <n v="16.100000000000001"/>
    <n v="36.700000000000003"/>
    <n v="202.1"/>
    <n v="0"/>
    <n v="573.76369999999997"/>
    <n v="0.78135058229977095"/>
    <n v="-3.0897367006985501E-2"/>
    <n v="0.77082102776136996"/>
    <n v="0.744831659775546"/>
    <n v="0.785555985360741"/>
    <n v="3.6419498221933098E-2"/>
    <n v="3.1162507608033501E-3"/>
    <s v="C"/>
    <s v="C"/>
    <s v="B"/>
    <n v="45436.2"/>
  </r>
  <r>
    <s v="L1560"/>
    <s v="L1560"/>
    <n v="2020"/>
    <s v="Woontij"/>
    <x v="0"/>
    <s v="True"/>
    <s v="True"/>
    <s v="True"/>
    <s v="C"/>
    <n v="0"/>
    <n v="0"/>
    <n v="1"/>
    <n v="909.91"/>
    <n v="1879.8381978437101"/>
    <n v="0"/>
    <n v="6.93010752688172"/>
    <n v="0"/>
    <s v="B"/>
    <n v="0"/>
    <n v="1"/>
    <n v="0"/>
    <s v="C"/>
    <n v="0"/>
    <n v="0"/>
    <n v="1"/>
    <s v="C"/>
    <n v="0"/>
    <n v="0"/>
    <n v="1"/>
    <x v="3"/>
    <s v="C"/>
    <x v="16"/>
    <s v="BCC"/>
    <n v="0"/>
    <n v="0"/>
    <n v="1"/>
    <n v="108.277600935951"/>
    <n v="81.353867063970696"/>
    <n v="96.032954564992806"/>
    <n v="1704.2491972283301"/>
    <n v="171.22654953323999"/>
    <n v="2310.69310616242"/>
    <n v="7.21638479027696"/>
    <s v="B"/>
    <n v="0"/>
    <n v="1"/>
    <n v="0"/>
    <s v="C"/>
    <n v="0"/>
    <n v="0"/>
    <n v="1"/>
    <s v="A"/>
    <n v="1"/>
    <n v="0"/>
    <n v="0"/>
    <s v="B"/>
    <n v="0"/>
    <n v="1"/>
    <n v="0"/>
    <n v="-0.35000000000000003"/>
    <n v="7.75"/>
    <n v="7.1739130434782599"/>
    <n v="8.0588235294117592"/>
    <s v="B"/>
    <n v="0.33300000000000002"/>
    <n v="0"/>
    <n v="1"/>
    <n v="0"/>
    <s v="C"/>
    <n v="0"/>
    <n v="0"/>
    <n v="1"/>
    <s v="A"/>
    <n v="1"/>
    <n v="0"/>
    <n v="0"/>
    <s v="A"/>
    <n v="1"/>
    <n v="0"/>
    <n v="0"/>
    <n v="19.899999999999999"/>
    <n v="39.4"/>
    <n v="185.4"/>
    <n v="0"/>
    <n v="563.80399999999997"/>
    <n v="0.73687293360902595"/>
    <n v="6.3717746182201204E-2"/>
    <n v="0.90372670807453404"/>
    <n v="0.72360248447205"/>
    <n v="0.86322166683457002"/>
    <n v="3.11116546677494E-2"/>
    <n v="4.4362292051755903E-2"/>
    <s v="A"/>
    <s v="B"/>
    <s v="B"/>
    <n v="2366.8000000000002"/>
  </r>
  <r>
    <s v="L1017"/>
    <s v="L1017"/>
    <n v="2020"/>
    <s v="Sité Woondiensten"/>
    <x v="0"/>
    <s v="True"/>
    <s v="False"/>
    <s v="True"/>
    <s v="A"/>
    <n v="1"/>
    <n v="0"/>
    <n v="0"/>
    <n v="778.49"/>
    <n v="3293.1575437433398"/>
    <n v="0"/>
    <n v="6.6115107913669"/>
    <n v="0"/>
    <s v="C"/>
    <n v="0"/>
    <n v="0"/>
    <n v="1"/>
    <s v="_"/>
    <n v="0"/>
    <n v="0"/>
    <n v="0"/>
    <s v="C"/>
    <n v="0"/>
    <n v="0"/>
    <n v="1"/>
    <x v="1"/>
    <s v=""/>
    <x v="1"/>
    <s v="C_C"/>
    <n v="0"/>
    <n v="0"/>
    <n v="0"/>
    <m/>
    <n v="111.396403176395"/>
    <n v="96.006569527203297"/>
    <n v="3148.32813972027"/>
    <n v="202.50030889858701"/>
    <n v="2956.2512341881102"/>
    <n v="6.8865191454357104"/>
    <s v="C"/>
    <n v="0"/>
    <n v="0"/>
    <n v="1"/>
    <s v="A"/>
    <n v="1"/>
    <n v="0"/>
    <n v="0"/>
    <s v="C"/>
    <n v="0"/>
    <n v="0"/>
    <n v="1"/>
    <s v="B"/>
    <n v="0"/>
    <n v="1"/>
    <n v="0"/>
    <n v="0.10000000000000003"/>
    <n v="7.1935483870967696"/>
    <n v="7.9514170040485901"/>
    <n v="7.0625"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52.12710000000004"/>
    <n v="0.68793921034849603"/>
    <n v="1.20178041543026E-2"/>
    <n v="0.87993680884676095"/>
    <n v="0.71563981042654001"/>
    <n v="0.84951225336340197"/>
    <n v="3.0178283977093299E-2"/>
    <n v="2.69489894128969E-2"/>
    <s v="A"/>
    <s v="B"/>
    <s v="B"/>
    <n v="8279.4"/>
  </r>
  <r>
    <s v="L1182"/>
    <s v="L1182"/>
    <n v="2020"/>
    <s v="Woonwaard"/>
    <x v="0"/>
    <s v="True"/>
    <s v="True"/>
    <s v="True"/>
    <s v="A"/>
    <n v="1"/>
    <n v="0"/>
    <n v="0"/>
    <n v="582.78"/>
    <n v="2272.5290355919801"/>
    <n v="0"/>
    <n v="6.6476709613478802"/>
    <n v="0"/>
    <s v="B"/>
    <n v="0"/>
    <n v="1"/>
    <n v="0"/>
    <s v="B"/>
    <n v="0"/>
    <n v="1"/>
    <n v="0"/>
    <s v="C"/>
    <n v="0"/>
    <n v="0"/>
    <n v="1"/>
    <x v="2"/>
    <s v="B"/>
    <x v="10"/>
    <s v="BBC"/>
    <n v="0"/>
    <n v="1"/>
    <n v="0"/>
    <n v="104.45275644779601"/>
    <n v="84.303654465731498"/>
    <n v="95.916829412191305"/>
    <n v="2301.1209640745801"/>
    <n v="198.462929126821"/>
    <n v="2695.6471222914101"/>
    <n v="6.9306617014833698"/>
    <s v="B"/>
    <n v="0"/>
    <n v="1"/>
    <n v="0"/>
    <s v="A"/>
    <n v="1"/>
    <n v="0"/>
    <n v="0"/>
    <s v="A"/>
    <n v="1"/>
    <n v="0"/>
    <n v="0"/>
    <s v="A"/>
    <n v="1"/>
    <n v="0"/>
    <n v="0"/>
    <n v="0.75"/>
    <n v="7.76884422110553"/>
    <n v="7.9902964959568701"/>
    <n v="8.1525423728813493"/>
    <s v="B"/>
    <n v="-0.33300000000000002"/>
    <n v="0"/>
    <n v="1"/>
    <n v="0"/>
    <s v="B"/>
    <n v="0"/>
    <n v="1"/>
    <n v="0"/>
    <s v="B"/>
    <n v="0"/>
    <n v="1"/>
    <n v="0"/>
    <s v="C"/>
    <n v="0"/>
    <n v="0"/>
    <n v="1"/>
    <n v="18.899999999999999"/>
    <n v="52.3"/>
    <n v="207.3"/>
    <n v="0"/>
    <n v="535.87159999999994"/>
    <n v="0.68935197986234698"/>
    <n v="-1.36859910810395E-2"/>
    <n v="0.85961342828077303"/>
    <n v="0.68158697863682605"/>
    <n v="0.81087986390506805"/>
    <n v="2.5722979526189599E-2"/>
    <n v="-3.5752592062920902E-4"/>
    <s v="B"/>
    <s v="A"/>
    <s v="C"/>
    <n v="15832.8"/>
  </r>
  <r>
    <s v="L1792"/>
    <s v="L1792"/>
    <n v="2020"/>
    <s v="Stichting Thús Wonen"/>
    <x v="0"/>
    <s v="True"/>
    <s v="True"/>
    <s v="True"/>
    <s v="A"/>
    <n v="1"/>
    <n v="0"/>
    <n v="0"/>
    <n v="783.8"/>
    <n v="4028.1304229910102"/>
    <n v="0"/>
    <n v="6.5951417004048603"/>
    <n v="0"/>
    <s v="C"/>
    <n v="0"/>
    <n v="0"/>
    <n v="1"/>
    <s v="C"/>
    <n v="0"/>
    <n v="0"/>
    <n v="1"/>
    <s v="C"/>
    <n v="0"/>
    <n v="0"/>
    <n v="1"/>
    <x v="3"/>
    <s v="C"/>
    <x v="17"/>
    <s v="CCC"/>
    <n v="0"/>
    <n v="0"/>
    <n v="1"/>
    <n v="112.58018101746499"/>
    <n v="131.49646372107301"/>
    <n v="95.727069394162996"/>
    <n v="3447.5860686081"/>
    <n v="201.72289469384401"/>
    <n v="3063.2994295081298"/>
    <n v="6.88952638176867"/>
    <s v="B"/>
    <n v="0"/>
    <n v="1"/>
    <n v="0"/>
    <s v="B"/>
    <n v="0"/>
    <n v="1"/>
    <n v="0"/>
    <s v="A"/>
    <n v="1"/>
    <n v="0"/>
    <n v="0"/>
    <s v="B"/>
    <n v="0"/>
    <n v="1"/>
    <n v="0"/>
    <n v="0.2"/>
    <n v="7.4907407407407396"/>
    <n v="7.7973421926910298"/>
    <n v="8.0645161290322598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3.6"/>
    <n v="60"/>
    <n v="227.1"/>
    <n v="0"/>
    <n v="505.40010000000001"/>
    <n v="0.62862884348377002"/>
    <n v="-8.4102902374669792E-3"/>
    <n v="0.96497373029772304"/>
    <n v="0.74430823117337996"/>
    <n v="0.95616231555326903"/>
    <n v="3.1044075106396601E-2"/>
    <n v="-7.1542130365659399E-3"/>
    <s v="A"/>
    <s v="A"/>
    <s v="A"/>
    <n v="6483.2"/>
  </r>
  <r>
    <s v="L0017"/>
    <s v="L0017"/>
    <n v="2020"/>
    <s v="Woningstichting Rochdale"/>
    <x v="0"/>
    <s v="True"/>
    <s v="True"/>
    <s v="True"/>
    <s v="C"/>
    <n v="0"/>
    <n v="0"/>
    <n v="1"/>
    <n v="940.62"/>
    <n v="2957.78849326006"/>
    <n v="0"/>
    <n v="6.3415637860082299"/>
    <n v="0"/>
    <s v="B"/>
    <n v="0"/>
    <n v="1"/>
    <n v="0"/>
    <s v="A"/>
    <n v="1"/>
    <n v="0"/>
    <n v="0"/>
    <s v="C"/>
    <n v="0"/>
    <n v="0"/>
    <n v="1"/>
    <x v="2"/>
    <s v="B"/>
    <x v="6"/>
    <s v="BAC"/>
    <n v="0"/>
    <n v="1"/>
    <n v="0"/>
    <n v="92.607355125180902"/>
    <n v="99.836028953447496"/>
    <n v="95.526103541362602"/>
    <n v="3231.2379347954102"/>
    <n v="216.82942972355801"/>
    <n v="2962.64637552767"/>
    <n v="6.6385663718214403"/>
    <s v="B"/>
    <n v="0"/>
    <n v="1"/>
    <n v="0"/>
    <s v="C"/>
    <n v="0"/>
    <n v="0"/>
    <n v="1"/>
    <s v="B"/>
    <n v="0"/>
    <n v="1"/>
    <n v="0"/>
    <s v="C"/>
    <n v="0"/>
    <n v="0"/>
    <n v="1"/>
    <n v="-0.55000000000000004"/>
    <n v="7.4823943661971803"/>
    <n v="7.1077023498694496"/>
    <n v="7.8007968127489997"/>
    <s v="B"/>
    <n v="0"/>
    <n v="0"/>
    <n v="1"/>
    <n v="0"/>
    <s v="A"/>
    <n v="1"/>
    <n v="0"/>
    <n v="0"/>
    <s v="B"/>
    <n v="0"/>
    <n v="1"/>
    <n v="0"/>
    <s v="C"/>
    <n v="0"/>
    <n v="0"/>
    <n v="1"/>
    <n v="15.8"/>
    <n v="57.1"/>
    <n v="200.8"/>
    <n v="0"/>
    <n v="568.44240000000002"/>
    <n v="0.68538287905516804"/>
    <n v="-3.61654423157549E-2"/>
    <n v="0.85994123408423095"/>
    <n v="0.80705190989226305"/>
    <n v="0.71329473236336205"/>
    <n v="3.8180436597586E-2"/>
    <n v="7.2493317022326298E-4"/>
    <s v="B"/>
    <s v="B"/>
    <s v="B"/>
    <n v="39058.6"/>
  </r>
  <r>
    <s v="L1921"/>
    <s v="L1921"/>
    <n v="2020"/>
    <s v="Woonkracht10"/>
    <x v="0"/>
    <s v="True"/>
    <s v="True"/>
    <s v="True"/>
    <s v="C"/>
    <n v="0"/>
    <n v="0"/>
    <n v="1"/>
    <n v="912.96"/>
    <n v="3005.8957705006101"/>
    <n v="0"/>
    <n v="6.4806007509386703"/>
    <n v="0"/>
    <s v="B"/>
    <n v="0"/>
    <n v="1"/>
    <n v="0"/>
    <s v="B"/>
    <n v="0"/>
    <n v="1"/>
    <n v="0"/>
    <s v="C"/>
    <n v="0"/>
    <n v="0"/>
    <n v="1"/>
    <x v="2"/>
    <s v="B"/>
    <x v="10"/>
    <s v="BBC"/>
    <n v="0"/>
    <n v="1"/>
    <n v="0"/>
    <n v="103.060943898856"/>
    <n v="94.597918084453497"/>
    <n v="95.390392110179206"/>
    <n v="3813.7018170360302"/>
    <n v="211.52532836681999"/>
    <n v="3177.5496029596102"/>
    <n v="6.7937667595006301"/>
    <s v="B"/>
    <n v="0"/>
    <n v="1"/>
    <n v="0"/>
    <s v="A"/>
    <n v="1"/>
    <n v="0"/>
    <n v="0"/>
    <s v="C"/>
    <n v="0"/>
    <n v="0"/>
    <n v="1"/>
    <s v="B"/>
    <n v="0"/>
    <n v="1"/>
    <n v="0"/>
    <n v="0.35000000000000003"/>
    <n v="7.4655870445344101"/>
    <n v="8.1127895266867895"/>
    <n v="7.0789473684210504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9.7"/>
    <n v="57.3"/>
    <n v="218"/>
    <n v="0"/>
    <n v="561.52769999999998"/>
    <n v="0.76054348316107401"/>
    <n v="-2.17654171704957E-2"/>
    <n v="0.80046674445740995"/>
    <n v="0.63710618436406097"/>
    <n v="0.87446910325201999"/>
    <n v="3.6498226748602598E-2"/>
    <n v="6.1281337047354202E-3"/>
    <s v="C"/>
    <s v="C"/>
    <s v="B"/>
    <n v="11425.2"/>
  </r>
  <r>
    <s v="L1459"/>
    <s v="L1459"/>
    <n v="2020"/>
    <s v="De Goede Woning"/>
    <x v="0"/>
    <s v="True"/>
    <s v="True"/>
    <s v="True"/>
    <s v="C"/>
    <n v="0"/>
    <n v="0"/>
    <n v="1"/>
    <n v="914.87"/>
    <n v="2975.7840722516398"/>
    <n v="0"/>
    <n v="6.7535692116697597"/>
    <n v="0"/>
    <s v="C"/>
    <n v="0"/>
    <n v="0"/>
    <n v="1"/>
    <s v="B"/>
    <n v="0"/>
    <n v="1"/>
    <n v="0"/>
    <s v="C"/>
    <n v="0"/>
    <n v="0"/>
    <n v="1"/>
    <x v="3"/>
    <s v="C"/>
    <x v="13"/>
    <s v="CBC"/>
    <n v="0"/>
    <n v="0"/>
    <n v="1"/>
    <n v="103.97042190631301"/>
    <n v="119.144574259942"/>
    <n v="95.125333202664706"/>
    <n v="4618.1472748853203"/>
    <n v="184.28318024201999"/>
    <n v="2497.6244958996299"/>
    <n v="7.0996536719416996"/>
    <s v="C"/>
    <n v="0"/>
    <n v="0"/>
    <n v="1"/>
    <s v="B"/>
    <n v="0"/>
    <n v="1"/>
    <n v="0"/>
    <s v="B"/>
    <n v="0"/>
    <n v="1"/>
    <n v="0"/>
    <s v="B"/>
    <n v="0"/>
    <n v="1"/>
    <n v="0"/>
    <n v="-0.25"/>
    <n v="7.2727272727272698"/>
    <n v="7.8707386363636296"/>
    <n v="7.5166666666666702"/>
    <s v="A"/>
    <n v="0.66600000000000004"/>
    <n v="1"/>
    <n v="0"/>
    <n v="0"/>
    <s v="A"/>
    <n v="1"/>
    <n v="0"/>
    <n v="0"/>
    <s v="A"/>
    <n v="1"/>
    <n v="0"/>
    <n v="0"/>
    <s v="B"/>
    <n v="0"/>
    <n v="1"/>
    <n v="0"/>
    <n v="16.5"/>
    <n v="44.4"/>
    <n v="191.6"/>
    <n v="0"/>
    <n v="589.00519999999995"/>
    <n v="0.71815634622005897"/>
    <n v="-0.148299612569953"/>
    <n v="0.87292817679557999"/>
    <n v="0.84530386740331498"/>
    <n v="0.71378397314640096"/>
    <n v="3.3310174643250798E-2"/>
    <n v="-3.03423657309752E-2"/>
    <s v="C"/>
    <s v="C"/>
    <s v="B"/>
    <n v="6234.6"/>
  </r>
  <r>
    <s v="L1713"/>
    <s v="L1713"/>
    <n v="2020"/>
    <s v="Stichting Woongoed Zeist"/>
    <x v="0"/>
    <s v="True"/>
    <s v="True"/>
    <s v="True"/>
    <s v="A"/>
    <n v="1"/>
    <n v="0"/>
    <n v="0"/>
    <n v="799.25"/>
    <n v="3630.7831413588101"/>
    <n v="0"/>
    <n v="6.49794238683128"/>
    <n v="0"/>
    <s v="C"/>
    <n v="0"/>
    <n v="0"/>
    <n v="1"/>
    <s v="B"/>
    <n v="0"/>
    <n v="1"/>
    <n v="0"/>
    <s v="C"/>
    <n v="0"/>
    <n v="0"/>
    <n v="1"/>
    <x v="3"/>
    <s v="C"/>
    <x v="13"/>
    <s v="CBC"/>
    <n v="0"/>
    <n v="0"/>
    <n v="1"/>
    <n v="100.669602289919"/>
    <n v="116.84353339535301"/>
    <n v="95.004865711124594"/>
    <n v="4181.3343651612604"/>
    <n v="208.20584886823301"/>
    <n v="3107.3890320259902"/>
    <n v="6.8395890444066003"/>
    <s v="B"/>
    <n v="0"/>
    <n v="1"/>
    <n v="0"/>
    <s v="C"/>
    <n v="0"/>
    <n v="0"/>
    <n v="1"/>
    <s v="C"/>
    <n v="0"/>
    <n v="0"/>
    <n v="1"/>
    <s v="C"/>
    <n v="0"/>
    <n v="0"/>
    <n v="1"/>
    <n v="-0.75"/>
    <n v="7.5068493150684903"/>
    <n v="6.8800856531049197"/>
    <n v="7.4342105263157903"/>
    <s v="B"/>
    <n v="-0.33300000000000002"/>
    <n v="0"/>
    <n v="1"/>
    <n v="0"/>
    <s v="C"/>
    <n v="0"/>
    <n v="0"/>
    <n v="1"/>
    <s v="B"/>
    <n v="0"/>
    <n v="1"/>
    <n v="0"/>
    <s v="B"/>
    <n v="0"/>
    <n v="1"/>
    <n v="0"/>
    <n v="20.5"/>
    <n v="47.2"/>
    <n v="209.6"/>
    <n v="0"/>
    <n v="584.34259999999995"/>
    <n v="0.71305977207622595"/>
    <n v="-3.4579439252336398E-2"/>
    <n v="0.87783595113437995"/>
    <n v="0.71204188481675401"/>
    <n v="0.87695619026884097"/>
    <n v="2.5334501380819299E-2"/>
    <n v="-3.0850594975759798E-3"/>
    <s v="B"/>
    <s v="C"/>
    <s v="B"/>
    <n v="7559.4"/>
  </r>
  <r>
    <s v="L2058"/>
    <s v="L2058"/>
    <n v="2020"/>
    <s v="Mitros"/>
    <x v="0"/>
    <s v="True"/>
    <s v="True"/>
    <s v="True"/>
    <s v="B"/>
    <n v="0"/>
    <n v="1"/>
    <n v="0"/>
    <n v="865.37"/>
    <n v="3707.39566192542"/>
    <n v="0"/>
    <n v="6.4076212471131804"/>
    <n v="0"/>
    <s v="C"/>
    <n v="0"/>
    <n v="0"/>
    <n v="1"/>
    <s v="A"/>
    <n v="1"/>
    <n v="0"/>
    <n v="0"/>
    <s v="C"/>
    <n v="0"/>
    <n v="0"/>
    <n v="1"/>
    <x v="2"/>
    <s v="B"/>
    <x v="11"/>
    <s v="CAC"/>
    <n v="0"/>
    <n v="1"/>
    <n v="0"/>
    <n v="91.767833151129196"/>
    <n v="124.669637256394"/>
    <n v="94.841072346287106"/>
    <n v="4644.4085845793497"/>
    <n v="211.18511067035601"/>
    <n v="2973.7759277351802"/>
    <n v="6.7561670156126503"/>
    <s v="C"/>
    <n v="0"/>
    <n v="0"/>
    <n v="1"/>
    <s v="B"/>
    <n v="0"/>
    <n v="1"/>
    <n v="0"/>
    <s v="B"/>
    <n v="0"/>
    <n v="1"/>
    <n v="0"/>
    <s v="B"/>
    <n v="0"/>
    <n v="1"/>
    <n v="0"/>
    <n v="-0.25"/>
    <n v="7.0352112676056304"/>
    <n v="7.6393972012917102"/>
    <n v="7.6358695652173898"/>
    <s v="B"/>
    <n v="0.33300000000000002"/>
    <n v="0"/>
    <n v="1"/>
    <n v="0"/>
    <s v="A"/>
    <n v="1"/>
    <n v="0"/>
    <n v="0"/>
    <s v="B"/>
    <n v="0"/>
    <n v="1"/>
    <n v="0"/>
    <s v="B"/>
    <n v="0"/>
    <n v="1"/>
    <n v="0"/>
    <n v="12.2"/>
    <n v="49.4"/>
    <n v="193.8"/>
    <n v="0"/>
    <n v="580.39459999999997"/>
    <n v="0.71232489803468202"/>
    <n v="-3.1617389564260301E-2"/>
    <n v="0.82241630276564803"/>
    <n v="0.74672489082969395"/>
    <n v="0.72225911777268004"/>
    <n v="3.1690986891242098E-2"/>
    <n v="1.6379587894398001E-2"/>
    <s v="B"/>
    <s v="C"/>
    <s v="C"/>
    <n v="29373.599999999999"/>
  </r>
  <r>
    <s v="L1793"/>
    <s v="L1793"/>
    <n v="2020"/>
    <s v="Stichting Acantus Groep"/>
    <x v="0"/>
    <s v="True"/>
    <s v="True"/>
    <s v="True"/>
    <s v="A"/>
    <n v="1"/>
    <n v="0"/>
    <n v="0"/>
    <n v="796.49"/>
    <n v="2636.2547904510302"/>
    <n v="0"/>
    <n v="6.4855072463768098"/>
    <n v="0"/>
    <s v="B"/>
    <n v="0"/>
    <n v="1"/>
    <n v="0"/>
    <s v="C"/>
    <n v="0"/>
    <n v="0"/>
    <n v="1"/>
    <s v="C"/>
    <n v="0"/>
    <n v="0"/>
    <n v="1"/>
    <x v="3"/>
    <s v="C"/>
    <x v="16"/>
    <s v="BCC"/>
    <n v="0"/>
    <n v="0"/>
    <n v="1"/>
    <n v="113.22011278410901"/>
    <n v="86.803870557549004"/>
    <n v="94.749208176987196"/>
    <n v="3548.36046094521"/>
    <n v="206.588736089679"/>
    <n v="3037.0244708192499"/>
    <n v="6.8449197319540502"/>
    <s v="B"/>
    <n v="0"/>
    <n v="1"/>
    <n v="0"/>
    <s v="B"/>
    <n v="0"/>
    <n v="1"/>
    <n v="0"/>
    <s v="B"/>
    <n v="0"/>
    <n v="1"/>
    <n v="0"/>
    <s v="B"/>
    <n v="0"/>
    <n v="1"/>
    <n v="0"/>
    <n v="0"/>
    <n v="7.7272727272727204"/>
    <n v="7.9175000000000004"/>
    <n v="7.8814814814814804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5.9"/>
    <n v="67.8"/>
    <n v="233.9"/>
    <n v="0"/>
    <n v="523.36080000000004"/>
    <n v="0.72291082720324595"/>
    <n v="-6.6661180149781797E-3"/>
    <n v="0.90823970037453206"/>
    <n v="0.78932584269662898"/>
    <n v="0.80404747653684205"/>
    <n v="2.6551739888787101E-2"/>
    <n v="-2.16149451906744E-3"/>
    <s v="A"/>
    <s v="A"/>
    <s v="A"/>
    <n v="13381.2"/>
  </r>
  <r>
    <s v="L0317"/>
    <s v="L0317"/>
    <n v="2020"/>
    <s v="Provides"/>
    <x v="0"/>
    <s v="True"/>
    <s v="True"/>
    <s v="True"/>
    <s v="C"/>
    <n v="0"/>
    <n v="0"/>
    <n v="1"/>
    <n v="952.39"/>
    <n v="1980.02087430863"/>
    <n v="0"/>
    <n v="6.5076923076923103"/>
    <n v="0"/>
    <s v="A"/>
    <n v="1"/>
    <n v="0"/>
    <n v="0"/>
    <s v="A"/>
    <n v="1"/>
    <n v="0"/>
    <n v="0"/>
    <s v="C"/>
    <n v="0"/>
    <n v="0"/>
    <n v="1"/>
    <x v="2"/>
    <s v="B"/>
    <x v="15"/>
    <s v="AAC"/>
    <n v="0"/>
    <n v="1"/>
    <n v="0"/>
    <n v="97.461442251607096"/>
    <n v="74.434454458877696"/>
    <n v="94.573432377649794"/>
    <n v="1468.06979549317"/>
    <n v="197.41140245318601"/>
    <n v="2660.0864998648099"/>
    <n v="6.8810998438819997"/>
    <s v="B"/>
    <n v="0"/>
    <n v="1"/>
    <n v="0"/>
    <s v="A"/>
    <n v="1"/>
    <n v="0"/>
    <n v="0"/>
    <s v="B"/>
    <n v="0"/>
    <n v="1"/>
    <n v="0"/>
    <s v="A"/>
    <n v="1"/>
    <n v="0"/>
    <n v="0"/>
    <n v="0.55000000000000004"/>
    <n v="7.7837837837837798"/>
    <n v="8.1328545780969499"/>
    <n v="7.9347826086956497"/>
    <s v="A"/>
    <n v="0.66600000000000004"/>
    <n v="1"/>
    <n v="0"/>
    <n v="0"/>
    <s v="A"/>
    <n v="1"/>
    <n v="0"/>
    <n v="0"/>
    <s v="A"/>
    <n v="1"/>
    <n v="0"/>
    <n v="0"/>
    <s v="B"/>
    <n v="0"/>
    <n v="1"/>
    <n v="0"/>
    <n v="16.5"/>
    <n v="47.7"/>
    <n v="192.4"/>
    <n v="0"/>
    <n v="595.63679999999999"/>
    <n v="0.73010037071472"/>
    <n v="1.17790414297319E-2"/>
    <n v="0.80203045685279195"/>
    <n v="0.71065989847715705"/>
    <n v="0.88204580730244897"/>
    <n v="2.9377152252343601E-2"/>
    <n v="5.8785107772698596E-3"/>
    <s v="B"/>
    <s v="C"/>
    <s v="B"/>
    <n v="3647.8"/>
  </r>
  <r>
    <s v="L0363"/>
    <s v="L0363"/>
    <n v="2020"/>
    <s v="Stichting Woonconcept"/>
    <x v="0"/>
    <s v="True"/>
    <s v="True"/>
    <s v="True"/>
    <s v="C"/>
    <n v="0"/>
    <n v="0"/>
    <n v="1"/>
    <n v="948.75"/>
    <n v="2630.9877931250599"/>
    <n v="0"/>
    <n v="6.4139784946236604"/>
    <n v="0"/>
    <s v="B"/>
    <n v="0"/>
    <n v="1"/>
    <n v="0"/>
    <s v="B"/>
    <n v="0"/>
    <n v="1"/>
    <n v="0"/>
    <s v="C"/>
    <n v="0"/>
    <n v="0"/>
    <n v="1"/>
    <x v="2"/>
    <s v="B"/>
    <x v="10"/>
    <s v="BBC"/>
    <n v="0"/>
    <n v="1"/>
    <n v="0"/>
    <n v="97.978227608297601"/>
    <n v="89.714160893621298"/>
    <n v="93.378756463814298"/>
    <n v="3813.5593220339001"/>
    <n v="205.45380837543601"/>
    <n v="2932.63378592456"/>
    <n v="6.8687769440463402"/>
    <s v="A"/>
    <n v="1"/>
    <n v="0"/>
    <n v="0"/>
    <s v="A"/>
    <n v="1"/>
    <n v="0"/>
    <n v="0"/>
    <s v="B"/>
    <n v="0"/>
    <n v="1"/>
    <n v="0"/>
    <s v="A"/>
    <n v="1"/>
    <n v="0"/>
    <n v="0"/>
    <n v="0.8"/>
    <n v="8.2227272727272709"/>
    <n v="8.0134408602150504"/>
    <n v="7.76"/>
    <s v="C"/>
    <n v="-0.66600000000000004"/>
    <n v="0"/>
    <n v="0"/>
    <n v="1"/>
    <s v="C"/>
    <n v="0"/>
    <n v="0"/>
    <n v="1"/>
    <s v="B"/>
    <n v="0"/>
    <n v="1"/>
    <n v="0"/>
    <s v="C"/>
    <n v="0"/>
    <n v="0"/>
    <n v="1"/>
    <n v="20.9"/>
    <n v="52.2"/>
    <n v="201.3"/>
    <n v="0"/>
    <n v="537.33130000000006"/>
    <n v="0.68823536502200999"/>
    <n v="-2.07236842105263E-2"/>
    <n v="0.82384532760472595"/>
    <n v="0.65950590762620798"/>
    <n v="0.89072979800848995"/>
    <n v="2.9865485398660199E-2"/>
    <n v="-1.3350639718153199E-2"/>
    <s v="C"/>
    <s v="A"/>
    <s v="B"/>
    <n v="11941.6"/>
  </r>
  <r>
    <s v="L1519"/>
    <s v="L1519"/>
    <n v="2020"/>
    <s v="Stichting Wooninc."/>
    <x v="0"/>
    <s v="True"/>
    <s v="True"/>
    <s v="True"/>
    <s v="B"/>
    <n v="0"/>
    <n v="1"/>
    <n v="0"/>
    <n v="845.68"/>
    <n v="2560.9591745247599"/>
    <n v="0"/>
    <n v="6.5543672014260199"/>
    <n v="0"/>
    <s v="B"/>
    <n v="0"/>
    <n v="1"/>
    <n v="0"/>
    <s v="C"/>
    <n v="0"/>
    <n v="0"/>
    <n v="1"/>
    <s v="C"/>
    <n v="0"/>
    <n v="0"/>
    <n v="1"/>
    <x v="3"/>
    <s v="C"/>
    <x v="16"/>
    <s v="BCC"/>
    <n v="0"/>
    <n v="0"/>
    <n v="1"/>
    <n v="133.608087873524"/>
    <n v="97.247261923470802"/>
    <n v="92.766780194480205"/>
    <n v="2350.0651324359501"/>
    <n v="194.22476897180599"/>
    <n v="2633.45118810658"/>
    <n v="7.0654249157782196"/>
    <s v="B"/>
    <n v="0"/>
    <n v="1"/>
    <n v="0"/>
    <s v="C"/>
    <n v="0"/>
    <n v="0"/>
    <n v="1"/>
    <s v="C"/>
    <n v="0"/>
    <n v="0"/>
    <n v="1"/>
    <s v="C"/>
    <n v="0"/>
    <n v="0"/>
    <n v="1"/>
    <n v="-0.75"/>
    <n v="7.7789473684210497"/>
    <n v="7.0646319569120299"/>
    <n v="7.2720000000000002"/>
    <s v="C"/>
    <n v="-0.66600000000000004"/>
    <n v="0"/>
    <n v="0"/>
    <n v="1"/>
    <s v="C"/>
    <n v="0"/>
    <n v="0"/>
    <n v="1"/>
    <s v="C"/>
    <n v="0"/>
    <n v="0"/>
    <n v="1"/>
    <s v="B"/>
    <n v="0"/>
    <n v="1"/>
    <n v="0"/>
    <n v="20.2"/>
    <n v="43.5"/>
    <n v="259.5"/>
    <n v="0"/>
    <n v="559.68790000000001"/>
    <n v="0.71967058065479295"/>
    <n v="3.09847770443228E-3"/>
    <n v="0.85393258426966301"/>
    <n v="0.73483146067415706"/>
    <n v="0.78225533197655095"/>
    <n v="3.0338762556062899E-2"/>
    <n v="-5.4206662902315196E-3"/>
    <s v="B"/>
    <s v="B"/>
    <s v="B"/>
    <n v="11515"/>
  </r>
  <r>
    <s v="L0449"/>
    <s v="L0449"/>
    <n v="2020"/>
    <s v="Woongroep Marenland"/>
    <x v="0"/>
    <s v="True"/>
    <s v="True"/>
    <s v="True"/>
    <s v="A"/>
    <n v="1"/>
    <n v="0"/>
    <n v="0"/>
    <n v="677.04"/>
    <n v="1953.18036270794"/>
    <n v="0"/>
    <n v="6.5476190476190501"/>
    <n v="0"/>
    <s v="A"/>
    <n v="1"/>
    <n v="0"/>
    <n v="0"/>
    <s v="C"/>
    <n v="0"/>
    <n v="0"/>
    <n v="1"/>
    <s v="C"/>
    <n v="0"/>
    <n v="0"/>
    <n v="1"/>
    <x v="2"/>
    <s v="B"/>
    <x v="14"/>
    <s v="ACC"/>
    <n v="0"/>
    <n v="1"/>
    <n v="0"/>
    <n v="107.34744997558001"/>
    <n v="72.503990865603399"/>
    <n v="92.465649270795694"/>
    <n v="2487.4199770190398"/>
    <n v="185.65881168610699"/>
    <n v="2693.8935903934398"/>
    <n v="7.0811367240213103"/>
    <s v="A"/>
    <n v="1"/>
    <n v="0"/>
    <n v="0"/>
    <s v="C"/>
    <n v="0"/>
    <n v="0"/>
    <n v="1"/>
    <s v="C"/>
    <n v="0"/>
    <n v="0"/>
    <n v="1"/>
    <s v="C"/>
    <n v="0"/>
    <n v="0"/>
    <n v="1"/>
    <n v="-0.5"/>
    <n v="8.1818181818181799"/>
    <n v="7.2393617021276597"/>
    <n v="7.3636363636363598"/>
    <s v="C"/>
    <n v="-0.66600000000000004"/>
    <n v="0"/>
    <n v="0"/>
    <n v="1"/>
    <s v="C"/>
    <n v="0"/>
    <n v="0"/>
    <n v="1"/>
    <s v="B"/>
    <n v="0"/>
    <n v="1"/>
    <n v="0"/>
    <s v="C"/>
    <n v="0"/>
    <n v="0"/>
    <n v="1"/>
    <n v="22.8"/>
    <n v="53.6"/>
    <n v="199.3"/>
    <n v="0"/>
    <n v="538.56349999999998"/>
    <n v="0.66451368128237998"/>
    <n v="-2.9258098223615501E-2"/>
    <n v="0.86666666666666703"/>
    <n v="0.67826086956521703"/>
    <n v="0.85883451062118299"/>
    <n v="3.0012175635594801E-2"/>
    <n v="-1.97701149425288E-2"/>
    <s v="B"/>
    <s v="A"/>
    <s v="B"/>
    <n v="2436.8000000000002"/>
  </r>
  <r>
    <s v="L0366"/>
    <s v="L0366"/>
    <n v="2020"/>
    <s v="Woningstichting Wierden en Borgen"/>
    <x v="0"/>
    <s v="True"/>
    <s v="True"/>
    <s v="True"/>
    <s v="C"/>
    <n v="0"/>
    <n v="0"/>
    <n v="1"/>
    <n v="955.12"/>
    <n v="2639.23798892478"/>
    <n v="0"/>
    <n v="6.3886462882096096"/>
    <n v="0"/>
    <s v="B"/>
    <n v="0"/>
    <n v="1"/>
    <n v="0"/>
    <s v="C"/>
    <n v="0"/>
    <n v="0"/>
    <n v="1"/>
    <s v="C"/>
    <n v="0"/>
    <n v="0"/>
    <n v="1"/>
    <x v="3"/>
    <s v="C"/>
    <x v="16"/>
    <s v="BCC"/>
    <n v="0"/>
    <n v="0"/>
    <n v="1"/>
    <n v="112.311864940037"/>
    <n v="94.105641052330796"/>
    <n v="91.552280297076607"/>
    <n v="3414.9512717919401"/>
    <n v="194.72564195845399"/>
    <n v="2804.5481221015598"/>
    <n v="6.9781399955076999"/>
    <s v="C"/>
    <n v="0"/>
    <n v="0"/>
    <n v="1"/>
    <s v="C"/>
    <n v="0"/>
    <n v="0"/>
    <n v="1"/>
    <s v="C"/>
    <n v="0"/>
    <n v="0"/>
    <n v="1"/>
    <s v="C"/>
    <n v="0"/>
    <n v="0"/>
    <n v="1"/>
    <n v="-1"/>
    <n v="6.7469879518072302"/>
    <n v="6.8376383763837598"/>
    <n v="7.2179487179487198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3.7"/>
    <n v="54.4"/>
    <n v="218.7"/>
    <n v="0"/>
    <n v="529.02009999999996"/>
    <n v="0.670222928046879"/>
    <n v="1.2502140777530301E-2"/>
    <n v="0.884210526315789"/>
    <n v="0.70105263157894704"/>
    <n v="0.76109419532088896"/>
    <n v="2.7689768341883001E-2"/>
    <n v="1.24634559162948E-2"/>
    <s v="A"/>
    <s v="A"/>
    <s v="C"/>
    <n v="6998"/>
  </r>
  <r>
    <s v="L1524"/>
    <s v="L1524"/>
    <n v="2020"/>
    <s v="Rijnhart Wonen"/>
    <x v="0"/>
    <s v="True"/>
    <s v="True"/>
    <s v="True"/>
    <s v="B"/>
    <n v="0"/>
    <n v="1"/>
    <n v="0"/>
    <n v="834.13"/>
    <n v="2216.42734582306"/>
    <n v="0"/>
    <n v="6.4173354735152497"/>
    <n v="0"/>
    <s v="B"/>
    <n v="0"/>
    <n v="1"/>
    <n v="0"/>
    <s v="A"/>
    <n v="1"/>
    <n v="0"/>
    <n v="0"/>
    <s v="C"/>
    <n v="0"/>
    <n v="0"/>
    <n v="1"/>
    <x v="2"/>
    <s v="B"/>
    <x v="6"/>
    <s v="BAC"/>
    <n v="0"/>
    <n v="1"/>
    <n v="0"/>
    <n v="97.440331440349695"/>
    <n v="83.298503989913996"/>
    <n v="91.380788940576196"/>
    <n v="2877.3331490185201"/>
    <n v="193.04121529507501"/>
    <n v="2660.8249124035001"/>
    <n v="7.0226308482501301"/>
    <s v="A"/>
    <n v="1"/>
    <n v="0"/>
    <n v="0"/>
    <s v="B"/>
    <n v="0"/>
    <n v="1"/>
    <n v="0"/>
    <s v="B"/>
    <n v="0"/>
    <n v="1"/>
    <n v="0"/>
    <s v="B"/>
    <n v="0"/>
    <n v="1"/>
    <n v="0"/>
    <n v="0.25"/>
    <n v="8.2280701754385994"/>
    <n v="7.4874999999999998"/>
    <n v="7.8717948717948696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7.100000000000001"/>
    <n v="42.5"/>
    <n v="188.1"/>
    <n v="0"/>
    <n v="601.60969999999998"/>
    <n v="0.70462476722856904"/>
    <n v="8.1799591002045292E-3"/>
    <n v="0.77152317880794696"/>
    <n v="0.71854304635761601"/>
    <n v="0.89285077025221804"/>
    <n v="3.5417669708640201E-2"/>
    <n v="1.9843656043295299E-2"/>
    <s v="B"/>
    <s v="C"/>
    <s v="A"/>
    <n v="3617"/>
  </r>
  <r>
    <s v="L1891"/>
    <s v="L1891"/>
    <n v="2020"/>
    <s v="Woningstichting GoedeStede"/>
    <x v="0"/>
    <s v="True"/>
    <s v="True"/>
    <s v="True"/>
    <s v="A"/>
    <n v="1"/>
    <n v="0"/>
    <n v="0"/>
    <n v="484.56"/>
    <n v="1636.2072655859299"/>
    <n v="0"/>
    <n v="6.5060728744939302"/>
    <n v="0"/>
    <s v="A"/>
    <n v="1"/>
    <n v="0"/>
    <n v="0"/>
    <s v="A"/>
    <n v="1"/>
    <n v="0"/>
    <n v="0"/>
    <s v="C"/>
    <n v="0"/>
    <n v="0"/>
    <n v="1"/>
    <x v="2"/>
    <s v="B"/>
    <x v="15"/>
    <s v="AAC"/>
    <n v="0"/>
    <n v="1"/>
    <n v="0"/>
    <n v="79.454927561832704"/>
    <n v="77.676955903432898"/>
    <n v="91.1763290734972"/>
    <n v="2073.1319214387099"/>
    <n v="174.81609292501901"/>
    <n v="2106.4255757139099"/>
    <n v="7.1357039053956504"/>
    <s v="C"/>
    <n v="0"/>
    <n v="0"/>
    <n v="1"/>
    <s v="C"/>
    <n v="0"/>
    <n v="0"/>
    <n v="1"/>
    <s v="C"/>
    <n v="0"/>
    <n v="0"/>
    <n v="1"/>
    <s v="C"/>
    <n v="0"/>
    <n v="0"/>
    <n v="1"/>
    <n v="-1"/>
    <n v="7.3294117647058803"/>
    <n v="7.2697095435684602"/>
    <n v="6.8208955223880601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8.5"/>
    <n v="26.2"/>
    <n v="138.9"/>
    <n v="0"/>
    <n v="623.17070000000001"/>
    <n v="0.78656217569470099"/>
    <n v="-1.17169896349707E-2"/>
    <n v="0.832971800433839"/>
    <n v="0.78958785249457697"/>
    <n v="0.62606497103150005"/>
    <n v="2.49626321862161E-2"/>
    <n v="1.5744116672191E-2"/>
    <s v="B"/>
    <s v="C"/>
    <s v="C"/>
    <n v="8452"/>
  </r>
  <r>
    <s v="L1794"/>
    <s v="L1794"/>
    <n v="2020"/>
    <s v="Woningstichting de Zaligheden"/>
    <x v="0"/>
    <s v="True"/>
    <s v="True"/>
    <s v="True"/>
    <s v="A"/>
    <n v="1"/>
    <n v="0"/>
    <n v="0"/>
    <n v="705.23"/>
    <n v="1201.5182871091199"/>
    <n v="0"/>
    <m/>
    <n v="0"/>
    <s v="A"/>
    <n v="1"/>
    <n v="0"/>
    <n v="0"/>
    <s v="C"/>
    <n v="0"/>
    <n v="0"/>
    <n v="1"/>
    <s v="_"/>
    <n v="0"/>
    <n v="0"/>
    <n v="0"/>
    <x v="1"/>
    <s v=""/>
    <x v="1"/>
    <s v="AC_"/>
    <n v="0"/>
    <n v="0"/>
    <n v="0"/>
    <n v="106.578723133601"/>
    <n v="55.103759030697702"/>
    <m/>
    <n v="1453.10067114094"/>
    <n v="174.04974890482299"/>
    <n v="2180.4651955590998"/>
    <n v="7.2042168878214596"/>
    <s v="A"/>
    <n v="1"/>
    <n v="0"/>
    <n v="0"/>
    <s v="B"/>
    <n v="0"/>
    <n v="1"/>
    <n v="0"/>
    <s v="C"/>
    <n v="0"/>
    <n v="0"/>
    <n v="1"/>
    <s v="B"/>
    <n v="0"/>
    <n v="1"/>
    <n v="0"/>
    <n v="4.9999999999999989E-2"/>
    <n v="8.1639344262295097"/>
    <n v="7.8605442176870701"/>
    <n v="7.1463414634146298"/>
    <s v="A"/>
    <n v="0.99900000000000011"/>
    <n v="1"/>
    <n v="0"/>
    <n v="0"/>
    <s v="A"/>
    <n v="1"/>
    <n v="0"/>
    <n v="0"/>
    <s v="A"/>
    <n v="1"/>
    <n v="0"/>
    <n v="0"/>
    <s v="A"/>
    <n v="1"/>
    <n v="0"/>
    <n v="0"/>
    <n v="18.100000000000001"/>
    <n v="31.2"/>
    <n v="185.5"/>
    <n v="0"/>
    <n v="554.44050000000004"/>
    <n v="0.61590455439803704"/>
    <n v="4.2233856893542802E-2"/>
    <n v="0.83266932270916305"/>
    <n v="0.81274900398406402"/>
    <n v="0.90468274329569298"/>
    <n v="5.42845183398256E-3"/>
    <n v="-7.9202112056321293E-3"/>
    <s v="A"/>
    <s v="A"/>
    <s v="A"/>
    <n v="3874"/>
  </r>
  <r>
    <s v="L0249"/>
    <s v="L0249"/>
    <n v="2020"/>
    <s v="Woningbouwvereniging Volksbelang"/>
    <x v="0"/>
    <s v="True"/>
    <s v="True"/>
    <s v="True"/>
    <s v="C"/>
    <n v="0"/>
    <n v="0"/>
    <n v="1"/>
    <n v="977.25"/>
    <n v="1737.54706600853"/>
    <n v="0"/>
    <m/>
    <n v="0"/>
    <s v="A"/>
    <n v="1"/>
    <n v="0"/>
    <n v="0"/>
    <s v="A"/>
    <n v="1"/>
    <n v="0"/>
    <n v="0"/>
    <s v="_"/>
    <n v="0"/>
    <n v="0"/>
    <n v="0"/>
    <x v="1"/>
    <s v=""/>
    <x v="1"/>
    <s v="AA_"/>
    <n v="0"/>
    <n v="0"/>
    <n v="0"/>
    <n v="96.495150683132707"/>
    <n v="64.651765783640002"/>
    <m/>
    <n v="1118.50469499426"/>
    <n v="193.99938616057599"/>
    <n v="2687.5477335349401"/>
    <n v="6.9861200564217798"/>
    <s v="B"/>
    <n v="0"/>
    <n v="1"/>
    <n v="0"/>
    <s v="A"/>
    <n v="1"/>
    <n v="0"/>
    <n v="0"/>
    <s v="C"/>
    <n v="0"/>
    <n v="0"/>
    <n v="1"/>
    <s v="B"/>
    <n v="0"/>
    <n v="1"/>
    <n v="0"/>
    <n v="0.35000000000000003"/>
    <n v="7.6551724137930997"/>
    <n v="8.0430622009569497"/>
    <n v="6.5294117647058796"/>
    <s v="A"/>
    <n v="0.66600000000000004"/>
    <n v="1"/>
    <n v="0"/>
    <n v="0"/>
    <s v="B"/>
    <n v="0"/>
    <n v="1"/>
    <n v="0"/>
    <s v="A"/>
    <n v="1"/>
    <n v="0"/>
    <n v="0"/>
    <s v="A"/>
    <n v="1"/>
    <n v="0"/>
    <n v="0"/>
    <n v="19.399999999999999"/>
    <n v="31.4"/>
    <n v="187.2"/>
    <n v="0"/>
    <n v="556.89739999999995"/>
    <n v="0.66977423007471704"/>
    <n v="-1.5952980688497001E-2"/>
    <n v="0.79411764705882304"/>
    <n v="0.61274509803921595"/>
    <n v="0.82002253133045699"/>
    <n v="2.6883367856270001E-2"/>
    <n v="-3.9783001808317798E-3"/>
    <s v="C"/>
    <s v="A"/>
    <s v="C"/>
    <n v="2960.6"/>
  </r>
  <r>
    <s v="L1061"/>
    <s v="L1061"/>
    <n v="2020"/>
    <s v="Woningcorporatie Plicht Getrouw"/>
    <x v="0"/>
    <s v="True"/>
    <s v="True"/>
    <s v="False"/>
    <s v="C"/>
    <n v="0"/>
    <n v="0"/>
    <n v="1"/>
    <n v="973.65"/>
    <n v="1424.1174071207299"/>
    <n v="0"/>
    <m/>
    <n v="0"/>
    <s v="A"/>
    <n v="1"/>
    <n v="0"/>
    <n v="0"/>
    <s v="C"/>
    <n v="0"/>
    <n v="0"/>
    <n v="1"/>
    <s v="_"/>
    <n v="0"/>
    <n v="0"/>
    <n v="0"/>
    <x v="1"/>
    <s v=""/>
    <x v="1"/>
    <s v="AC_"/>
    <n v="0"/>
    <n v="0"/>
    <n v="0"/>
    <n v="105.346501848123"/>
    <n v="53.435956863108899"/>
    <m/>
    <n v="1604.79059515062"/>
    <n v="193.07712779418199"/>
    <n v="2665.09199183802"/>
    <n v="6.9553801375643101"/>
    <m/>
    <n v="0"/>
    <n v="0"/>
    <n v="0"/>
    <m/>
    <n v="0"/>
    <n v="0"/>
    <n v="0"/>
    <m/>
    <n v="0"/>
    <n v="0"/>
    <n v="0"/>
    <m/>
    <n v="0"/>
    <n v="0"/>
    <n v="0"/>
    <n v="0"/>
    <m/>
    <m/>
    <m/>
    <s v="B"/>
    <n v="0.33300000000000002"/>
    <n v="0"/>
    <n v="1"/>
    <n v="0"/>
    <s v="B"/>
    <n v="0"/>
    <n v="1"/>
    <n v="0"/>
    <s v="B"/>
    <n v="0"/>
    <n v="1"/>
    <n v="0"/>
    <s v="A"/>
    <n v="1"/>
    <n v="0"/>
    <n v="0"/>
    <n v="19.7"/>
    <n v="42.5"/>
    <n v="203.4"/>
    <n v="0"/>
    <n v="609.96799999999996"/>
    <n v="0.68155197561458403"/>
    <n v="-1.6474464579901201E-2"/>
    <n v="0.86666666666666703"/>
    <n v="0.844444444444444"/>
    <n v="0.70838261691489601"/>
    <n v="2.4535521623129001E-2"/>
    <n v="0"/>
    <s v="B"/>
    <s v="C"/>
    <s v="B"/>
    <n v="816.6"/>
  </r>
  <r>
    <s v="L1785"/>
    <s v="L1785"/>
    <n v="2020"/>
    <s v="Stadlander"/>
    <x v="0"/>
    <s v="True"/>
    <s v="True"/>
    <s v="True"/>
    <s v="C"/>
    <n v="0"/>
    <n v="0"/>
    <n v="1"/>
    <n v="910.74"/>
    <n v="2494.4047378131199"/>
    <n v="0"/>
    <m/>
    <n v="0"/>
    <s v="B"/>
    <n v="0"/>
    <n v="1"/>
    <n v="0"/>
    <s v="B"/>
    <n v="0"/>
    <n v="1"/>
    <n v="0"/>
    <s v="_"/>
    <n v="0"/>
    <n v="0"/>
    <n v="0"/>
    <x v="1"/>
    <s v=""/>
    <x v="1"/>
    <s v="BB_"/>
    <n v="0"/>
    <n v="0"/>
    <n v="0"/>
    <n v="101.618886944731"/>
    <n v="87.737675995695696"/>
    <m/>
    <n v="2535.6476157822599"/>
    <n v="197.50265529788601"/>
    <n v="2843.0257691524598"/>
    <n v="6.9410903771315198"/>
    <s v="B"/>
    <n v="0"/>
    <n v="1"/>
    <n v="0"/>
    <s v="A"/>
    <n v="1"/>
    <n v="0"/>
    <n v="0"/>
    <s v="A"/>
    <n v="1"/>
    <n v="0"/>
    <n v="0"/>
    <s v="A"/>
    <n v="1"/>
    <n v="0"/>
    <n v="0"/>
    <n v="0.75"/>
    <n v="7.8230088495575201"/>
    <n v="8.1664733178654298"/>
    <n v="8.0082304526748995"/>
    <s v="B"/>
    <n v="0.33300000000000002"/>
    <n v="0"/>
    <n v="1"/>
    <n v="0"/>
    <s v="A"/>
    <n v="1"/>
    <n v="0"/>
    <n v="0"/>
    <s v="B"/>
    <n v="0"/>
    <n v="1"/>
    <n v="0"/>
    <s v="B"/>
    <n v="0"/>
    <n v="1"/>
    <n v="0"/>
    <n v="17.100000000000001"/>
    <n v="46"/>
    <n v="200.7"/>
    <n v="0"/>
    <n v="564.8999"/>
    <n v="0.73560751590793305"/>
    <n v="5.6142977449247201E-4"/>
    <n v="0.81916996047430801"/>
    <n v="0.79940711462450598"/>
    <n v="0.81313276899309905"/>
    <n v="1.7232812902567399E-2"/>
    <n v="-4.0000000000000001E-3"/>
    <s v="B"/>
    <s v="B"/>
    <s v="A"/>
    <n v="15166.4"/>
  </r>
  <r>
    <s v="L1646"/>
    <s v="L1646"/>
    <n v="2020"/>
    <s v="Woonzorg Nederland"/>
    <x v="0"/>
    <s v="True"/>
    <s v="True"/>
    <s v="True"/>
    <s v="B"/>
    <n v="0"/>
    <n v="1"/>
    <n v="0"/>
    <n v="902.08"/>
    <n v="2466.6326281708002"/>
    <n v="0"/>
    <m/>
    <n v="0"/>
    <s v="C"/>
    <n v="0"/>
    <n v="0"/>
    <n v="1"/>
    <s v="B"/>
    <n v="0"/>
    <n v="1"/>
    <n v="0"/>
    <s v="_"/>
    <n v="0"/>
    <n v="0"/>
    <n v="0"/>
    <x v="1"/>
    <s v=""/>
    <x v="1"/>
    <s v="CB_"/>
    <n v="0"/>
    <n v="0"/>
    <n v="0"/>
    <n v="104.47930956572699"/>
    <n v="107.005334933592"/>
    <m/>
    <n v="3248.12889798796"/>
    <n v="196.59394846094901"/>
    <n v="2305.14920559953"/>
    <n v="7.0804061582851103"/>
    <s v="B"/>
    <n v="0"/>
    <n v="1"/>
    <n v="0"/>
    <s v="C"/>
    <n v="0"/>
    <n v="0"/>
    <n v="1"/>
    <s v="B"/>
    <n v="0"/>
    <n v="1"/>
    <n v="0"/>
    <s v="C"/>
    <n v="0"/>
    <n v="0"/>
    <n v="1"/>
    <n v="-0.55000000000000004"/>
    <n v="7.7204502814258902"/>
    <n v="7.29411764705881"/>
    <n v="7.6011560693641602"/>
    <s v="B"/>
    <n v="0.33300000000000002"/>
    <n v="0"/>
    <n v="1"/>
    <n v="0"/>
    <s v="B"/>
    <n v="0"/>
    <n v="1"/>
    <n v="0"/>
    <s v="B"/>
    <n v="0"/>
    <n v="1"/>
    <n v="0"/>
    <s v="A"/>
    <n v="1"/>
    <n v="0"/>
    <n v="0"/>
    <n v="19.3"/>
    <n v="37.9"/>
    <n v="205.4"/>
    <n v="0"/>
    <n v="575.10839999999996"/>
    <n v="0.82668520326829498"/>
    <n v="-3.11261558784677E-2"/>
    <n v="0.83052434456928803"/>
    <n v="0.639200998751561"/>
    <n v="0.79410954833130698"/>
    <n v="2.9541127321067801E-2"/>
    <n v="-1.8452852273900901E-2"/>
    <s v="C"/>
    <s v="C"/>
    <s v="C"/>
    <n v="44253.599999999999"/>
  </r>
  <r>
    <s v="L0661"/>
    <s v="L0661"/>
    <n v="2020"/>
    <s v="Woonstichting VechtHorst"/>
    <x v="0"/>
    <s v="True"/>
    <s v="True"/>
    <s v="True"/>
    <s v="B"/>
    <n v="0"/>
    <n v="1"/>
    <n v="0"/>
    <n v="807.45"/>
    <n v="1897.90046487367"/>
    <n v="0"/>
    <m/>
    <n v="0"/>
    <s v="A"/>
    <n v="1"/>
    <n v="0"/>
    <n v="0"/>
    <s v="B"/>
    <n v="0"/>
    <n v="1"/>
    <n v="0"/>
    <s v="_"/>
    <n v="0"/>
    <n v="0"/>
    <n v="0"/>
    <x v="1"/>
    <s v=""/>
    <x v="1"/>
    <s v="AB_"/>
    <n v="0"/>
    <n v="0"/>
    <n v="0"/>
    <n v="101.592204800681"/>
    <n v="72.316258833275199"/>
    <m/>
    <n v="1389.62053038146"/>
    <n v="184.36453895992699"/>
    <n v="2624.4450355891199"/>
    <n v="7.0645543866960301"/>
    <s v="B"/>
    <n v="0"/>
    <n v="1"/>
    <n v="0"/>
    <s v="B"/>
    <n v="0"/>
    <n v="1"/>
    <n v="0"/>
    <s v="A"/>
    <n v="1"/>
    <n v="0"/>
    <n v="0"/>
    <s v="B"/>
    <n v="0"/>
    <n v="1"/>
    <n v="0"/>
    <n v="0.2"/>
    <n v="7.8928571428571397"/>
    <n v="7.8862068965517196"/>
    <n v="8.1052631578947398"/>
    <s v="B"/>
    <n v="0"/>
    <n v="0"/>
    <n v="1"/>
    <n v="0"/>
    <s v="C"/>
    <n v="0"/>
    <n v="0"/>
    <n v="1"/>
    <s v="A"/>
    <n v="1"/>
    <n v="0"/>
    <n v="0"/>
    <s v="B"/>
    <n v="0"/>
    <n v="1"/>
    <n v="0"/>
    <n v="20.6"/>
    <n v="43.5"/>
    <n v="187.3"/>
    <n v="0"/>
    <n v="566.01919999999996"/>
    <n v="0.63099270845728805"/>
    <n v="2.9640427599611201E-2"/>
    <n v="0.80748663101604301"/>
    <n v="0.75401069518716601"/>
    <n v="0.95905964960288503"/>
    <n v="1.9752536901328801E-2"/>
    <n v="3.4158838599487498E-2"/>
    <s v="A"/>
    <s v="A"/>
    <s v="A"/>
    <n v="2511.4"/>
  </r>
  <r>
    <s v="L0385"/>
    <s v="L0385"/>
    <n v="2020"/>
    <s v="Stichting De Huismeesters"/>
    <x v="0"/>
    <s v="True"/>
    <s v="True"/>
    <s v="True"/>
    <s v="A"/>
    <n v="1"/>
    <n v="0"/>
    <n v="0"/>
    <n v="660.45"/>
    <n v="2609.79598494226"/>
    <n v="0"/>
    <m/>
    <n v="0"/>
    <s v="B"/>
    <n v="0"/>
    <n v="1"/>
    <n v="0"/>
    <s v="A"/>
    <n v="1"/>
    <n v="0"/>
    <n v="0"/>
    <s v="_"/>
    <n v="0"/>
    <n v="0"/>
    <n v="0"/>
    <x v="1"/>
    <s v=""/>
    <x v="1"/>
    <s v="BA_"/>
    <n v="0"/>
    <n v="0"/>
    <n v="0"/>
    <n v="95.0053747660006"/>
    <n v="91.879199516650502"/>
    <m/>
    <n v="3530.7392671423399"/>
    <n v="218.198181429822"/>
    <n v="2840.4644344657199"/>
    <n v="6.7021482362898297"/>
    <s v="B"/>
    <n v="0"/>
    <n v="1"/>
    <n v="0"/>
    <s v="B"/>
    <n v="0"/>
    <n v="1"/>
    <n v="0"/>
    <s v="C"/>
    <n v="0"/>
    <n v="0"/>
    <n v="1"/>
    <s v="B"/>
    <n v="0"/>
    <n v="1"/>
    <n v="0"/>
    <n v="-0.2"/>
    <n v="7.7345679012345698"/>
    <n v="7.7793380140421204"/>
    <n v="7.1526717557251898"/>
    <s v="B"/>
    <n v="0"/>
    <n v="0"/>
    <n v="1"/>
    <n v="0"/>
    <s v="C"/>
    <n v="0"/>
    <n v="0"/>
    <n v="1"/>
    <s v="B"/>
    <n v="0"/>
    <n v="1"/>
    <n v="0"/>
    <s v="A"/>
    <n v="1"/>
    <n v="0"/>
    <n v="0"/>
    <n v="21.6"/>
    <n v="39.9"/>
    <n v="207.3"/>
    <n v="0"/>
    <n v="543.73099999999999"/>
    <n v="0.73070490847990599"/>
    <n v="1.13936591809776E-2"/>
    <n v="0.88926174496644295"/>
    <n v="0.78691275167785202"/>
    <n v="0.57118229096790396"/>
    <n v="4.2229599810443497E-2"/>
    <n v="-2.5736345438948098E-3"/>
    <s v="A"/>
    <s v="B"/>
    <s v="C"/>
    <n v="8269"/>
  </r>
  <r>
    <s v="L1944"/>
    <s v="L1944"/>
    <n v="2020"/>
    <s v="stichting SSHN"/>
    <x v="0"/>
    <s v="True"/>
    <s v="True"/>
    <s v="True"/>
    <s v="A"/>
    <n v="1"/>
    <n v="0"/>
    <n v="0"/>
    <n v="782.54"/>
    <n v="1070.96993450523"/>
    <n v="0"/>
    <m/>
    <n v="0"/>
    <s v="A"/>
    <n v="1"/>
    <n v="0"/>
    <n v="0"/>
    <s v="C"/>
    <n v="0"/>
    <n v="0"/>
    <n v="1"/>
    <s v="_"/>
    <n v="0"/>
    <n v="0"/>
    <n v="0"/>
    <x v="1"/>
    <s v=""/>
    <x v="1"/>
    <s v="AC_"/>
    <n v="0"/>
    <n v="0"/>
    <n v="0"/>
    <n v="107.09798365311001"/>
    <n v="61.5198420246263"/>
    <m/>
    <n v="1481.74122142434"/>
    <n v="209.52775425430099"/>
    <n v="1740.8528683746099"/>
    <n v="6.9093593611042499"/>
    <s v="B"/>
    <n v="0"/>
    <n v="1"/>
    <n v="0"/>
    <s v="A"/>
    <n v="1"/>
    <n v="0"/>
    <n v="0"/>
    <s v="B"/>
    <n v="0"/>
    <n v="1"/>
    <n v="0"/>
    <s v="A"/>
    <n v="1"/>
    <n v="0"/>
    <n v="0"/>
    <n v="0.55000000000000004"/>
    <n v="7.7605042016806696"/>
    <n v="8.4110671936758994"/>
    <n v="7.8971807628523996"/>
    <s v="B"/>
    <n v="0"/>
    <n v="0"/>
    <n v="1"/>
    <n v="0"/>
    <s v="A"/>
    <n v="1"/>
    <n v="0"/>
    <n v="0"/>
    <s v="C"/>
    <n v="0"/>
    <n v="0"/>
    <n v="1"/>
    <s v="B"/>
    <n v="0"/>
    <n v="1"/>
    <n v="0"/>
    <n v="14.8"/>
    <n v="44.1"/>
    <n v="224.4"/>
    <n v="0"/>
    <n v="454.36869999999999"/>
    <n v="0.87540681494978101"/>
    <n v="2.5952512424075098E-2"/>
    <n v="1"/>
    <n v="0.95480427046263405"/>
    <n v="0.78211281035664104"/>
    <n v="2.5483708693037201E-2"/>
    <n v="2.1929824561403501E-2"/>
    <s v="A"/>
    <s v="A"/>
    <s v="A"/>
    <n v="6071.6"/>
  </r>
  <r>
    <s v="L0331"/>
    <s v="L0331"/>
    <n v="2020"/>
    <s v="Woonstichting Vryleve"/>
    <x v="0"/>
    <s v="True"/>
    <s v="True"/>
    <s v="False"/>
    <s v="A"/>
    <n v="1"/>
    <n v="0"/>
    <n v="0"/>
    <n v="623"/>
    <n v="1268.68798808662"/>
    <n v="0"/>
    <m/>
    <n v="0"/>
    <s v="A"/>
    <n v="1"/>
    <n v="0"/>
    <n v="0"/>
    <s v="C"/>
    <n v="0"/>
    <n v="0"/>
    <n v="1"/>
    <s v="_"/>
    <n v="0"/>
    <n v="0"/>
    <n v="0"/>
    <x v="1"/>
    <s v=""/>
    <x v="1"/>
    <s v="AC_"/>
    <n v="0"/>
    <n v="0"/>
    <n v="0"/>
    <n v="108.550221447539"/>
    <n v="46.653859422925798"/>
    <m/>
    <n v="1461.4361702127701"/>
    <n v="189.773910410268"/>
    <n v="2719.3634219748801"/>
    <n v="7.05305135957183"/>
    <m/>
    <n v="0"/>
    <n v="0"/>
    <n v="0"/>
    <m/>
    <n v="0"/>
    <n v="0"/>
    <n v="0"/>
    <m/>
    <n v="0"/>
    <n v="0"/>
    <n v="0"/>
    <m/>
    <n v="0"/>
    <n v="0"/>
    <n v="0"/>
    <n v="0"/>
    <m/>
    <m/>
    <m/>
    <s v="B"/>
    <n v="0"/>
    <n v="0"/>
    <n v="1"/>
    <n v="0"/>
    <s v="B"/>
    <n v="0"/>
    <n v="1"/>
    <n v="0"/>
    <s v="B"/>
    <n v="0"/>
    <n v="1"/>
    <n v="0"/>
    <s v="B"/>
    <n v="0"/>
    <n v="1"/>
    <n v="0"/>
    <n v="18.7"/>
    <n v="49.3"/>
    <n v="206"/>
    <n v="0"/>
    <n v="585.69709999999998"/>
    <n v="0.70116285463398398"/>
    <n v="4.0749796251018404E-3"/>
    <n v="0.844444444444444"/>
    <n v="0.68148148148148102"/>
    <n v="0.87745361010207001"/>
    <n v="2.3759997532927599E-2"/>
    <n v="9.3123209169054793E-3"/>
    <s v="B"/>
    <s v="B"/>
    <s v="B"/>
    <n v="1504"/>
  </r>
  <r>
    <s v="L0056"/>
    <e v="#N/A"/>
    <n v="2020"/>
    <s v="Stichting Woningbouw Achtkarspelen"/>
    <x v="1"/>
    <s v="False"/>
    <s v="False"/>
    <s v="False"/>
    <s v=""/>
    <n v="0"/>
    <n v="0"/>
    <n v="0"/>
    <m/>
    <m/>
    <s v=""/>
    <m/>
    <n v="0"/>
    <s v="_"/>
    <n v="0"/>
    <n v="0"/>
    <n v="0"/>
    <s v="_"/>
    <n v="0"/>
    <n v="0"/>
    <n v="0"/>
    <s v="_"/>
    <n v="0"/>
    <n v="0"/>
    <n v="0"/>
    <x v="1"/>
    <s v=""/>
    <x v="1"/>
    <s v="___"/>
    <n v="0"/>
    <n v="0"/>
    <n v="0"/>
    <m/>
    <m/>
    <m/>
    <m/>
    <n v="203.256962053649"/>
    <m/>
    <n v="6.8702314278645096"/>
    <m/>
    <n v="0"/>
    <n v="0"/>
    <n v="0"/>
    <m/>
    <n v="0"/>
    <n v="0"/>
    <n v="0"/>
    <m/>
    <n v="0"/>
    <n v="0"/>
    <n v="0"/>
    <m/>
    <n v="0"/>
    <n v="0"/>
    <n v="0"/>
    <n v="0"/>
    <m/>
    <m/>
    <m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441.63479999999998"/>
    <n v="0.54736729014862795"/>
    <n v="-4.22982023264007E-3"/>
    <n v="0.97641509433962304"/>
    <n v="0.74056603773584895"/>
    <n v="0.90270878290866996"/>
    <n v="2.7497657042430099E-2"/>
    <n v="-4.4008124576845296E-3"/>
    <s v="A"/>
    <s v="A"/>
    <s v="A"/>
    <n v="2992.8"/>
  </r>
  <r>
    <s v="L0241"/>
    <s v="L0241"/>
    <n v="2020"/>
    <s v="Antares"/>
    <x v="0"/>
    <s v="False"/>
    <s v="True"/>
    <s v="False"/>
    <s v=""/>
    <n v="0"/>
    <n v="0"/>
    <n v="0"/>
    <m/>
    <m/>
    <s v=""/>
    <m/>
    <n v="0"/>
    <s v="_"/>
    <n v="0"/>
    <n v="0"/>
    <n v="0"/>
    <s v="B"/>
    <n v="0"/>
    <n v="1"/>
    <n v="0"/>
    <s v="_"/>
    <n v="0"/>
    <n v="0"/>
    <n v="0"/>
    <x v="1"/>
    <s v=""/>
    <x v="1"/>
    <s v="_B_"/>
    <n v="0"/>
    <n v="0"/>
    <n v="0"/>
    <n v="104.21804132253"/>
    <m/>
    <m/>
    <m/>
    <n v="197.566560824905"/>
    <m/>
    <n v="6.8696515960429103"/>
    <m/>
    <n v="0"/>
    <n v="0"/>
    <n v="0"/>
    <m/>
    <n v="0"/>
    <n v="0"/>
    <n v="0"/>
    <m/>
    <n v="0"/>
    <n v="0"/>
    <n v="0"/>
    <m/>
    <n v="0"/>
    <n v="0"/>
    <n v="0"/>
    <n v="0"/>
    <m/>
    <m/>
    <m/>
    <s v="B"/>
    <n v="0"/>
    <n v="0"/>
    <n v="1"/>
    <n v="0"/>
    <s v="A"/>
    <n v="1"/>
    <n v="0"/>
    <n v="0"/>
    <s v="B"/>
    <n v="0"/>
    <n v="1"/>
    <n v="0"/>
    <s v="C"/>
    <n v="0"/>
    <n v="0"/>
    <n v="1"/>
    <n v="18.100000000000001"/>
    <n v="52.3"/>
    <n v="205.9"/>
    <n v="0"/>
    <n v="580.93730000000005"/>
    <n v="0.75497923641310505"/>
    <n v="-2.90630086026505E-2"/>
    <n v="0.75434243176178695"/>
    <n v="0.65508684863523603"/>
    <n v="0.75054991490362899"/>
    <n v="3.0700541970455401E-2"/>
    <n v="4.1603630862330201E-3"/>
    <s v="C"/>
    <s v="C"/>
    <s v="C"/>
    <n v="6185.2"/>
  </r>
  <r>
    <s v="L0254"/>
    <e v="#N/A"/>
    <n v="2020"/>
    <s v="Woningstichting Heteren"/>
    <x v="1"/>
    <s v="False"/>
    <s v="False"/>
    <s v="False"/>
    <s v=""/>
    <n v="0"/>
    <n v="0"/>
    <n v="0"/>
    <m/>
    <m/>
    <s v=""/>
    <m/>
    <s v=""/>
    <s v="_"/>
    <n v="0"/>
    <n v="0"/>
    <n v="0"/>
    <s v="_"/>
    <n v="0"/>
    <n v="0"/>
    <n v="0"/>
    <s v="_"/>
    <n v="0"/>
    <n v="0"/>
    <n v="0"/>
    <x v="1"/>
    <s v=""/>
    <x v="1"/>
    <s v="___"/>
    <n v="0"/>
    <n v="0"/>
    <n v="0"/>
    <m/>
    <m/>
    <m/>
    <m/>
    <m/>
    <m/>
    <m/>
    <m/>
    <n v="0"/>
    <n v="0"/>
    <n v="0"/>
    <m/>
    <n v="0"/>
    <n v="0"/>
    <n v="0"/>
    <m/>
    <n v="0"/>
    <n v="0"/>
    <n v="0"/>
    <m/>
    <n v="0"/>
    <n v="0"/>
    <n v="0"/>
    <n v="0"/>
    <m/>
    <m/>
    <m/>
    <m/>
    <n v="0"/>
    <n v="0"/>
    <n v="0"/>
    <n v="0"/>
    <m/>
    <n v="0"/>
    <n v="0"/>
    <n v="0"/>
    <m/>
    <n v="0"/>
    <n v="0"/>
    <n v="0"/>
    <m/>
    <n v="0"/>
    <n v="0"/>
    <n v="0"/>
    <m/>
    <m/>
    <m/>
    <s v=""/>
    <m/>
    <m/>
    <m/>
    <m/>
    <m/>
    <m/>
    <m/>
    <m/>
    <m/>
    <m/>
    <m/>
    <n v="925"/>
  </r>
  <r>
    <s v="L0280"/>
    <e v="#N/A"/>
    <n v="2020"/>
    <s v="Woningbouwvereniging 'Bolnes'"/>
    <x v="1"/>
    <s v="False"/>
    <s v="False"/>
    <s v="False"/>
    <s v=""/>
    <n v="0"/>
    <n v="0"/>
    <n v="0"/>
    <m/>
    <m/>
    <s v=""/>
    <m/>
    <s v=""/>
    <s v="_"/>
    <n v="0"/>
    <n v="0"/>
    <n v="0"/>
    <s v="_"/>
    <n v="0"/>
    <n v="0"/>
    <n v="0"/>
    <s v="_"/>
    <n v="0"/>
    <n v="0"/>
    <n v="0"/>
    <x v="1"/>
    <s v=""/>
    <x v="1"/>
    <s v="___"/>
    <n v="0"/>
    <n v="0"/>
    <n v="0"/>
    <m/>
    <m/>
    <m/>
    <m/>
    <m/>
    <m/>
    <m/>
    <m/>
    <n v="0"/>
    <n v="0"/>
    <n v="0"/>
    <m/>
    <n v="0"/>
    <n v="0"/>
    <n v="0"/>
    <m/>
    <n v="0"/>
    <n v="0"/>
    <n v="0"/>
    <m/>
    <n v="0"/>
    <n v="0"/>
    <n v="0"/>
    <n v="0"/>
    <m/>
    <m/>
    <m/>
    <m/>
    <n v="0"/>
    <n v="0"/>
    <n v="0"/>
    <n v="0"/>
    <m/>
    <n v="0"/>
    <n v="0"/>
    <n v="0"/>
    <m/>
    <n v="0"/>
    <n v="0"/>
    <n v="0"/>
    <m/>
    <n v="0"/>
    <n v="0"/>
    <n v="0"/>
    <m/>
    <m/>
    <m/>
    <s v=""/>
    <m/>
    <m/>
    <m/>
    <m/>
    <m/>
    <m/>
    <m/>
    <m/>
    <m/>
    <m/>
    <m/>
    <n v="36"/>
  </r>
  <r>
    <s v="L0338"/>
    <e v="#N/A"/>
    <n v="2020"/>
    <s v="Bouwvereniging Huis en Hof"/>
    <x v="1"/>
    <s v="False"/>
    <s v="False"/>
    <s v="False"/>
    <s v=""/>
    <n v="0"/>
    <n v="0"/>
    <n v="0"/>
    <m/>
    <m/>
    <s v=""/>
    <m/>
    <s v=""/>
    <s v="_"/>
    <n v="0"/>
    <n v="0"/>
    <n v="0"/>
    <s v="_"/>
    <n v="0"/>
    <n v="0"/>
    <n v="0"/>
    <s v="_"/>
    <n v="0"/>
    <n v="0"/>
    <n v="0"/>
    <x v="1"/>
    <s v=""/>
    <x v="1"/>
    <s v="___"/>
    <n v="0"/>
    <n v="0"/>
    <n v="0"/>
    <m/>
    <m/>
    <m/>
    <m/>
    <m/>
    <m/>
    <m/>
    <m/>
    <n v="0"/>
    <n v="0"/>
    <n v="0"/>
    <m/>
    <n v="0"/>
    <n v="0"/>
    <n v="0"/>
    <m/>
    <n v="0"/>
    <n v="0"/>
    <n v="0"/>
    <m/>
    <n v="0"/>
    <n v="0"/>
    <n v="0"/>
    <n v="0"/>
    <m/>
    <m/>
    <m/>
    <m/>
    <n v="0"/>
    <n v="0"/>
    <n v="0"/>
    <n v="0"/>
    <m/>
    <n v="0"/>
    <n v="0"/>
    <n v="0"/>
    <m/>
    <n v="0"/>
    <n v="0"/>
    <n v="0"/>
    <m/>
    <n v="0"/>
    <n v="0"/>
    <n v="0"/>
    <m/>
    <m/>
    <m/>
    <s v=""/>
    <m/>
    <m/>
    <m/>
    <m/>
    <m/>
    <m/>
    <m/>
    <m/>
    <m/>
    <m/>
    <m/>
    <n v="22"/>
  </r>
  <r>
    <s v="L0410"/>
    <e v="#N/A"/>
    <n v="2020"/>
    <s v="Stichting Arcade mensen en wonen"/>
    <x v="1"/>
    <s v="False"/>
    <s v="False"/>
    <s v="False"/>
    <s v=""/>
    <n v="0"/>
    <n v="0"/>
    <n v="0"/>
    <m/>
    <m/>
    <s v=""/>
    <m/>
    <s v=""/>
    <s v="_"/>
    <n v="0"/>
    <n v="0"/>
    <n v="0"/>
    <s v="_"/>
    <n v="0"/>
    <n v="0"/>
    <n v="0"/>
    <s v="_"/>
    <n v="0"/>
    <n v="0"/>
    <n v="0"/>
    <x v="1"/>
    <s v=""/>
    <x v="1"/>
    <s v="___"/>
    <n v="0"/>
    <n v="0"/>
    <n v="0"/>
    <m/>
    <m/>
    <m/>
    <m/>
    <m/>
    <m/>
    <m/>
    <m/>
    <n v="0"/>
    <n v="0"/>
    <n v="0"/>
    <m/>
    <n v="0"/>
    <n v="0"/>
    <n v="0"/>
    <m/>
    <n v="0"/>
    <n v="0"/>
    <n v="0"/>
    <m/>
    <n v="0"/>
    <n v="0"/>
    <n v="0"/>
    <n v="0"/>
    <m/>
    <m/>
    <m/>
    <m/>
    <n v="0"/>
    <n v="0"/>
    <n v="0"/>
    <n v="0"/>
    <m/>
    <n v="0"/>
    <n v="0"/>
    <n v="0"/>
    <m/>
    <n v="0"/>
    <n v="0"/>
    <n v="0"/>
    <m/>
    <n v="0"/>
    <n v="0"/>
    <n v="0"/>
    <m/>
    <m/>
    <m/>
    <s v=""/>
    <m/>
    <m/>
    <m/>
    <m/>
    <m/>
    <m/>
    <m/>
    <m/>
    <m/>
    <m/>
    <m/>
    <n v="7452"/>
  </r>
  <r>
    <s v="L0420"/>
    <e v="#N/A"/>
    <n v="2020"/>
    <s v="Bouwvereniging &quot;Huis en Hof&quot; voor de gemeente Nijmegen"/>
    <x v="1"/>
    <s v="False"/>
    <s v="False"/>
    <s v="False"/>
    <s v=""/>
    <n v="0"/>
    <n v="0"/>
    <n v="0"/>
    <m/>
    <m/>
    <s v=""/>
    <m/>
    <s v=""/>
    <s v="_"/>
    <n v="0"/>
    <n v="0"/>
    <n v="0"/>
    <s v="_"/>
    <n v="0"/>
    <n v="0"/>
    <n v="0"/>
    <s v="_"/>
    <n v="0"/>
    <n v="0"/>
    <n v="0"/>
    <x v="1"/>
    <s v=""/>
    <x v="1"/>
    <s v="___"/>
    <n v="0"/>
    <n v="0"/>
    <n v="0"/>
    <m/>
    <m/>
    <m/>
    <m/>
    <m/>
    <m/>
    <m/>
    <m/>
    <n v="0"/>
    <n v="0"/>
    <n v="0"/>
    <m/>
    <n v="0"/>
    <n v="0"/>
    <n v="0"/>
    <m/>
    <n v="0"/>
    <n v="0"/>
    <n v="0"/>
    <m/>
    <n v="0"/>
    <n v="0"/>
    <n v="0"/>
    <n v="0"/>
    <m/>
    <m/>
    <m/>
    <m/>
    <n v="0"/>
    <n v="0"/>
    <n v="0"/>
    <n v="0"/>
    <m/>
    <n v="0"/>
    <n v="0"/>
    <n v="0"/>
    <m/>
    <n v="0"/>
    <n v="0"/>
    <n v="0"/>
    <m/>
    <n v="0"/>
    <n v="0"/>
    <n v="0"/>
    <m/>
    <m/>
    <m/>
    <s v=""/>
    <m/>
    <m/>
    <m/>
    <m/>
    <m/>
    <m/>
    <m/>
    <m/>
    <m/>
    <m/>
    <m/>
    <n v="31"/>
  </r>
  <r>
    <s v="L0692"/>
    <e v="#N/A"/>
    <n v="2020"/>
    <s v="Woningbouwvereniging Rosehaghe"/>
    <x v="1"/>
    <s v="False"/>
    <s v="False"/>
    <s v="False"/>
    <s v=""/>
    <n v="0"/>
    <n v="0"/>
    <n v="0"/>
    <m/>
    <m/>
    <s v=""/>
    <m/>
    <s v=""/>
    <s v="_"/>
    <n v="0"/>
    <n v="0"/>
    <n v="0"/>
    <s v="_"/>
    <n v="0"/>
    <n v="0"/>
    <n v="0"/>
    <s v="_"/>
    <n v="0"/>
    <n v="0"/>
    <n v="0"/>
    <x v="1"/>
    <s v=""/>
    <x v="1"/>
    <s v="___"/>
    <n v="0"/>
    <n v="0"/>
    <n v="0"/>
    <m/>
    <m/>
    <m/>
    <m/>
    <m/>
    <m/>
    <m/>
    <m/>
    <n v="0"/>
    <n v="0"/>
    <n v="0"/>
    <m/>
    <n v="0"/>
    <n v="0"/>
    <n v="0"/>
    <m/>
    <n v="0"/>
    <n v="0"/>
    <n v="0"/>
    <m/>
    <n v="0"/>
    <n v="0"/>
    <n v="0"/>
    <n v="0"/>
    <m/>
    <m/>
    <m/>
    <m/>
    <n v="0"/>
    <n v="0"/>
    <n v="0"/>
    <n v="0"/>
    <m/>
    <n v="0"/>
    <n v="0"/>
    <n v="0"/>
    <m/>
    <n v="0"/>
    <n v="0"/>
    <n v="0"/>
    <m/>
    <n v="0"/>
    <n v="0"/>
    <n v="0"/>
    <m/>
    <m/>
    <m/>
    <s v=""/>
    <m/>
    <m/>
    <m/>
    <m/>
    <m/>
    <m/>
    <m/>
    <m/>
    <m/>
    <m/>
    <m/>
    <n v="140"/>
  </r>
  <r>
    <s v="L0817"/>
    <e v="#N/A"/>
    <n v="2020"/>
    <s v="Woningbouwvereniging Heerjansdam"/>
    <x v="1"/>
    <s v="False"/>
    <s v="False"/>
    <s v="False"/>
    <s v=""/>
    <n v="0"/>
    <n v="0"/>
    <n v="0"/>
    <m/>
    <m/>
    <s v=""/>
    <m/>
    <n v="0"/>
    <s v="_"/>
    <n v="0"/>
    <n v="0"/>
    <n v="0"/>
    <s v="_"/>
    <n v="0"/>
    <n v="0"/>
    <n v="0"/>
    <s v="_"/>
    <n v="0"/>
    <n v="0"/>
    <n v="0"/>
    <x v="1"/>
    <s v=""/>
    <x v="1"/>
    <s v="___"/>
    <n v="0"/>
    <n v="0"/>
    <n v="0"/>
    <m/>
    <m/>
    <m/>
    <m/>
    <n v="201.31525096995199"/>
    <m/>
    <n v="6.9225404464193101"/>
    <m/>
    <n v="0"/>
    <n v="0"/>
    <n v="0"/>
    <m/>
    <n v="0"/>
    <n v="0"/>
    <n v="0"/>
    <m/>
    <n v="0"/>
    <n v="0"/>
    <n v="0"/>
    <m/>
    <n v="0"/>
    <n v="0"/>
    <n v="0"/>
    <n v="0"/>
    <m/>
    <m/>
    <m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25.58219999999994"/>
    <n v="0.65542515241309296"/>
    <n v="8.8495575221239093E-3"/>
    <n v="0.79310344827586199"/>
    <n v="1"/>
    <n v="0.98855192472331299"/>
    <n v="2.1427663490706E-2"/>
    <n v="0"/>
    <s v="B"/>
    <s v="A"/>
    <s v="A"/>
    <n v="547.6"/>
  </r>
  <r>
    <s v="L0931"/>
    <s v="L0931"/>
    <n v="2020"/>
    <s v="Bazalt Wonen"/>
    <x v="0"/>
    <s v="True"/>
    <s v="True"/>
    <s v="False"/>
    <s v="C"/>
    <n v="0"/>
    <n v="0"/>
    <n v="1"/>
    <n v="1149.24"/>
    <n v="2290.40971903934"/>
    <n v="0"/>
    <m/>
    <n v="0"/>
    <s v="B"/>
    <n v="0"/>
    <n v="1"/>
    <n v="0"/>
    <s v="B"/>
    <n v="0"/>
    <n v="1"/>
    <n v="0"/>
    <s v="_"/>
    <n v="0"/>
    <n v="0"/>
    <n v="0"/>
    <x v="1"/>
    <s v=""/>
    <x v="1"/>
    <s v="BB_"/>
    <n v="0"/>
    <n v="0"/>
    <n v="0"/>
    <n v="102.55642685119101"/>
    <n v="83.228649120609305"/>
    <m/>
    <n v="2088.19642161417"/>
    <n v="191.30931724511601"/>
    <n v="2751.9486898318301"/>
    <n v="7.0228146358931403"/>
    <m/>
    <n v="0"/>
    <n v="0"/>
    <n v="0"/>
    <m/>
    <n v="0"/>
    <n v="0"/>
    <n v="0"/>
    <m/>
    <n v="0"/>
    <n v="0"/>
    <n v="0"/>
    <m/>
    <n v="0"/>
    <n v="0"/>
    <n v="0"/>
    <n v="0"/>
    <m/>
    <m/>
    <m/>
    <s v="B"/>
    <n v="0"/>
    <n v="0"/>
    <n v="1"/>
    <n v="0"/>
    <s v="C"/>
    <n v="0"/>
    <n v="0"/>
    <n v="1"/>
    <s v="B"/>
    <n v="0"/>
    <n v="1"/>
    <n v="0"/>
    <s v="A"/>
    <n v="1"/>
    <n v="0"/>
    <n v="0"/>
    <n v="19.8"/>
    <n v="39.200000000000003"/>
    <n v="196.2"/>
    <n v="0"/>
    <n v="554.32230000000004"/>
    <n v="0.65209833152227004"/>
    <n v="-6.8952307986975799E-3"/>
    <n v="0.83943661971830996"/>
    <n v="0.74366197183098603"/>
    <n v="0.82568404388384797"/>
    <n v="2.6580667755072101E-2"/>
    <n v="4.1988579106482203E-3"/>
    <s v="B"/>
    <s v="A"/>
    <s v="B"/>
    <n v="6673.4"/>
  </r>
  <r>
    <s v="L0941"/>
    <e v="#N/A"/>
    <n v="2020"/>
    <s v="Woningbouwvereniging Samenwerking Slikkerveer"/>
    <x v="1"/>
    <s v="False"/>
    <s v="False"/>
    <s v="False"/>
    <s v=""/>
    <n v="0"/>
    <n v="0"/>
    <n v="0"/>
    <m/>
    <m/>
    <s v=""/>
    <m/>
    <n v="0"/>
    <s v="_"/>
    <n v="0"/>
    <n v="0"/>
    <n v="0"/>
    <s v="_"/>
    <n v="0"/>
    <n v="0"/>
    <n v="0"/>
    <s v="_"/>
    <n v="0"/>
    <n v="0"/>
    <n v="0"/>
    <x v="1"/>
    <s v=""/>
    <x v="1"/>
    <s v="___"/>
    <n v="0"/>
    <n v="0"/>
    <n v="0"/>
    <m/>
    <m/>
    <m/>
    <m/>
    <n v="252.96778364274499"/>
    <m/>
    <n v="6.5690496065376003"/>
    <m/>
    <n v="0"/>
    <n v="0"/>
    <n v="0"/>
    <m/>
    <n v="0"/>
    <n v="0"/>
    <n v="0"/>
    <m/>
    <n v="0"/>
    <n v="0"/>
    <n v="0"/>
    <m/>
    <n v="0"/>
    <n v="0"/>
    <n v="0"/>
    <n v="0"/>
    <m/>
    <m/>
    <m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419.74"/>
    <n v="0.57177233556340201"/>
    <n v="0"/>
    <n v="1"/>
    <n v="1"/>
    <n v="1.1323558088655299"/>
    <n v="2.9039410742846099E-2"/>
    <n v="0"/>
    <s v="A"/>
    <s v="A"/>
    <s v="A"/>
    <n v="170"/>
  </r>
  <r>
    <s v="L1532"/>
    <e v="#N/A"/>
    <n v="2020"/>
    <s v="Woningbouwstichting 'Samenwerking'"/>
    <x v="1"/>
    <s v="False"/>
    <s v="False"/>
    <s v="False"/>
    <s v=""/>
    <n v="0"/>
    <n v="0"/>
    <n v="0"/>
    <m/>
    <m/>
    <s v=""/>
    <m/>
    <n v="0"/>
    <s v="_"/>
    <n v="0"/>
    <n v="0"/>
    <n v="0"/>
    <s v="_"/>
    <n v="0"/>
    <n v="0"/>
    <n v="0"/>
    <s v="_"/>
    <n v="0"/>
    <n v="0"/>
    <n v="0"/>
    <x v="1"/>
    <s v=""/>
    <x v="1"/>
    <s v="___"/>
    <n v="0"/>
    <n v="0"/>
    <n v="0"/>
    <m/>
    <m/>
    <m/>
    <m/>
    <n v="187.874517393937"/>
    <m/>
    <n v="6.9989734207109802"/>
    <m/>
    <n v="0"/>
    <n v="0"/>
    <n v="0"/>
    <m/>
    <n v="0"/>
    <n v="0"/>
    <n v="0"/>
    <m/>
    <n v="0"/>
    <n v="0"/>
    <n v="0"/>
    <m/>
    <n v="0"/>
    <n v="0"/>
    <n v="0"/>
    <n v="0"/>
    <m/>
    <m/>
    <m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93.48329999999999"/>
    <n v="0.69527189027207104"/>
    <n v="-3.0456852791878201E-2"/>
    <n v="0.53846153846153799"/>
    <n v="0.46153846153846201"/>
    <n v="0.74154727281009702"/>
    <n v="2.6857694505760601E-2"/>
    <n v="0"/>
    <s v="C"/>
    <s v="C"/>
    <s v="C"/>
    <n v="264"/>
  </r>
  <r>
    <s v="L1588"/>
    <e v="#N/A"/>
    <n v="2020"/>
    <s v="Woningbouwstichting Cothen"/>
    <x v="1"/>
    <s v="False"/>
    <s v="False"/>
    <s v="False"/>
    <s v=""/>
    <n v="0"/>
    <n v="0"/>
    <n v="0"/>
    <m/>
    <m/>
    <s v=""/>
    <m/>
    <n v="0"/>
    <s v="_"/>
    <n v="0"/>
    <n v="0"/>
    <n v="0"/>
    <s v="_"/>
    <n v="0"/>
    <n v="0"/>
    <n v="0"/>
    <s v="_"/>
    <n v="0"/>
    <n v="0"/>
    <n v="0"/>
    <x v="1"/>
    <s v=""/>
    <x v="1"/>
    <s v="___"/>
    <n v="0"/>
    <n v="0"/>
    <n v="0"/>
    <m/>
    <m/>
    <m/>
    <m/>
    <n v="176.566568716246"/>
    <m/>
    <n v="7.1532550929162699"/>
    <m/>
    <n v="0"/>
    <n v="0"/>
    <n v="0"/>
    <m/>
    <n v="0"/>
    <n v="0"/>
    <n v="0"/>
    <m/>
    <n v="0"/>
    <n v="0"/>
    <n v="0"/>
    <m/>
    <n v="0"/>
    <n v="0"/>
    <n v="0"/>
    <n v="0"/>
    <m/>
    <m/>
    <m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79.50810000000001"/>
    <n v="0.75588591458284404"/>
    <n v="-3.4482758620689599E-2"/>
    <n v="0.92307692307692302"/>
    <n v="0.76923076923076905"/>
    <n v="0.92419275341414997"/>
    <n v="2.5848873379186201E-2"/>
    <n v="-1.0830324909747301E-2"/>
    <s v="B"/>
    <s v="C"/>
    <s v="A"/>
    <n v="312"/>
  </r>
  <r>
    <s v="L1689"/>
    <e v="#N/A"/>
    <n v="2020"/>
    <s v="Woningstichting St. Joseph"/>
    <x v="1"/>
    <s v="False"/>
    <s v="False"/>
    <s v="False"/>
    <s v=""/>
    <n v="0"/>
    <n v="0"/>
    <n v="0"/>
    <m/>
    <m/>
    <s v=""/>
    <m/>
    <n v="0"/>
    <s v="_"/>
    <n v="0"/>
    <n v="0"/>
    <n v="0"/>
    <s v="_"/>
    <n v="0"/>
    <n v="0"/>
    <n v="0"/>
    <s v="_"/>
    <n v="0"/>
    <n v="0"/>
    <n v="0"/>
    <x v="1"/>
    <s v=""/>
    <x v="1"/>
    <s v="___"/>
    <n v="0"/>
    <n v="0"/>
    <n v="0"/>
    <m/>
    <m/>
    <m/>
    <m/>
    <n v="171.15830761519999"/>
    <m/>
    <n v="7.2227731988275297"/>
    <m/>
    <n v="0"/>
    <n v="0"/>
    <n v="0"/>
    <m/>
    <n v="0"/>
    <n v="0"/>
    <n v="0"/>
    <m/>
    <n v="0"/>
    <n v="0"/>
    <n v="0"/>
    <m/>
    <n v="0"/>
    <n v="0"/>
    <n v="0"/>
    <n v="0"/>
    <m/>
    <m/>
    <m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94.96389999999997"/>
    <n v="0.73644719251601298"/>
    <n v="0"/>
    <n v="0.71794871794871795"/>
    <n v="0.64102564102564097"/>
    <n v="0.77178233411905495"/>
    <n v="1.9678758571352501E-2"/>
    <n v="-2.1231422505307899E-3"/>
    <s v="C"/>
    <s v="C"/>
    <s v="C"/>
    <n v="487.4"/>
  </r>
  <r>
    <s v="L1905"/>
    <e v="#N/A"/>
    <n v="2020"/>
    <s v="Woningbouwvereniging Utrecht"/>
    <x v="1"/>
    <s v="False"/>
    <s v="False"/>
    <s v="False"/>
    <s v=""/>
    <n v="0"/>
    <n v="0"/>
    <n v="0"/>
    <m/>
    <m/>
    <s v=""/>
    <m/>
    <s v=""/>
    <s v="_"/>
    <n v="0"/>
    <n v="0"/>
    <n v="0"/>
    <s v="_"/>
    <n v="0"/>
    <n v="0"/>
    <n v="0"/>
    <s v="_"/>
    <n v="0"/>
    <n v="0"/>
    <n v="0"/>
    <x v="1"/>
    <s v=""/>
    <x v="1"/>
    <s v="___"/>
    <n v="0"/>
    <n v="0"/>
    <n v="0"/>
    <m/>
    <m/>
    <m/>
    <m/>
    <m/>
    <m/>
    <m/>
    <m/>
    <n v="0"/>
    <n v="0"/>
    <n v="0"/>
    <m/>
    <n v="0"/>
    <n v="0"/>
    <n v="0"/>
    <m/>
    <n v="0"/>
    <n v="0"/>
    <n v="0"/>
    <m/>
    <n v="0"/>
    <n v="0"/>
    <n v="0"/>
    <n v="0"/>
    <m/>
    <m/>
    <m/>
    <m/>
    <n v="0"/>
    <n v="0"/>
    <n v="0"/>
    <n v="0"/>
    <m/>
    <n v="0"/>
    <n v="0"/>
    <n v="0"/>
    <m/>
    <n v="0"/>
    <n v="0"/>
    <n v="0"/>
    <m/>
    <n v="0"/>
    <n v="0"/>
    <n v="0"/>
    <m/>
    <m/>
    <m/>
    <s v=""/>
    <m/>
    <m/>
    <m/>
    <m/>
    <m/>
    <m/>
    <m/>
    <m/>
    <m/>
    <m/>
    <m/>
    <n v="91"/>
  </r>
  <r>
    <s v="L1909"/>
    <e v="#N/A"/>
    <n v="2020"/>
    <s v="Stichting Studenten Huisvesting"/>
    <x v="1"/>
    <s v="False"/>
    <s v="False"/>
    <s v="False"/>
    <s v=""/>
    <n v="0"/>
    <n v="0"/>
    <n v="0"/>
    <m/>
    <m/>
    <s v=""/>
    <m/>
    <n v="0"/>
    <s v="_"/>
    <n v="0"/>
    <n v="0"/>
    <n v="0"/>
    <s v="_"/>
    <n v="0"/>
    <n v="0"/>
    <n v="0"/>
    <s v="_"/>
    <n v="0"/>
    <n v="0"/>
    <n v="0"/>
    <x v="1"/>
    <s v=""/>
    <x v="1"/>
    <s v="___"/>
    <n v="0"/>
    <n v="0"/>
    <n v="0"/>
    <m/>
    <m/>
    <m/>
    <m/>
    <n v="216.769228088695"/>
    <m/>
    <n v="6.9882422353205103"/>
    <m/>
    <n v="0"/>
    <n v="0"/>
    <n v="0"/>
    <m/>
    <n v="0"/>
    <n v="0"/>
    <n v="0"/>
    <m/>
    <n v="0"/>
    <n v="0"/>
    <n v="0"/>
    <m/>
    <n v="0"/>
    <n v="0"/>
    <n v="0"/>
    <n v="0"/>
    <m/>
    <m/>
    <m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510.69189999999998"/>
    <n v="0.79332901426206603"/>
    <n v="3.3733376581252E-2"/>
    <n v="0.97233115468409603"/>
    <n v="0.92701525054466205"/>
    <n v="0.88551082944019599"/>
    <n v="4.7074160946757301E-2"/>
    <n v="2.2086602731764101E-2"/>
    <s v="A"/>
    <s v="B"/>
    <s v="A"/>
    <n v="11802.6"/>
  </r>
  <r>
    <s v="L2004"/>
    <e v="#N/A"/>
    <n v="2020"/>
    <s v="DUWO"/>
    <x v="1"/>
    <s v="False"/>
    <s v="False"/>
    <s v="False"/>
    <s v=""/>
    <n v="0"/>
    <n v="0"/>
    <n v="0"/>
    <m/>
    <m/>
    <s v=""/>
    <m/>
    <s v=""/>
    <s v="_"/>
    <n v="0"/>
    <n v="0"/>
    <n v="0"/>
    <s v="_"/>
    <n v="0"/>
    <n v="0"/>
    <n v="0"/>
    <s v="_"/>
    <n v="0"/>
    <n v="0"/>
    <n v="0"/>
    <x v="1"/>
    <s v=""/>
    <x v="1"/>
    <s v="___"/>
    <n v="0"/>
    <n v="0"/>
    <n v="0"/>
    <m/>
    <m/>
    <m/>
    <m/>
    <m/>
    <m/>
    <m/>
    <m/>
    <n v="0"/>
    <n v="0"/>
    <n v="0"/>
    <m/>
    <n v="0"/>
    <n v="0"/>
    <n v="0"/>
    <m/>
    <n v="0"/>
    <n v="0"/>
    <n v="0"/>
    <m/>
    <n v="0"/>
    <n v="0"/>
    <n v="0"/>
    <n v="0"/>
    <m/>
    <m/>
    <m/>
    <m/>
    <n v="0"/>
    <n v="0"/>
    <n v="0"/>
    <n v="0"/>
    <m/>
    <n v="0"/>
    <n v="0"/>
    <n v="0"/>
    <m/>
    <n v="0"/>
    <n v="0"/>
    <n v="0"/>
    <m/>
    <n v="0"/>
    <n v="0"/>
    <n v="0"/>
    <m/>
    <m/>
    <m/>
    <s v=""/>
    <m/>
    <m/>
    <m/>
    <m/>
    <m/>
    <m/>
    <m/>
    <m/>
    <m/>
    <m/>
    <m/>
    <n v="24004"/>
  </r>
  <r>
    <s v="L2038"/>
    <e v="#N/A"/>
    <n v="2020"/>
    <s v="Woningbouwvereniging Gelderland"/>
    <x v="1"/>
    <s v="False"/>
    <s v="False"/>
    <s v="False"/>
    <s v=""/>
    <n v="0"/>
    <n v="0"/>
    <n v="0"/>
    <m/>
    <m/>
    <s v=""/>
    <m/>
    <n v="0"/>
    <s v="_"/>
    <n v="0"/>
    <n v="0"/>
    <n v="0"/>
    <s v="_"/>
    <n v="0"/>
    <n v="0"/>
    <n v="0"/>
    <s v="_"/>
    <n v="0"/>
    <n v="0"/>
    <n v="0"/>
    <x v="1"/>
    <s v=""/>
    <x v="1"/>
    <s v="___"/>
    <n v="0"/>
    <n v="0"/>
    <n v="0"/>
    <m/>
    <m/>
    <m/>
    <m/>
    <n v="295.95597005527497"/>
    <m/>
    <n v="6.4235294117646999"/>
    <m/>
    <n v="0"/>
    <n v="0"/>
    <n v="0"/>
    <m/>
    <n v="0"/>
    <n v="0"/>
    <n v="0"/>
    <m/>
    <n v="0"/>
    <n v="0"/>
    <n v="0"/>
    <m/>
    <n v="0"/>
    <n v="0"/>
    <n v="0"/>
    <n v="0"/>
    <m/>
    <m/>
    <m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m/>
    <m/>
    <m/>
    <n v="1"/>
    <n v="1"/>
    <n v="0.82919034746724496"/>
    <m/>
    <m/>
    <m/>
    <m/>
    <s v="A"/>
    <n v="233"/>
  </r>
  <r>
    <s v="L2099"/>
    <e v="#N/A"/>
    <n v="2020"/>
    <s v="Woonstichting De Marken"/>
    <x v="1"/>
    <s v="False"/>
    <s v="False"/>
    <s v="False"/>
    <s v=""/>
    <n v="0"/>
    <n v="0"/>
    <n v="0"/>
    <m/>
    <m/>
    <s v=""/>
    <m/>
    <n v="0"/>
    <s v="_"/>
    <n v="0"/>
    <n v="0"/>
    <n v="0"/>
    <s v="_"/>
    <n v="0"/>
    <n v="0"/>
    <n v="0"/>
    <s v="_"/>
    <n v="0"/>
    <n v="0"/>
    <n v="0"/>
    <x v="1"/>
    <s v=""/>
    <x v="1"/>
    <s v="___"/>
    <n v="0"/>
    <n v="0"/>
    <n v="0"/>
    <m/>
    <m/>
    <m/>
    <m/>
    <n v="185.87947600957901"/>
    <m/>
    <n v="7.0612337011738404"/>
    <m/>
    <n v="0"/>
    <n v="0"/>
    <n v="0"/>
    <m/>
    <n v="0"/>
    <n v="0"/>
    <n v="0"/>
    <m/>
    <n v="0"/>
    <n v="0"/>
    <n v="0"/>
    <m/>
    <n v="0"/>
    <n v="0"/>
    <n v="0"/>
    <n v="0"/>
    <m/>
    <m/>
    <m/>
    <m/>
    <n v="0"/>
    <n v="0"/>
    <n v="0"/>
    <n v="0"/>
    <m/>
    <n v="0"/>
    <n v="0"/>
    <n v="0"/>
    <m/>
    <n v="0"/>
    <n v="0"/>
    <n v="0"/>
    <m/>
    <n v="0"/>
    <n v="0"/>
    <n v="0"/>
    <m/>
    <m/>
    <m/>
    <n v="0"/>
    <n v="600.25480000000005"/>
    <n v="0.67827464729799802"/>
    <n v="-5.37931034482758E-2"/>
    <n v="0.62121212121212099"/>
    <n v="0.62121212121212099"/>
    <n v="0.76184397730116604"/>
    <n v="3.7713253162432403E-2"/>
    <n v="1.91897654584221E-2"/>
    <s v="C"/>
    <s v="C"/>
    <s v="C"/>
    <n v="1066.2"/>
  </r>
  <r>
    <s v="L1817"/>
    <s v="L1817"/>
    <n v="2020"/>
    <s v="Stichting Mooiland"/>
    <x v="0"/>
    <s v="True"/>
    <s v="True"/>
    <s v="True"/>
    <s v="B"/>
    <n v="0"/>
    <n v="1"/>
    <n v="0"/>
    <n v="832.34"/>
    <n v="3240.74856475975"/>
    <n v="0"/>
    <m/>
    <n v="0"/>
    <s v="C"/>
    <n v="0"/>
    <n v="0"/>
    <n v="1"/>
    <s v="C"/>
    <n v="0"/>
    <n v="0"/>
    <n v="1"/>
    <s v="_"/>
    <n v="0"/>
    <n v="0"/>
    <n v="0"/>
    <x v="1"/>
    <s v=""/>
    <x v="1"/>
    <s v="CC_"/>
    <n v="0"/>
    <n v="0"/>
    <n v="0"/>
    <n v="106.258444979684"/>
    <n v="118.056622068896"/>
    <m/>
    <n v="4279.0490035226603"/>
    <n v="196.69024898676"/>
    <n v="2745.0798675812398"/>
    <n v="6.9473690905993504"/>
    <s v="B"/>
    <n v="0"/>
    <n v="1"/>
    <n v="0"/>
    <s v="A"/>
    <n v="1"/>
    <n v="0"/>
    <n v="0"/>
    <s v="B"/>
    <n v="0"/>
    <n v="1"/>
    <n v="0"/>
    <s v="A"/>
    <n v="1"/>
    <n v="0"/>
    <n v="0"/>
    <n v="0.55000000000000004"/>
    <n v="7.7171052631578902"/>
    <n v="8.05686546463245"/>
    <n v="7.7022058823529402"/>
    <s v="B"/>
    <n v="0"/>
    <n v="0"/>
    <n v="1"/>
    <n v="0"/>
    <s v="B"/>
    <n v="0"/>
    <n v="1"/>
    <n v="0"/>
    <s v="B"/>
    <n v="0"/>
    <n v="1"/>
    <n v="0"/>
    <s v="B"/>
    <n v="0"/>
    <n v="1"/>
    <n v="0"/>
    <n v="19.5"/>
    <n v="50"/>
    <n v="209"/>
    <n v="0"/>
    <n v="570.69259999999997"/>
    <n v="0.694181689219875"/>
    <n v="-8.9528967985298302E-2"/>
    <n v="0.81253347616497096"/>
    <n v="0.62131762185324002"/>
    <n v="0.87172289645700896"/>
    <n v="3.5370630241161202E-2"/>
    <n v="-7.7213212193258093E-2"/>
    <s v="C"/>
    <s v="B"/>
    <s v="C"/>
    <n v="24867.599999999999"/>
  </r>
  <r>
    <s v="L1579"/>
    <s v="L1579"/>
    <n v="2020"/>
    <s v="Woningstichting Wuta"/>
    <x v="0"/>
    <s v="True"/>
    <s v="True"/>
    <s v="False"/>
    <s v="C"/>
    <n v="0"/>
    <n v="0"/>
    <n v="1"/>
    <n v="1539.33"/>
    <n v="1357.4662921348299"/>
    <n v="0"/>
    <m/>
    <n v="0"/>
    <s v="A"/>
    <n v="1"/>
    <n v="0"/>
    <n v="0"/>
    <s v="A"/>
    <n v="1"/>
    <n v="0"/>
    <n v="0"/>
    <s v="_"/>
    <n v="0"/>
    <n v="0"/>
    <n v="0"/>
    <x v="1"/>
    <s v=""/>
    <x v="1"/>
    <s v="AA_"/>
    <n v="0"/>
    <n v="0"/>
    <n v="0"/>
    <n v="97.008768850761797"/>
    <n v="46.177758918310602"/>
    <m/>
    <n v="1357.4662921348299"/>
    <n v="205.03301130023399"/>
    <n v="2939.6539025122802"/>
    <n v="6.8421395475816897"/>
    <m/>
    <n v="0"/>
    <n v="0"/>
    <n v="0"/>
    <m/>
    <n v="0"/>
    <n v="0"/>
    <n v="0"/>
    <m/>
    <n v="0"/>
    <n v="0"/>
    <n v="0"/>
    <m/>
    <n v="0"/>
    <n v="0"/>
    <n v="0"/>
    <n v="0"/>
    <m/>
    <m/>
    <m/>
    <s v="B"/>
    <n v="-0.33300000000000002"/>
    <n v="0"/>
    <n v="1"/>
    <n v="0"/>
    <s v="C"/>
    <n v="0"/>
    <n v="0"/>
    <n v="1"/>
    <s v="B"/>
    <n v="0"/>
    <n v="1"/>
    <n v="0"/>
    <s v="B"/>
    <n v="0"/>
    <n v="1"/>
    <n v="0"/>
    <n v="20"/>
    <n v="44"/>
    <n v="198.9"/>
    <n v="0"/>
    <n v="583.64890000000003"/>
    <n v="0.64253976523314404"/>
    <n v="0"/>
    <n v="1"/>
    <n v="1"/>
    <n v="0.84895433087361705"/>
    <n v="1.6837199523443699E-2"/>
    <n v="0"/>
    <s v="A"/>
    <s v="B"/>
    <s v="A"/>
    <n v="178"/>
  </r>
  <r>
    <s v="L1395"/>
    <s v="L1395"/>
    <n v="2020"/>
    <s v="Woningbouwvereniging Maarn"/>
    <x v="0"/>
    <s v="True"/>
    <s v="True"/>
    <s v="True"/>
    <s v="C"/>
    <n v="0"/>
    <n v="0"/>
    <n v="1"/>
    <n v="1128.8900000000001"/>
    <n v="1615.2550603117099"/>
    <n v="0"/>
    <m/>
    <n v="0"/>
    <s v="A"/>
    <n v="1"/>
    <n v="0"/>
    <n v="0"/>
    <s v="C"/>
    <n v="0"/>
    <n v="0"/>
    <n v="1"/>
    <s v="_"/>
    <n v="0"/>
    <n v="0"/>
    <n v="0"/>
    <x v="1"/>
    <s v=""/>
    <x v="1"/>
    <s v="AC_"/>
    <n v="0"/>
    <n v="0"/>
    <n v="0"/>
    <n v="104.64357309738701"/>
    <n v="57.072190307348997"/>
    <m/>
    <n v="1875.5097402597401"/>
    <n v="209.472969540137"/>
    <n v="2830.1963734230899"/>
    <n v="6.8431526170005501"/>
    <s v="C"/>
    <n v="0"/>
    <n v="0"/>
    <n v="1"/>
    <s v="B"/>
    <n v="0"/>
    <n v="1"/>
    <n v="0"/>
    <s v="B"/>
    <n v="0"/>
    <n v="1"/>
    <n v="0"/>
    <s v="B"/>
    <n v="0"/>
    <n v="1"/>
    <n v="0"/>
    <n v="-0.25"/>
    <n v="6.25"/>
    <n v="7.80555555555555"/>
    <n v="7.5"/>
    <s v="B"/>
    <n v="-0.33300000000000002"/>
    <n v="0"/>
    <n v="1"/>
    <n v="0"/>
    <s v="C"/>
    <n v="0"/>
    <n v="0"/>
    <n v="1"/>
    <s v="C"/>
    <n v="0"/>
    <n v="0"/>
    <n v="1"/>
    <s v="A"/>
    <n v="1"/>
    <n v="0"/>
    <n v="0"/>
    <n v="22.5"/>
    <n v="23.9"/>
    <n v="219.2"/>
    <n v="0"/>
    <n v="603.68949999999995"/>
    <n v="0.67714511589808601"/>
    <n v="1.01522842639594E-2"/>
    <n v="0.8"/>
    <n v="0.73333333333333295"/>
    <n v="0.67408531381673598"/>
    <n v="2.24476815467324E-2"/>
    <n v="0"/>
    <s v="B"/>
    <s v="C"/>
    <s v="C"/>
    <n v="308"/>
  </r>
  <r>
    <s v="L1638"/>
    <s v="L1638"/>
    <n v="2020"/>
    <s v="Stichting Accolade"/>
    <x v="0"/>
    <s v="True"/>
    <s v="True"/>
    <s v="True"/>
    <s v="A"/>
    <n v="1"/>
    <n v="0"/>
    <n v="0"/>
    <n v="745.35"/>
    <n v="2683.4657883208602"/>
    <n v="0"/>
    <m/>
    <n v="0"/>
    <s v="B"/>
    <n v="0"/>
    <n v="1"/>
    <n v="0"/>
    <s v="B"/>
    <n v="0"/>
    <n v="1"/>
    <n v="0"/>
    <s v="_"/>
    <n v="0"/>
    <n v="0"/>
    <n v="0"/>
    <x v="1"/>
    <s v=""/>
    <x v="1"/>
    <s v="BB_"/>
    <n v="0"/>
    <n v="0"/>
    <n v="0"/>
    <n v="101.826626095294"/>
    <n v="94.780930467134795"/>
    <m/>
    <n v="2960.3549416820101"/>
    <n v="197.49254955359399"/>
    <n v="2831.2296314197401"/>
    <n v="6.9282351560922599"/>
    <s v="C"/>
    <n v="0"/>
    <n v="0"/>
    <n v="1"/>
    <s v="B"/>
    <n v="0"/>
    <n v="1"/>
    <n v="0"/>
    <s v="B"/>
    <n v="0"/>
    <n v="1"/>
    <n v="0"/>
    <s v="B"/>
    <n v="0"/>
    <n v="1"/>
    <n v="0"/>
    <n v="-0.25"/>
    <n v="7.2844574780058702"/>
    <n v="7.9340501792114697"/>
    <n v="7.46703296703296"/>
    <s v="B"/>
    <n v="-0.33300000000000002"/>
    <n v="0"/>
    <n v="1"/>
    <n v="0"/>
    <s v="C"/>
    <n v="0"/>
    <n v="0"/>
    <n v="1"/>
    <s v="B"/>
    <n v="0"/>
    <n v="1"/>
    <n v="0"/>
    <s v="B"/>
    <n v="0"/>
    <n v="1"/>
    <n v="0"/>
    <n v="20.6"/>
    <n v="46.1"/>
    <n v="201.1"/>
    <n v="0"/>
    <n v="532.822"/>
    <n v="0.66631156696571903"/>
    <n v="-1.02268635217861E-2"/>
    <n v="0.90380952380952395"/>
    <n v="0.73142857142857098"/>
    <n v="0.88511400600467405"/>
    <n v="2.7731903832853601E-2"/>
    <n v="-4.6284051838137996E-3"/>
    <s v="A"/>
    <s v="A"/>
    <s v="A"/>
    <n v="16290"/>
  </r>
  <r>
    <s v="L1663"/>
    <s v="L1663"/>
    <n v="2020"/>
    <s v="WoonFriesland"/>
    <x v="0"/>
    <s v="True"/>
    <s v="True"/>
    <s v="False"/>
    <s v="A"/>
    <n v="1"/>
    <n v="0"/>
    <n v="0"/>
    <n v="765.25"/>
    <n v="3008.0484263154799"/>
    <n v="0"/>
    <m/>
    <n v="0"/>
    <s v="C"/>
    <n v="0"/>
    <n v="0"/>
    <n v="1"/>
    <s v="A"/>
    <n v="1"/>
    <n v="0"/>
    <n v="0"/>
    <s v="_"/>
    <n v="0"/>
    <n v="0"/>
    <n v="0"/>
    <x v="1"/>
    <s v=""/>
    <x v="1"/>
    <s v="CA_"/>
    <n v="0"/>
    <n v="0"/>
    <n v="0"/>
    <n v="96.430996761526202"/>
    <n v="103.970180358099"/>
    <m/>
    <n v="2001.7388507503199"/>
    <n v="201.90603285113099"/>
    <n v="2893.1838109302398"/>
    <n v="6.8812805795849403"/>
    <m/>
    <n v="0"/>
    <n v="0"/>
    <n v="0"/>
    <m/>
    <n v="0"/>
    <n v="0"/>
    <n v="0"/>
    <m/>
    <n v="0"/>
    <n v="0"/>
    <n v="0"/>
    <m/>
    <n v="0"/>
    <n v="0"/>
    <n v="0"/>
    <n v="0"/>
    <m/>
    <m/>
    <m/>
    <s v="B"/>
    <n v="-0.33300000000000002"/>
    <n v="0"/>
    <n v="1"/>
    <n v="0"/>
    <s v="C"/>
    <n v="0"/>
    <n v="0"/>
    <n v="1"/>
    <s v="B"/>
    <n v="0"/>
    <n v="1"/>
    <n v="0"/>
    <s v="B"/>
    <n v="0"/>
    <n v="1"/>
    <n v="0"/>
    <n v="20.7"/>
    <n v="45.8"/>
    <n v="194.7"/>
    <n v="0"/>
    <n v="513.40890000000002"/>
    <n v="0.66052294059268901"/>
    <n v="-6.2301701759446297E-3"/>
    <n v="0.9"/>
    <n v="0.75317919075144502"/>
    <n v="0.85006922673159702"/>
    <n v="2.80258972599099E-2"/>
    <n v="3.2121633920445501E-3"/>
    <s v="A"/>
    <s v="A"/>
    <s v="A"/>
    <n v="19898.2"/>
  </r>
  <r>
    <s v="L1836"/>
    <s v="L1836"/>
    <n v="2020"/>
    <s v="Stichting Heuvelrug Wonen"/>
    <x v="0"/>
    <s v="True"/>
    <s v="True"/>
    <s v="True"/>
    <s v="C"/>
    <n v="0"/>
    <n v="0"/>
    <n v="1"/>
    <n v="951.96"/>
    <n v="4024.5914326510901"/>
    <n v="0"/>
    <m/>
    <n v="0"/>
    <s v="C"/>
    <n v="0"/>
    <n v="0"/>
    <n v="1"/>
    <s v="A"/>
    <n v="1"/>
    <n v="0"/>
    <n v="0"/>
    <s v="_"/>
    <n v="0"/>
    <n v="0"/>
    <n v="0"/>
    <x v="1"/>
    <s v=""/>
    <x v="1"/>
    <s v="CA_"/>
    <n v="0"/>
    <n v="0"/>
    <n v="0"/>
    <n v="97.199850373193101"/>
    <n v="141.23477996416801"/>
    <m/>
    <n v="4708.6551545202901"/>
    <n v="205.04146789814899"/>
    <n v="2849.5753196713599"/>
    <n v="6.8067889269366102"/>
    <s v="B"/>
    <n v="0"/>
    <n v="1"/>
    <n v="0"/>
    <s v="B"/>
    <n v="0"/>
    <n v="1"/>
    <n v="0"/>
    <s v="C"/>
    <n v="0"/>
    <n v="0"/>
    <n v="1"/>
    <s v="B"/>
    <n v="0"/>
    <n v="1"/>
    <n v="0"/>
    <n v="-0.2"/>
    <n v="7.5306122448979602"/>
    <n v="7.5545171339563897"/>
    <n v="7.11320754716981"/>
    <s v="B"/>
    <n v="-0.33300000000000002"/>
    <n v="0"/>
    <n v="1"/>
    <n v="0"/>
    <s v="C"/>
    <n v="0"/>
    <n v="0"/>
    <n v="1"/>
    <s v="B"/>
    <n v="0"/>
    <n v="1"/>
    <n v="0"/>
    <s v="B"/>
    <n v="0"/>
    <n v="1"/>
    <n v="0"/>
    <n v="21.1"/>
    <n v="49.8"/>
    <n v="199.3"/>
    <n v="0"/>
    <n v="581.41759999999999"/>
    <n v="0.69398313832508196"/>
    <n v="-1.47234381217668E-2"/>
    <n v="0.85135135135135098"/>
    <n v="0.77477477477477497"/>
    <n v="0.77162760262677998"/>
    <n v="2.8097174310320199E-2"/>
    <n v="-2.9815146094214201E-4"/>
    <s v="B"/>
    <s v="B"/>
    <s v="B"/>
    <n v="3468.8"/>
  </r>
  <r>
    <s v="L0527"/>
    <s v="L0527"/>
    <n v="2020"/>
    <s v="Stichting Trudo"/>
    <x v="0"/>
    <s v="False"/>
    <s v="True"/>
    <s v="False"/>
    <s v=""/>
    <n v="0"/>
    <n v="0"/>
    <n v="0"/>
    <m/>
    <m/>
    <s v=""/>
    <m/>
    <n v="0"/>
    <s v="_"/>
    <n v="0"/>
    <n v="0"/>
    <n v="0"/>
    <s v="C"/>
    <n v="0"/>
    <n v="0"/>
    <n v="1"/>
    <s v="_"/>
    <n v="0"/>
    <n v="0"/>
    <n v="0"/>
    <x v="1"/>
    <s v=""/>
    <x v="1"/>
    <s v="_C_"/>
    <n v="0"/>
    <n v="0"/>
    <n v="0"/>
    <n v="109.577113845677"/>
    <m/>
    <m/>
    <m/>
    <n v="206.97752663883199"/>
    <m/>
    <n v="6.8585820794082304"/>
    <m/>
    <n v="0"/>
    <n v="0"/>
    <n v="0"/>
    <m/>
    <n v="0"/>
    <n v="0"/>
    <n v="0"/>
    <m/>
    <n v="0"/>
    <n v="0"/>
    <n v="0"/>
    <m/>
    <n v="0"/>
    <n v="0"/>
    <n v="0"/>
    <n v="0"/>
    <m/>
    <m/>
    <m/>
    <s v="B"/>
    <n v="-0.33300000000000002"/>
    <n v="0"/>
    <n v="1"/>
    <n v="0"/>
    <s v="B"/>
    <n v="0"/>
    <n v="1"/>
    <n v="0"/>
    <s v="C"/>
    <n v="0"/>
    <n v="0"/>
    <n v="1"/>
    <s v="B"/>
    <n v="0"/>
    <n v="1"/>
    <n v="0"/>
    <n v="18.899999999999999"/>
    <n v="49.4"/>
    <n v="226.8"/>
    <n v="0"/>
    <n v="531.21"/>
    <n v="0.62095011576001802"/>
    <n v="-4.6235138705416103E-2"/>
    <n v="0.99373695198329903"/>
    <n v="0.79540709812108601"/>
    <n v="0.83843306293292497"/>
    <n v="6.5353747051049599E-2"/>
    <n v="-1.71269535431385E-2"/>
    <s v="B"/>
    <s v="B"/>
    <s v="A"/>
    <n v="5198.8"/>
  </r>
  <r>
    <s v="L1038"/>
    <s v="L1038"/>
    <n v="2020"/>
    <s v="Maasvallei"/>
    <x v="0"/>
    <s v="True"/>
    <s v="True"/>
    <s v="True"/>
    <s v="A"/>
    <n v="1"/>
    <n v="0"/>
    <n v="0"/>
    <n v="730.94"/>
    <n v="1609.14197419773"/>
    <n v="0"/>
    <m/>
    <n v="0"/>
    <s v="A"/>
    <n v="1"/>
    <n v="0"/>
    <n v="0"/>
    <s v="C"/>
    <n v="0"/>
    <n v="0"/>
    <n v="1"/>
    <s v="_"/>
    <n v="0"/>
    <n v="0"/>
    <n v="0"/>
    <x v="1"/>
    <s v=""/>
    <x v="1"/>
    <s v="AC_"/>
    <n v="0"/>
    <n v="0"/>
    <n v="0"/>
    <n v="110.32932813318899"/>
    <n v="63.029741879470301"/>
    <m/>
    <n v="2045.8577223249099"/>
    <n v="193.96474502378899"/>
    <n v="2552.9883610737902"/>
    <n v="6.8900481975255499"/>
    <s v="A"/>
    <n v="1"/>
    <n v="0"/>
    <n v="0"/>
    <s v="B"/>
    <n v="0"/>
    <n v="1"/>
    <n v="0"/>
    <s v="B"/>
    <n v="0"/>
    <n v="1"/>
    <n v="0"/>
    <s v="B"/>
    <n v="0"/>
    <n v="1"/>
    <n v="0"/>
    <n v="0.25"/>
    <n v="8"/>
    <n v="7.80974124809741"/>
    <n v="7.7926829268292703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8.5"/>
    <n v="54.6"/>
    <n v="214"/>
    <n v="0"/>
    <n v="571.61130000000003"/>
    <n v="0.76348055434782802"/>
    <n v="-8.7450808919982102E-3"/>
    <n v="0.89838337182448003"/>
    <n v="0.86143187066974602"/>
    <n v="0.66601575505374999"/>
    <n v="3.41292706428835E-2"/>
    <n v="6.4669843430904504E-3"/>
    <s v="A"/>
    <s v="C"/>
    <s v="B"/>
    <n v="3895.2"/>
  </r>
  <r>
    <s v="L1622"/>
    <s v="L1622"/>
    <n v="2020"/>
    <s v="Stichting Wonen Wittem"/>
    <x v="0"/>
    <s v="True"/>
    <s v="True"/>
    <s v="True"/>
    <s v="C"/>
    <n v="0"/>
    <n v="0"/>
    <n v="1"/>
    <n v="1023.37"/>
    <n v="2163.9527336689498"/>
    <n v="0"/>
    <m/>
    <n v="0"/>
    <s v="A"/>
    <n v="1"/>
    <n v="0"/>
    <n v="0"/>
    <s v="C"/>
    <n v="0"/>
    <n v="0"/>
    <n v="1"/>
    <s v="_"/>
    <n v="0"/>
    <n v="0"/>
    <n v="0"/>
    <x v="1"/>
    <s v=""/>
    <x v="1"/>
    <s v="AC_"/>
    <n v="0"/>
    <n v="0"/>
    <n v="0"/>
    <n v="110.476849235107"/>
    <n v="78.517567971811602"/>
    <m/>
    <n v="1834.5873684210501"/>
    <n v="194.33935841444401"/>
    <n v="2756.0109024846802"/>
    <n v="6.9877918391965004"/>
    <s v="A"/>
    <n v="1"/>
    <n v="0"/>
    <n v="0"/>
    <s v="B"/>
    <n v="0"/>
    <n v="1"/>
    <n v="0"/>
    <s v="C"/>
    <n v="0"/>
    <n v="0"/>
    <n v="1"/>
    <s v="B"/>
    <n v="0"/>
    <n v="1"/>
    <n v="0"/>
    <n v="4.9999999999999989E-2"/>
    <n v="8.0769230769230802"/>
    <n v="7.6582278481012596"/>
    <n v="7"/>
    <s v="C"/>
    <n v="-0.66600000000000004"/>
    <n v="0"/>
    <n v="0"/>
    <n v="1"/>
    <s v="C"/>
    <n v="0"/>
    <n v="0"/>
    <n v="1"/>
    <s v="C"/>
    <n v="0"/>
    <n v="0"/>
    <n v="1"/>
    <s v="B"/>
    <n v="0"/>
    <n v="1"/>
    <n v="0"/>
    <n v="21.1"/>
    <n v="45.7"/>
    <n v="214.7"/>
    <n v="0"/>
    <n v="597.06610000000001"/>
    <n v="0.73596363174638202"/>
    <n v="-1.0362694300518199E-2"/>
    <n v="0.77500000000000002"/>
    <n v="0.52500000000000002"/>
    <n v="0.94059140618394599"/>
    <n v="2.7897960863053201E-2"/>
    <n v="1.30718954248366E-2"/>
    <s v="B"/>
    <s v="C"/>
    <s v="C"/>
    <n v="475"/>
  </r>
  <r>
    <s v="L1924"/>
    <s v="L1924"/>
    <n v="2020"/>
    <s v="Stichting Vestia"/>
    <x v="0"/>
    <s v="True"/>
    <s v="True"/>
    <s v="True"/>
    <s v="A"/>
    <n v="1"/>
    <n v="0"/>
    <n v="0"/>
    <n v="700.66"/>
    <n v="2221.6009126632898"/>
    <n v="0"/>
    <m/>
    <n v="0"/>
    <s v="A"/>
    <n v="1"/>
    <n v="0"/>
    <n v="0"/>
    <s v="C"/>
    <n v="0"/>
    <n v="0"/>
    <n v="1"/>
    <s v="_"/>
    <n v="0"/>
    <n v="0"/>
    <n v="0"/>
    <x v="1"/>
    <s v=""/>
    <x v="1"/>
    <s v="AC_"/>
    <n v="0"/>
    <n v="0"/>
    <n v="0"/>
    <n v="104.537441129177"/>
    <n v="76.100787401365906"/>
    <m/>
    <n v="2699.7343040719802"/>
    <n v="215.425208009176"/>
    <n v="2919.28768219738"/>
    <n v="6.7369855581433002"/>
    <s v="B"/>
    <n v="0"/>
    <n v="1"/>
    <n v="0"/>
    <s v="C"/>
    <n v="0"/>
    <n v="0"/>
    <n v="1"/>
    <s v="B"/>
    <n v="0"/>
    <n v="1"/>
    <n v="0"/>
    <s v="C"/>
    <n v="0"/>
    <n v="0"/>
    <n v="1"/>
    <n v="-0.55000000000000004"/>
    <n v="7.7926078028747501"/>
    <n v="7.2796198054818602"/>
    <n v="7.4954545454545496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8.5"/>
    <n v="55.9"/>
    <n v="225.2"/>
    <n v="0"/>
    <n v="559.36469999999997"/>
    <n v="0.83127950602957701"/>
    <n v="-7.7785531518958007E-2"/>
    <n v="0.74156470152020804"/>
    <n v="0.70077864293659597"/>
    <n v="0.80145144043731198"/>
    <n v="2.9264067246966501E-2"/>
    <n v="-6.1662146076843498E-2"/>
    <s v="C"/>
    <s v="C"/>
    <s v="B"/>
    <n v="74239"/>
  </r>
  <r>
    <s v="L2085"/>
    <s v="L2085"/>
    <n v="2020"/>
    <s v="Stichting Woonplus Schiedam"/>
    <x v="0"/>
    <s v="True"/>
    <s v="True"/>
    <s v="True"/>
    <s v="C"/>
    <n v="0"/>
    <n v="0"/>
    <n v="1"/>
    <n v="910.2"/>
    <n v="2848.9362209624401"/>
    <n v="0"/>
    <m/>
    <n v="0"/>
    <s v="B"/>
    <n v="0"/>
    <n v="1"/>
    <n v="0"/>
    <s v="B"/>
    <n v="0"/>
    <n v="1"/>
    <n v="0"/>
    <s v="_"/>
    <n v="0"/>
    <n v="0"/>
    <n v="0"/>
    <x v="1"/>
    <s v=""/>
    <x v="1"/>
    <s v="BB_"/>
    <n v="0"/>
    <n v="0"/>
    <n v="0"/>
    <n v="102.459483962877"/>
    <n v="87.903097142773902"/>
    <m/>
    <n v="2718.5497141263399"/>
    <n v="219.89179652869399"/>
    <n v="3240.9964080505001"/>
    <n v="6.6127024055870001"/>
    <s v="B"/>
    <n v="0"/>
    <n v="1"/>
    <n v="0"/>
    <s v="C"/>
    <n v="0"/>
    <n v="0"/>
    <n v="1"/>
    <s v="B"/>
    <n v="0"/>
    <n v="1"/>
    <n v="0"/>
    <s v="C"/>
    <n v="0"/>
    <n v="0"/>
    <n v="1"/>
    <n v="-0.55000000000000004"/>
    <n v="7.8974358974358996"/>
    <n v="6.6696990902729203"/>
    <n v="7.9156626506024104"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9.600000000000001"/>
    <n v="59.3"/>
    <n v="225.3"/>
    <n v="0"/>
    <n v="543.23609999999996"/>
    <n v="0.78183822737236597"/>
    <n v="-2.18836281828407E-2"/>
    <n v="0.79393173198482903"/>
    <n v="0.65865992414664998"/>
    <n v="0.85199586745629596"/>
    <n v="3.8913174932759302E-2"/>
    <n v="-5.7652463742005099E-3"/>
    <s v="C"/>
    <s v="B"/>
    <s v="B"/>
    <n v="11473.6"/>
  </r>
  <r>
    <s v="L1426"/>
    <s v="L1426"/>
    <n v="2020"/>
    <s v="Woningcorporatie Domijn"/>
    <x v="0"/>
    <s v="True"/>
    <s v="True"/>
    <s v="False"/>
    <s v="C"/>
    <n v="0"/>
    <n v="0"/>
    <n v="1"/>
    <n v="1001.84"/>
    <n v="2732.7744591515898"/>
    <n v="0"/>
    <m/>
    <n v="0"/>
    <s v="B"/>
    <n v="0"/>
    <n v="1"/>
    <n v="0"/>
    <s v="C"/>
    <n v="0"/>
    <n v="0"/>
    <n v="1"/>
    <s v="_"/>
    <n v="0"/>
    <n v="0"/>
    <n v="0"/>
    <x v="1"/>
    <s v=""/>
    <x v="1"/>
    <s v="BC_"/>
    <n v="0"/>
    <n v="0"/>
    <n v="0"/>
    <n v="106.44432587154201"/>
    <n v="92.456585040779004"/>
    <m/>
    <n v="2864.1140554480999"/>
    <n v="205.64741070761301"/>
    <n v="2955.7380449929801"/>
    <n v="6.8569400371001299"/>
    <m/>
    <n v="0"/>
    <n v="0"/>
    <n v="0"/>
    <m/>
    <n v="0"/>
    <n v="0"/>
    <n v="0"/>
    <m/>
    <n v="0"/>
    <n v="0"/>
    <n v="0"/>
    <m/>
    <n v="0"/>
    <n v="0"/>
    <n v="0"/>
    <n v="0"/>
    <m/>
    <m/>
    <m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8.5"/>
    <n v="55.9"/>
    <n v="218.9"/>
    <n v="0"/>
    <n v="557.48469999999998"/>
    <n v="0.73504480888832802"/>
    <n v="6.7007287042475405E-4"/>
    <n v="0.85943396226415103"/>
    <n v="0.76037735849056598"/>
    <n v="0.81970742356228798"/>
    <n v="3.60003262008722E-2"/>
    <n v="-6.82210060724198E-3"/>
    <s v="B"/>
    <s v="B"/>
    <s v="B"/>
    <n v="15510"/>
  </r>
  <r>
    <s v="L1533"/>
    <s v="L1533"/>
    <n v="2020"/>
    <s v="Stichting WOONopMAAT"/>
    <x v="0"/>
    <s v="True"/>
    <s v="True"/>
    <s v="False"/>
    <s v="A"/>
    <n v="1"/>
    <n v="0"/>
    <n v="0"/>
    <n v="676.43"/>
    <n v="2797.5297798638298"/>
    <n v="0"/>
    <m/>
    <n v="0"/>
    <s v="B"/>
    <n v="0"/>
    <n v="1"/>
    <n v="0"/>
    <s v="C"/>
    <n v="0"/>
    <n v="0"/>
    <n v="1"/>
    <s v="_"/>
    <n v="0"/>
    <n v="0"/>
    <n v="0"/>
    <x v="1"/>
    <s v=""/>
    <x v="1"/>
    <s v="BC_"/>
    <n v="0"/>
    <n v="0"/>
    <n v="0"/>
    <n v="116.541395147448"/>
    <n v="99.118679038086299"/>
    <m/>
    <n v="2406.4904862579301"/>
    <n v="199.15670282335901"/>
    <n v="2822.4042198836"/>
    <n v="6.9006603175562304"/>
    <m/>
    <n v="0"/>
    <n v="0"/>
    <n v="0"/>
    <m/>
    <n v="0"/>
    <n v="0"/>
    <n v="0"/>
    <m/>
    <n v="0"/>
    <n v="0"/>
    <n v="0"/>
    <m/>
    <n v="0"/>
    <n v="0"/>
    <n v="0"/>
    <n v="0"/>
    <m/>
    <m/>
    <m/>
    <s v="C"/>
    <n v="-0.66600000000000004"/>
    <n v="0"/>
    <n v="0"/>
    <n v="1"/>
    <s v="B"/>
    <n v="0"/>
    <n v="1"/>
    <n v="0"/>
    <s v="C"/>
    <n v="0"/>
    <n v="0"/>
    <n v="1"/>
    <s v="C"/>
    <n v="0"/>
    <n v="0"/>
    <n v="1"/>
    <n v="19.100000000000001"/>
    <n v="60.6"/>
    <n v="232.1"/>
    <n v="0"/>
    <n v="556.15110000000004"/>
    <n v="0.68822141264890502"/>
    <n v="-2.4333040164174698E-2"/>
    <n v="0.85777777777777797"/>
    <n v="0.59555555555555595"/>
    <n v="0.82598863865363104"/>
    <n v="2.5850807790485101E-2"/>
    <n v="-1.3959390862944301E-3"/>
    <s v="B"/>
    <s v="B"/>
    <s v="C"/>
    <n v="8703.2000000000007"/>
  </r>
  <r>
    <s v="L1627"/>
    <s v="L1627"/>
    <n v="2020"/>
    <s v="Woningstichting Berg en Terblijt"/>
    <x v="0"/>
    <s v="True"/>
    <s v="True"/>
    <s v="True"/>
    <s v="A"/>
    <n v="1"/>
    <n v="0"/>
    <n v="0"/>
    <n v="696.88"/>
    <n v="3752.15675644562"/>
    <n v="0"/>
    <m/>
    <n v="0"/>
    <s v="C"/>
    <n v="0"/>
    <n v="0"/>
    <n v="1"/>
    <s v="C"/>
    <n v="0"/>
    <n v="0"/>
    <n v="1"/>
    <s v="_"/>
    <n v="0"/>
    <n v="0"/>
    <n v="0"/>
    <x v="1"/>
    <s v=""/>
    <x v="1"/>
    <s v="CC_"/>
    <n v="0"/>
    <n v="0"/>
    <n v="0"/>
    <n v="118.590331754709"/>
    <n v="145.041700540574"/>
    <m/>
    <n v="6531.8945578231296"/>
    <n v="187.95798671096099"/>
    <n v="2586.95033391172"/>
    <n v="7.0398857900616996"/>
    <s v="B"/>
    <n v="0"/>
    <n v="1"/>
    <n v="0"/>
    <s v="C"/>
    <n v="0"/>
    <n v="0"/>
    <n v="1"/>
    <s v="B"/>
    <n v="0"/>
    <n v="1"/>
    <n v="0"/>
    <s v="C"/>
    <n v="0"/>
    <n v="0"/>
    <n v="1"/>
    <n v="-0.55000000000000004"/>
    <n v="7.8571428571428603"/>
    <n v="7.1346153846153797"/>
    <n v="7.5"/>
    <s v="C"/>
    <n v="-0.66600000000000004"/>
    <n v="0"/>
    <n v="0"/>
    <n v="1"/>
    <s v="C"/>
    <n v="0"/>
    <n v="0"/>
    <n v="1"/>
    <s v="C"/>
    <n v="0"/>
    <n v="0"/>
    <n v="1"/>
    <s v="B"/>
    <n v="0"/>
    <n v="1"/>
    <n v="0"/>
    <n v="20.6"/>
    <n v="48.2"/>
    <n v="222.9"/>
    <n v="0"/>
    <n v="597.00239999999997"/>
    <n v="0.74957054829059599"/>
    <n v="6.5789473684210606E-2"/>
    <n v="1"/>
    <n v="0.75"/>
    <n v="0.95561965855123898"/>
    <n v="1.2548610129596301E-2"/>
    <n v="0"/>
    <s v="A"/>
    <s v="C"/>
    <s v="A"/>
    <n v="294"/>
  </r>
  <r>
    <s v="L1464"/>
    <s v="L1464"/>
    <n v="2020"/>
    <s v="Stichting Woonbedrijf SWS.Hhvl"/>
    <x v="0"/>
    <s v="True"/>
    <s v="True"/>
    <s v="True"/>
    <s v="A"/>
    <n v="1"/>
    <n v="0"/>
    <n v="0"/>
    <n v="794.75"/>
    <n v="2378.55084808211"/>
    <n v="0"/>
    <m/>
    <n v="0"/>
    <s v="A"/>
    <n v="1"/>
    <n v="0"/>
    <n v="0"/>
    <s v="B"/>
    <n v="0"/>
    <n v="1"/>
    <n v="0"/>
    <s v="_"/>
    <n v="0"/>
    <n v="0"/>
    <n v="0"/>
    <x v="1"/>
    <s v=""/>
    <x v="1"/>
    <s v="AB_"/>
    <n v="0"/>
    <n v="0"/>
    <n v="0"/>
    <n v="103.022952344283"/>
    <n v="77.375475175638897"/>
    <m/>
    <n v="2316.63298691301"/>
    <n v="211.70039786003301"/>
    <n v="3074.0371450810599"/>
    <n v="6.8243333985520698"/>
    <s v="C"/>
    <n v="0"/>
    <n v="0"/>
    <n v="1"/>
    <s v="C"/>
    <n v="0"/>
    <n v="0"/>
    <n v="1"/>
    <s v="C"/>
    <n v="0"/>
    <n v="0"/>
    <n v="1"/>
    <s v="C"/>
    <n v="0"/>
    <n v="0"/>
    <n v="1"/>
    <n v="-1"/>
    <n v="7.0185185185185199"/>
    <n v="6.9946140035906703"/>
    <n v="6.7075098814229204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0.6"/>
    <n v="53"/>
    <n v="218.1"/>
    <n v="0"/>
    <n v="523.3057"/>
    <n v="0.61534423392759896"/>
    <n v="-1.43611633627551E-2"/>
    <n v="0.907005838198499"/>
    <n v="0.78023352793995004"/>
    <n v="0.82259222213224203"/>
    <n v="2.8445933534420698E-2"/>
    <n v="5.6985787074281804E-3"/>
    <s v="A"/>
    <s v="A"/>
    <s v="A"/>
    <n v="34293.599999999999"/>
  </r>
  <r>
    <s v="L2073"/>
    <s v="L2073"/>
    <n v="2020"/>
    <s v="Stichting Woningbedrijf Velsen"/>
    <x v="0"/>
    <s v="True"/>
    <s v="True"/>
    <s v="True"/>
    <s v="A"/>
    <n v="1"/>
    <n v="0"/>
    <n v="0"/>
    <n v="729.49"/>
    <n v="2170.8991759084502"/>
    <n v="0"/>
    <m/>
    <n v="0"/>
    <s v="A"/>
    <n v="1"/>
    <n v="0"/>
    <n v="0"/>
    <s v="C"/>
    <n v="0"/>
    <n v="0"/>
    <n v="1"/>
    <s v="_"/>
    <n v="0"/>
    <n v="0"/>
    <n v="0"/>
    <x v="1"/>
    <s v=""/>
    <x v="1"/>
    <s v="AC_"/>
    <n v="0"/>
    <n v="0"/>
    <n v="0"/>
    <n v="114.601058821084"/>
    <n v="69.684239313515704"/>
    <m/>
    <n v="2143.0542905246898"/>
    <n v="231.14969680477799"/>
    <n v="3115.3374095703002"/>
    <n v="6.6229235906094903"/>
    <s v="C"/>
    <n v="0"/>
    <n v="0"/>
    <n v="1"/>
    <s v="A"/>
    <n v="1"/>
    <n v="0"/>
    <n v="0"/>
    <s v="C"/>
    <n v="0"/>
    <n v="0"/>
    <n v="1"/>
    <s v="B"/>
    <n v="0"/>
    <n v="1"/>
    <n v="0"/>
    <n v="0.10000000000000003"/>
    <n v="7.2435897435897401"/>
    <n v="8.1489071038251506"/>
    <n v="7.3030303030303001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1.3"/>
    <n v="83.8"/>
    <n v="264.89999999999998"/>
    <n v="0"/>
    <n v="535.38779999999997"/>
    <n v="0.75210856126432402"/>
    <n v="1.70551449687317E-3"/>
    <n v="0.77995110024449898"/>
    <n v="0.44498777506112502"/>
    <n v="0.83850268377179105"/>
    <n v="3.0425973297164E-2"/>
    <n v="1.53136835172074E-2"/>
    <s v="B"/>
    <s v="B"/>
    <s v="C"/>
    <n v="7246.2"/>
  </r>
  <r>
    <s v="L0629"/>
    <s v="L0629"/>
    <n v="2020"/>
    <s v="Woningbouwvereniging Poortugaal"/>
    <x v="0"/>
    <s v="True"/>
    <s v="True"/>
    <s v="False"/>
    <s v="C"/>
    <n v="0"/>
    <n v="0"/>
    <n v="1"/>
    <n v="1194.8599999999999"/>
    <n v="1706.8627416849499"/>
    <n v="0"/>
    <m/>
    <n v="0"/>
    <s v="A"/>
    <n v="1"/>
    <n v="0"/>
    <n v="0"/>
    <s v="C"/>
    <n v="0"/>
    <n v="0"/>
    <n v="1"/>
    <s v="_"/>
    <n v="0"/>
    <n v="0"/>
    <n v="0"/>
    <x v="1"/>
    <s v=""/>
    <x v="1"/>
    <s v="AC_"/>
    <n v="0"/>
    <n v="0"/>
    <n v="0"/>
    <n v="107.084780211972"/>
    <n v="58.753228899703998"/>
    <m/>
    <n v="1628.85445205479"/>
    <n v="200.121809631395"/>
    <n v="2905.13861731529"/>
    <n v="6.9113462981337497"/>
    <m/>
    <n v="0"/>
    <n v="0"/>
    <n v="0"/>
    <m/>
    <n v="0"/>
    <n v="0"/>
    <n v="0"/>
    <m/>
    <n v="0"/>
    <n v="0"/>
    <n v="0"/>
    <m/>
    <n v="0"/>
    <n v="0"/>
    <n v="0"/>
    <n v="0"/>
    <m/>
    <m/>
    <m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19.8"/>
    <n v="58"/>
    <n v="214.3"/>
    <n v="0"/>
    <n v="600.98159999999996"/>
    <n v="0.72736830772445404"/>
    <n v="-2.2198731501057101E-2"/>
    <n v="0.59090909090909105"/>
    <n v="0.56818181818181801"/>
    <n v="0.87255080945416896"/>
    <n v="2.85834989731205E-2"/>
    <n v="-2.5641025641025602E-3"/>
    <s v="C"/>
    <s v="C"/>
    <s v="C"/>
    <n v="1168"/>
  </r>
  <r>
    <s v="L0124"/>
    <s v="L0124"/>
    <n v="2020"/>
    <s v="Stadgenoot"/>
    <x v="0"/>
    <s v="True"/>
    <s v="True"/>
    <s v="True"/>
    <s v="C"/>
    <n v="0"/>
    <n v="0"/>
    <n v="1"/>
    <n v="1207.72"/>
    <n v="2697.4963278690202"/>
    <n v="0"/>
    <m/>
    <n v="0"/>
    <s v="B"/>
    <n v="0"/>
    <n v="1"/>
    <n v="0"/>
    <s v="B"/>
    <n v="0"/>
    <n v="1"/>
    <n v="0"/>
    <s v="_"/>
    <n v="0"/>
    <n v="0"/>
    <n v="0"/>
    <x v="1"/>
    <s v=""/>
    <x v="1"/>
    <s v="BB_"/>
    <n v="0"/>
    <n v="0"/>
    <n v="0"/>
    <n v="101.888321207757"/>
    <n v="88.674986465314504"/>
    <m/>
    <n v="2772.5742012577098"/>
    <n v="220.14299317253199"/>
    <n v="3042.0036533348102"/>
    <n v="6.6192683111833199"/>
    <s v="B"/>
    <n v="0"/>
    <n v="1"/>
    <n v="0"/>
    <s v="C"/>
    <n v="0"/>
    <n v="0"/>
    <n v="1"/>
    <s v="B"/>
    <n v="0"/>
    <n v="1"/>
    <n v="0"/>
    <s v="C"/>
    <n v="0"/>
    <n v="0"/>
    <n v="1"/>
    <n v="-0.55000000000000004"/>
    <n v="7.5860465116279103"/>
    <n v="6.8689100954294204"/>
    <n v="7.7015706806282704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1.7"/>
    <n v="57.1"/>
    <n v="224.3"/>
    <n v="0"/>
    <n v="568.28440000000001"/>
    <n v="0.64750622248131395"/>
    <n v="-3.4638682706253698E-2"/>
    <n v="0.86788874841972197"/>
    <n v="0.82427307206068301"/>
    <n v="0.71561674826849297"/>
    <n v="4.06053476662913E-2"/>
    <n v="7.9635126330268608E-3"/>
    <s v="B"/>
    <s v="B"/>
    <s v="B"/>
    <n v="33139.599999999999"/>
  </r>
  <r>
    <s v="L0571"/>
    <s v="L0571"/>
    <n v="2020"/>
    <s v="Stichting Woonpunt"/>
    <x v="0"/>
    <s v="True"/>
    <s v="True"/>
    <s v="True"/>
    <s v="B"/>
    <n v="0"/>
    <n v="1"/>
    <n v="0"/>
    <n v="808.95"/>
    <n v="2566.7718250799098"/>
    <n v="0"/>
    <m/>
    <n v="0"/>
    <s v="B"/>
    <n v="0"/>
    <n v="1"/>
    <n v="0"/>
    <s v="C"/>
    <n v="0"/>
    <n v="0"/>
    <n v="1"/>
    <s v="_"/>
    <n v="0"/>
    <n v="0"/>
    <n v="0"/>
    <x v="1"/>
    <s v=""/>
    <x v="1"/>
    <s v="BC_"/>
    <n v="0"/>
    <n v="0"/>
    <n v="0"/>
    <n v="115.504958743469"/>
    <n v="84.656415461619403"/>
    <m/>
    <n v="3330.4594218327702"/>
    <n v="219.644249701397"/>
    <n v="3031.9873704593701"/>
    <n v="6.7382824848282903"/>
    <s v="A"/>
    <n v="1"/>
    <n v="0"/>
    <n v="0"/>
    <s v="A"/>
    <n v="1"/>
    <n v="0"/>
    <n v="0"/>
    <s v="B"/>
    <n v="0"/>
    <n v="1"/>
    <n v="0"/>
    <s v="A"/>
    <n v="1"/>
    <n v="0"/>
    <n v="0"/>
    <n v="0.8"/>
    <n v="8.1653944020356306"/>
    <n v="8.1660345554150897"/>
    <n v="7.4966666666666697"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1.3"/>
    <n v="68.5"/>
    <n v="253.7"/>
    <n v="0"/>
    <n v="559.48379999999997"/>
    <n v="0.78016992650453298"/>
    <n v="-3.5205632901263999E-3"/>
    <n v="0.86410923276983098"/>
    <n v="0.79518855656696996"/>
    <n v="0.78487361839915903"/>
    <n v="3.0577700843538801E-2"/>
    <n v="4.2217844075431699E-4"/>
    <s v="B"/>
    <s v="B"/>
    <s v="B"/>
    <n v="17095.400000000001"/>
  </r>
  <r>
    <s v="L1559"/>
    <s v="L1559"/>
    <n v="2020"/>
    <s v="Woningbouwvereniging Beter Wonen"/>
    <x v="0"/>
    <s v="False"/>
    <s v="True"/>
    <s v="False"/>
    <s v=""/>
    <n v="0"/>
    <n v="0"/>
    <n v="0"/>
    <m/>
    <m/>
    <s v=""/>
    <m/>
    <n v="0"/>
    <s v="_"/>
    <n v="0"/>
    <n v="0"/>
    <n v="0"/>
    <s v="C"/>
    <n v="0"/>
    <n v="0"/>
    <n v="1"/>
    <s v="_"/>
    <n v="0"/>
    <n v="0"/>
    <n v="0"/>
    <x v="1"/>
    <s v=""/>
    <x v="1"/>
    <s v="_C_"/>
    <n v="0"/>
    <n v="0"/>
    <n v="0"/>
    <n v="116.215027929825"/>
    <m/>
    <m/>
    <m/>
    <n v="212.192867301901"/>
    <m/>
    <n v="6.7927425549162503"/>
    <m/>
    <n v="0"/>
    <n v="0"/>
    <n v="0"/>
    <m/>
    <n v="0"/>
    <n v="0"/>
    <n v="0"/>
    <m/>
    <n v="0"/>
    <n v="0"/>
    <n v="0"/>
    <m/>
    <n v="0"/>
    <n v="0"/>
    <n v="0"/>
    <n v="0"/>
    <m/>
    <m/>
    <m/>
    <s v="C"/>
    <n v="-0.99900000000000011"/>
    <n v="0"/>
    <n v="0"/>
    <n v="1"/>
    <s v="C"/>
    <n v="0"/>
    <n v="0"/>
    <n v="1"/>
    <s v="C"/>
    <n v="0"/>
    <n v="0"/>
    <n v="1"/>
    <s v="C"/>
    <n v="0"/>
    <n v="0"/>
    <n v="1"/>
    <n v="21.4"/>
    <n v="78.2"/>
    <n v="246.6"/>
    <n v="0"/>
    <n v="511.49509999999998"/>
    <n v="0.645818201881316"/>
    <n v="-2.40963855421686E-2"/>
    <n v="0.79166666666666696"/>
    <n v="0.75"/>
    <n v="0.93987435829918697"/>
    <n v="3.2925211685099799E-2"/>
    <n v="0"/>
    <s v="C"/>
    <s v="A"/>
    <s v="A"/>
    <n v="2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0D6AE5-F471-4AA5-B8E1-E78C929BCA1A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E5" firstHeaderRow="1" firstDataRow="2" firstDataCol="1" rowPageCount="1" colPageCount="1"/>
  <pivotFields count="96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1"/>
        <item x="0"/>
        <item x="2"/>
        <item x="3"/>
        <item t="default"/>
      </items>
    </pivotField>
    <pivotField showAll="0"/>
    <pivotField axis="axisPage" multipleItemSelectionAllowed="1" showAll="0">
      <items count="19">
        <item x="17"/>
        <item x="13"/>
        <item x="16"/>
        <item x="11"/>
        <item x="8"/>
        <item x="10"/>
        <item x="14"/>
        <item x="9"/>
        <item x="6"/>
        <item x="12"/>
        <item x="2"/>
        <item x="7"/>
        <item x="15"/>
        <item x="4"/>
        <item x="3"/>
        <item x="5"/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29"/>
  </colFields>
  <colItems count="4">
    <i>
      <x v="1"/>
    </i>
    <i>
      <x v="2"/>
    </i>
    <i>
      <x v="3"/>
    </i>
    <i t="grand">
      <x/>
    </i>
  </colItems>
  <pageFields count="1">
    <pageField fld="31" hier="-1"/>
  </pageFields>
  <dataFields count="1">
    <dataField name="Aantal van lnumme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B3A59739-4911-45D4-AFF0-6884DA7F3E5E}" autoFormatId="16" applyNumberFormats="0" applyBorderFormats="0" applyFontFormats="0" applyPatternFormats="0" applyAlignmentFormats="0" applyWidthHeightFormats="0">
  <queryTableRefresh nextId="78">
    <queryTableFields count="40">
      <queryTableField id="1" name="lnummer" tableColumnId="1"/>
      <queryTableField id="77" dataBound="0" tableColumnId="36"/>
      <queryTableField id="2" name="naam" tableColumnId="2"/>
      <queryTableField id="3" name="deelnamebm" tableColumnId="3"/>
      <queryTableField id="4" name="deelnamebv" tableColumnId="4"/>
      <queryTableField id="5" name="deelnamedz" tableColumnId="5"/>
      <queryTableField id="6" name="deelnameho" tableColumnId="6"/>
      <queryTableField id="8" name="2020_kw_n" tableColumnId="8"/>
      <queryTableField id="41" name="2021_kw_n" tableColumnId="7"/>
      <queryTableField id="10" name="2020_kw_r" tableColumnId="10"/>
      <queryTableField id="42" name="2021_kw_r" tableColumnId="9"/>
      <queryTableField id="12" name="2020_kw_v" tableColumnId="12"/>
      <queryTableField id="43" name="2021_kw_v" tableColumnId="11"/>
      <queryTableField id="14" name="2020_gbnb" tableColumnId="14"/>
      <queryTableField id="44" name="2021_gbnb" tableColumnId="13"/>
      <queryTableField id="16" name="2020_instandhouding" tableColumnId="16"/>
      <queryTableField id="45" name="2021_instandhouding" tableColumnId="15"/>
      <queryTableField id="18" name="2020_kwaliteit_woning" tableColumnId="18"/>
      <queryTableField id="46" name="2021_kwaliteit_woning" tableColumnId="17"/>
      <queryTableField id="20" name="2020_ind1" tableColumnId="20"/>
      <queryTableField id="47" name="2021_ind1" tableColumnId="19"/>
      <queryTableField id="22" name="2020_ind2" tableColumnId="22"/>
      <queryTableField id="48" name="2021_ind2" tableColumnId="21"/>
      <queryTableField id="24" name="2020_ind3" tableColumnId="24"/>
      <queryTableField id="49" name="2021_ind3" tableColumnId="23"/>
      <queryTableField id="26" name="2020_bl7" tableColumnId="26"/>
      <queryTableField id="50" name="2021_bl7" tableColumnId="25"/>
      <queryTableField id="28" name="2020_ind5" tableColumnId="28"/>
      <queryTableField id="51" name="2021_ind5" tableColumnId="27"/>
      <queryTableField id="30" name="2020_ind6" tableColumnId="30"/>
      <queryTableField id="52" name="2021_ind6" tableColumnId="29"/>
      <queryTableField id="32" name="2020_ind8" tableColumnId="32"/>
      <queryTableField id="53" name="2021_ind8" tableColumnId="31"/>
      <queryTableField id="34" name="2020_ind9" tableColumnId="34"/>
      <queryTableField id="54" name="2021_ind9" tableColumnId="33"/>
      <queryTableField id="55" name="2021_instandhouding_meerjarig" tableColumnId="35"/>
      <queryTableField id="39" name="2020_instandhouding_meerjarig" tableColumnId="39"/>
      <queryTableField id="74" name="2021_ab_dz21_06" tableColumnId="40"/>
      <queryTableField id="75" name="2021_ab_dz21_11" tableColumnId="41"/>
      <queryTableField id="76" name="2021_ab_dz21_13" tableColumnId="4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15E109-4A79-4E81-A9DE-F3B6EAF34280}" name="Terugkoppelmail_sept_2021" displayName="Terugkoppelmail_sept_2021" ref="A2:AN271" tableType="queryTable" totalsRowShown="0">
  <autoFilter ref="A2:AN271" xr:uid="{2FFE0423-3DC9-49F9-8BFA-CFF7CF4FC3F6}"/>
  <tableColumns count="40">
    <tableColumn id="1" xr3:uid="{3154F17B-6798-412C-BFC6-F55BD662AF06}" uniqueName="1" name="lnummer" queryTableFieldId="1" dataDxfId="6"/>
    <tableColumn id="36" xr3:uid="{4BF5396F-E7F4-41C0-80E4-210F4F9C3E02}" uniqueName="36" name="Alles in de nieuwe dataset?" queryTableFieldId="77" dataDxfId="5">
      <calculatedColumnFormula>VLOOKUP(Terugkoppelmail_sept_2021[[#This Row],[lnummer]],#REF!,3,FALSE)</calculatedColumnFormula>
    </tableColumn>
    <tableColumn id="2" xr3:uid="{7A0F74E3-4C11-4844-9B16-E995B94C96F9}" uniqueName="2" name="naam" queryTableFieldId="2" dataDxfId="4"/>
    <tableColumn id="3" xr3:uid="{14E45E44-FD4A-4CF3-95BB-B4479F725253}" uniqueName="3" name="deelnamebm" queryTableFieldId="3" dataDxfId="3"/>
    <tableColumn id="4" xr3:uid="{6591DD31-0627-4A6D-9D3C-6B98C338A080}" uniqueName="4" name="deelnamebv" queryTableFieldId="4" dataDxfId="2"/>
    <tableColumn id="5" xr3:uid="{750057E0-30A9-40C8-90A6-AA1401007655}" uniqueName="5" name="deelnamedz" queryTableFieldId="5" dataDxfId="1"/>
    <tableColumn id="6" xr3:uid="{C5E58BEA-D0ED-438B-9B5F-50219F02960E}" uniqueName="6" name="deelnameho" queryTableFieldId="6" dataDxfId="0"/>
    <tableColumn id="8" xr3:uid="{11FB7147-C0E4-4495-A5DD-6BAFB65804D1}" uniqueName="8" name="2020_kw_n" queryTableFieldId="8"/>
    <tableColumn id="7" xr3:uid="{F1F0DC49-57FB-42FF-BA67-63CE024C2764}" uniqueName="7" name="2021_kw_n" queryTableFieldId="41"/>
    <tableColumn id="10" xr3:uid="{EDF81CB2-CDC5-49D3-9525-8F8AFACCF97A}" uniqueName="10" name="2020_kw_r" queryTableFieldId="10"/>
    <tableColumn id="9" xr3:uid="{4D6C788D-3091-40C7-B514-9A407D510CDD}" uniqueName="9" name="2021_kw_r" queryTableFieldId="42"/>
    <tableColumn id="12" xr3:uid="{DED3C34A-29FF-4298-B759-8D419C533CF8}" uniqueName="12" name="2020_kw_v" queryTableFieldId="12"/>
    <tableColumn id="11" xr3:uid="{0E732275-D2F1-4896-90D9-C348DDA96650}" uniqueName="11" name="2021_kw_v" queryTableFieldId="43"/>
    <tableColumn id="14" xr3:uid="{3DA79617-C2F5-4E3C-82DB-2A5F4C39EFF1}" uniqueName="14" name="2020_gbnb" queryTableFieldId="14"/>
    <tableColumn id="13" xr3:uid="{DEB79137-2EDD-4A3D-947C-CA9AE9E482C6}" uniqueName="13" name="2021_gbnb" queryTableFieldId="44"/>
    <tableColumn id="16" xr3:uid="{05673222-0A8C-4EAE-9CD6-958706B387E8}" uniqueName="16" name="2020_instandhouding" queryTableFieldId="16"/>
    <tableColumn id="15" xr3:uid="{97DB91E6-ACF7-46AC-B08A-89E6E5B6AB05}" uniqueName="15" name="2021_instandhouding" queryTableFieldId="45"/>
    <tableColumn id="18" xr3:uid="{68523182-0B13-46F6-9D20-17B041158EF1}" uniqueName="18" name="2020_kwaliteit_woning" queryTableFieldId="18"/>
    <tableColumn id="17" xr3:uid="{FE63E6BE-98D7-444B-9BA8-E35A522D648A}" uniqueName="17" name="2021_kwaliteit_woning" queryTableFieldId="46"/>
    <tableColumn id="20" xr3:uid="{2A37317C-4E17-408D-A7BE-003919A3A0B5}" uniqueName="20" name="2020_ind1" queryTableFieldId="20"/>
    <tableColumn id="19" xr3:uid="{9D3D325A-C429-41B2-8777-438EA0F7F1C2}" uniqueName="19" name="2021_ind1" queryTableFieldId="47"/>
    <tableColumn id="22" xr3:uid="{0B62297B-3704-4C6F-B3F3-16C458EE0C88}" uniqueName="22" name="2020_ind2" queryTableFieldId="22"/>
    <tableColumn id="21" xr3:uid="{F396264C-6689-4EAC-AEC2-143C7AED8F9D}" uniqueName="21" name="2021_ind2" queryTableFieldId="48"/>
    <tableColumn id="24" xr3:uid="{FD13B0B3-904C-49A8-969A-9E49C611D460}" uniqueName="24" name="2020_ind3" queryTableFieldId="24"/>
    <tableColumn id="23" xr3:uid="{6F7BA055-D082-4750-BC09-0F26EF408801}" uniqueName="23" name="2021_ind3" queryTableFieldId="49"/>
    <tableColumn id="26" xr3:uid="{EA38F509-35A0-4A10-9E9C-B4778C88589A}" uniqueName="26" name="2020_bl7" queryTableFieldId="26"/>
    <tableColumn id="25" xr3:uid="{10477094-900D-4F47-9F29-0151E44CA818}" uniqueName="25" name="2021_bl7" queryTableFieldId="50"/>
    <tableColumn id="28" xr3:uid="{D32A1A22-70D6-4B7E-8B82-DBB3DB50AA0E}" uniqueName="28" name="2020_ind5" queryTableFieldId="28"/>
    <tableColumn id="27" xr3:uid="{E0622BF8-B5CF-4621-BBB8-350F2E263EC3}" uniqueName="27" name="2021_ind5" queryTableFieldId="51"/>
    <tableColumn id="30" xr3:uid="{0AC968FF-DEB6-4522-9428-D5A82A2D4AE2}" uniqueName="30" name="2020_ind6" queryTableFieldId="30"/>
    <tableColumn id="29" xr3:uid="{6FA9D3B6-96D2-405B-A853-01393F69F88C}" uniqueName="29" name="2021_ind6" queryTableFieldId="52"/>
    <tableColumn id="32" xr3:uid="{40276CA6-D597-4EAB-9B63-31DC9A18BBFD}" uniqueName="32" name="2020_ind8" queryTableFieldId="32"/>
    <tableColumn id="31" xr3:uid="{DDF5506E-34D2-44B3-AA99-15DE89908163}" uniqueName="31" name="2021_ind8" queryTableFieldId="53"/>
    <tableColumn id="34" xr3:uid="{D38DC533-7203-4796-9652-8206142D1307}" uniqueName="34" name="2020_ind9" queryTableFieldId="34"/>
    <tableColumn id="33" xr3:uid="{259EE806-16B6-43A0-B122-249CF3AB2B65}" uniqueName="33" name="2021_ind9" queryTableFieldId="54"/>
    <tableColumn id="35" xr3:uid="{19DB9D6D-6A3A-454A-80DB-BE75DBB98689}" uniqueName="35" name="2021_instandhouding_meerjarig" queryTableFieldId="55"/>
    <tableColumn id="39" xr3:uid="{EA40E31F-A645-449D-B0C4-0DC4A5ED20E9}" uniqueName="39" name="2020_instandhouding_meerjarig" queryTableFieldId="39"/>
    <tableColumn id="40" xr3:uid="{4D1AA9E8-90B2-4194-A774-DD441621743F}" uniqueName="40" name="2021_ab_dz21_06" queryTableFieldId="74"/>
    <tableColumn id="41" xr3:uid="{BCBD82CA-5D3F-4030-ADDC-1B17A5F81CCA}" uniqueName="41" name="2021_ab_dz21_11" queryTableFieldId="75"/>
    <tableColumn id="42" xr3:uid="{C7519C12-B186-4C47-8262-2A9643F4D3BE}" uniqueName="42" name="2021_ab_dz21_13" queryTableFieldId="7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309C6E-F808-4753-8FCD-04DECAB7E43F}" name="TabelTaxo" displayName="TabelTaxo" ref="A1:C757" totalsRowShown="0">
  <autoFilter ref="A1:C757" xr:uid="{53DFF7F7-F2E7-460B-BE16-5274C32773B9}"/>
  <tableColumns count="3">
    <tableColumn id="1" xr3:uid="{36783E4D-7160-4AA0-961F-7E0154D69532}" name="gegeven"/>
    <tableColumn id="2" xr3:uid="{F89E839E-84F4-4EAF-8ED4-3AD6B6E70C96}" name="omschrijving"/>
    <tableColumn id="3" xr3:uid="{D649975C-76DF-46BC-9DB6-8D5F1E8D2A38}" name="indel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328A6-54CD-446E-82D9-0ADF417AD8F6}">
  <dimension ref="A1:W290"/>
  <sheetViews>
    <sheetView workbookViewId="0">
      <pane xSplit="1" ySplit="4" topLeftCell="G173" activePane="bottomRight" state="frozen"/>
      <selection pane="topRight" activeCell="B1" sqref="B1"/>
      <selection pane="bottomLeft" activeCell="A5" sqref="A5"/>
      <selection pane="bottomRight" activeCell="M173" sqref="M173"/>
    </sheetView>
  </sheetViews>
  <sheetFormatPr defaultRowHeight="14.5" x14ac:dyDescent="0.35"/>
  <cols>
    <col min="2" max="2" width="40.453125" customWidth="1"/>
  </cols>
  <sheetData>
    <row r="1" spans="1:23" x14ac:dyDescent="0.35">
      <c r="C1" s="2">
        <f>IFERROR(MATCH(C2, Terugkoppelmail_sept_2021[#Headers],0),"")</f>
        <v>9</v>
      </c>
      <c r="E1" s="2">
        <f>IFERROR(MATCH(E2, Terugkoppelmail_sept_2021[#Headers],0),"")</f>
        <v>9</v>
      </c>
      <c r="F1" s="2">
        <f>IFERROR(MATCH(F2, Terugkoppelmail_sept_2021[#Headers],0),"")</f>
        <v>11</v>
      </c>
      <c r="G1" s="2">
        <f>IFERROR(MATCH(G2, Terugkoppelmail_sept_2021[#Headers],0),"")</f>
        <v>13</v>
      </c>
      <c r="H1" s="2">
        <f>IFERROR(MATCH(H2, Terugkoppelmail_sept_2021[#Headers],0),"")</f>
        <v>15</v>
      </c>
      <c r="I1" s="2">
        <f>IFERROR(MATCH(I2, Terugkoppelmail_sept_2021[#Headers],0),"")</f>
        <v>40</v>
      </c>
      <c r="J1" s="2">
        <f>IFERROR(MATCH(J2, Terugkoppelmail_sept_2021[#Headers],0),"")</f>
        <v>38</v>
      </c>
      <c r="K1" s="2">
        <f>IFERROR(MATCH(K2, Terugkoppelmail_sept_2021[#Headers],0),"")</f>
        <v>39</v>
      </c>
      <c r="L1" s="2">
        <f>IFERROR(MATCH(L2, Terugkoppelmail_sept_2021[#Headers],0),"")</f>
        <v>36</v>
      </c>
      <c r="M1" s="2">
        <f>IFERROR(MATCH(M2, Terugkoppelmail_sept_2021[#Headers],0),"")</f>
        <v>17</v>
      </c>
      <c r="N1" s="2">
        <f>IFERROR(MATCH(N2, Terugkoppelmail_sept_2021[#Headers],0),"")</f>
        <v>40</v>
      </c>
      <c r="O1" s="2">
        <f>IFERROR(MATCH(O2, Terugkoppelmail_sept_2021[#Headers],0),"")</f>
        <v>19</v>
      </c>
      <c r="P1" s="2">
        <f>IFERROR(MATCH(P2, Terugkoppelmail_sept_2021[#Headers],0),"")</f>
        <v>27</v>
      </c>
      <c r="Q1" s="2">
        <f>IFERROR(MATCH(Q2, Terugkoppelmail_sept_2021[#Headers],0),"")</f>
        <v>25</v>
      </c>
      <c r="R1" s="2">
        <f>IFERROR(MATCH(R2, Terugkoppelmail_sept_2021[#Headers],0),"")</f>
        <v>29</v>
      </c>
      <c r="S1" s="2">
        <f>IFERROR(MATCH(S2, Terugkoppelmail_sept_2021[#Headers],0),"")</f>
        <v>21</v>
      </c>
      <c r="T1" s="2">
        <f>IFERROR(MATCH(T2, Terugkoppelmail_sept_2021[#Headers],0),"")</f>
        <v>23</v>
      </c>
      <c r="U1" s="2">
        <f>IFERROR(MATCH(U2, Terugkoppelmail_sept_2021[#Headers],0),"")</f>
        <v>35</v>
      </c>
      <c r="V1" s="2">
        <f>IFERROR(MATCH(V2, Terugkoppelmail_sept_2021[#Headers],0),"")</f>
        <v>31</v>
      </c>
      <c r="W1" s="2">
        <f>IFERROR(MATCH(W2, Terugkoppelmail_sept_2021[#Headers],0),"")</f>
        <v>33</v>
      </c>
    </row>
    <row r="2" spans="1:23" x14ac:dyDescent="0.35">
      <c r="C2" s="2" t="s">
        <v>1891</v>
      </c>
      <c r="E2" s="2" t="s">
        <v>1891</v>
      </c>
      <c r="F2" s="2" t="s">
        <v>1893</v>
      </c>
      <c r="G2" s="2" t="s">
        <v>1895</v>
      </c>
      <c r="H2" s="2" t="s">
        <v>1897</v>
      </c>
      <c r="I2" s="3" t="s">
        <v>1922</v>
      </c>
      <c r="J2" s="3" t="s">
        <v>1920</v>
      </c>
      <c r="K2" s="3" t="s">
        <v>1921</v>
      </c>
      <c r="L2" s="3" t="s">
        <v>1918</v>
      </c>
      <c r="M2" s="3" t="s">
        <v>1899</v>
      </c>
      <c r="N2" s="3" t="s">
        <v>1922</v>
      </c>
      <c r="O2" s="3" t="s">
        <v>1901</v>
      </c>
      <c r="P2" s="3" t="str">
        <f t="shared" ref="P2:W2" si="0">"2021_"&amp; P4</f>
        <v>2021_bl7</v>
      </c>
      <c r="Q2" s="3" t="str">
        <f t="shared" si="0"/>
        <v>2021_ind3</v>
      </c>
      <c r="R2" s="3" t="str">
        <f t="shared" si="0"/>
        <v>2021_ind5</v>
      </c>
      <c r="S2" s="3" t="str">
        <f t="shared" si="0"/>
        <v>2021_ind1</v>
      </c>
      <c r="T2" s="3" t="str">
        <f t="shared" si="0"/>
        <v>2021_ind2</v>
      </c>
      <c r="U2" s="3" t="str">
        <f t="shared" si="0"/>
        <v>2021_ind9</v>
      </c>
      <c r="V2" s="3" t="str">
        <f t="shared" si="0"/>
        <v>2021_ind6</v>
      </c>
      <c r="W2" s="3" t="str">
        <f t="shared" si="0"/>
        <v>2021_ind8</v>
      </c>
    </row>
    <row r="3" spans="1:23" x14ac:dyDescent="0.35">
      <c r="C3" s="2" t="str">
        <f>IFERROR(MATCH(C4,#REF!, 0),"")</f>
        <v/>
      </c>
      <c r="E3" s="2" t="str">
        <f>IFERROR(MATCH(E4,#REF!, 0),"")</f>
        <v/>
      </c>
      <c r="F3" s="2" t="str">
        <f>IFERROR(MATCH(F4,#REF!, 0),"")</f>
        <v/>
      </c>
      <c r="G3" s="2" t="str">
        <f>IFERROR(MATCH(G4,#REF!, 0),"")</f>
        <v/>
      </c>
      <c r="H3" s="2" t="str">
        <f>IFERROR(MATCH(H4,#REF!, 0),"")</f>
        <v/>
      </c>
      <c r="I3" s="2" t="str">
        <f>IFERROR(MATCH(I4,#REF!, 0),"")</f>
        <v/>
      </c>
      <c r="J3" s="2" t="str">
        <f>IFERROR(MATCH(J4,#REF!, 0),"")</f>
        <v/>
      </c>
      <c r="K3" s="2" t="str">
        <f>IFERROR(MATCH(K4,#REF!, 0),"")</f>
        <v/>
      </c>
      <c r="L3" s="2" t="str">
        <f>IFERROR(MATCH(L4,#REF!, 0),"")</f>
        <v/>
      </c>
      <c r="M3" s="2" t="str">
        <f>IFERROR(MATCH(M4,#REF!, 0),"")</f>
        <v/>
      </c>
      <c r="N3" s="2" t="str">
        <f>IFERROR(MATCH(N4,#REF!, 0),"")</f>
        <v/>
      </c>
      <c r="O3" s="2" t="str">
        <f>IFERROR(MATCH(O4,#REF!, 0),"")</f>
        <v/>
      </c>
      <c r="P3" s="2" t="str">
        <f>IFERROR(MATCH(P4,#REF!, 0),"")</f>
        <v/>
      </c>
      <c r="Q3" s="2" t="str">
        <f>IFERROR(MATCH(Q4,#REF!, 0),"")</f>
        <v/>
      </c>
      <c r="R3" s="2" t="str">
        <f>IFERROR(MATCH(R4,#REF!, 0),"")</f>
        <v/>
      </c>
      <c r="S3" s="2" t="str">
        <f>IFERROR(MATCH(S4,#REF!, 0),"")</f>
        <v/>
      </c>
      <c r="T3" s="2" t="str">
        <f>IFERROR(MATCH(T4,#REF!, 0),"")</f>
        <v/>
      </c>
      <c r="U3" s="2" t="str">
        <f>IFERROR(MATCH(U4,#REF!, 0),"")</f>
        <v/>
      </c>
      <c r="V3" s="2" t="str">
        <f>IFERROR(MATCH(V4,#REF!, 0),"")</f>
        <v/>
      </c>
      <c r="W3" s="2" t="str">
        <f>IFERROR(MATCH(W4,#REF!, 0),"")</f>
        <v/>
      </c>
    </row>
    <row r="4" spans="1:23" x14ac:dyDescent="0.35">
      <c r="C4" s="3" t="s">
        <v>1924</v>
      </c>
      <c r="D4" t="s">
        <v>1923</v>
      </c>
      <c r="E4" s="3" t="s">
        <v>127</v>
      </c>
      <c r="F4" s="3" t="s">
        <v>133</v>
      </c>
      <c r="G4" s="3" t="s">
        <v>137</v>
      </c>
      <c r="H4" s="3" t="s">
        <v>24</v>
      </c>
      <c r="I4" s="3" t="s">
        <v>1879</v>
      </c>
      <c r="J4" s="3" t="s">
        <v>1874</v>
      </c>
      <c r="K4" s="3" t="s">
        <v>1878</v>
      </c>
      <c r="L4" s="3" t="s">
        <v>81</v>
      </c>
      <c r="M4" s="4" t="s">
        <v>1440</v>
      </c>
      <c r="N4" s="3" t="s">
        <v>1879</v>
      </c>
      <c r="O4" s="3" t="s">
        <v>89</v>
      </c>
      <c r="P4" s="3" t="s">
        <v>171</v>
      </c>
      <c r="Q4" s="3" t="s">
        <v>166</v>
      </c>
      <c r="R4" s="3" t="s">
        <v>167</v>
      </c>
      <c r="S4" s="3" t="s">
        <v>164</v>
      </c>
      <c r="T4" s="3" t="s">
        <v>165</v>
      </c>
      <c r="U4" s="3" t="s">
        <v>170</v>
      </c>
      <c r="V4" s="3" t="s">
        <v>168</v>
      </c>
      <c r="W4" s="3" t="s">
        <v>169</v>
      </c>
    </row>
    <row r="5" spans="1:23" x14ac:dyDescent="0.35">
      <c r="A5" s="6" t="s">
        <v>256</v>
      </c>
      <c r="B5" s="9" t="e">
        <f>VLOOKUP(A5,#REF!,3,FALSE)</f>
        <v>#REF!</v>
      </c>
      <c r="C5" s="9" t="e">
        <f>VLOOKUP($A5,#REF!,'Check met eerste terugkoppeling'!E$3,FALSE)</f>
        <v>#REF!</v>
      </c>
      <c r="D5" s="9">
        <f>VLOOKUP($A5,'Eerste terugkoppeling'!$A:$AN,'Check met eerste terugkoppeling'!E$1,FALSE)</f>
        <v>7.5714285714285703</v>
      </c>
      <c r="E5" t="e">
        <f>VLOOKUP($A5,#REF!,'Check met eerste terugkoppeling'!E$3,FALSE)-VLOOKUP($A5,'Eerste terugkoppeling'!$A:$AN,'Check met eerste terugkoppeling'!E$1,FALSE)</f>
        <v>#REF!</v>
      </c>
      <c r="F5" t="e">
        <f>VLOOKUP($A5,#REF!,'Check met eerste terugkoppeling'!F$3,FALSE)-VLOOKUP($A5,'Eerste terugkoppeling'!$A:$AN,'Check met eerste terugkoppeling'!F$1,FALSE)</f>
        <v>#REF!</v>
      </c>
      <c r="G5" t="e">
        <f>VLOOKUP($A5,#REF!,'Check met eerste terugkoppeling'!G$3,FALSE)-VLOOKUP($A5,'Eerste terugkoppeling'!$A:$AN,'Check met eerste terugkoppeling'!G$1,FALSE)</f>
        <v>#REF!</v>
      </c>
      <c r="H5" t="e">
        <f>VLOOKUP($A5,#REF!,'Check met eerste terugkoppeling'!H$3,FALSE)-VLOOKUP($A5,'Eerste terugkoppeling'!$A:$AN,'Check met eerste terugkoppeling'!H$1,FALSE)</f>
        <v>#REF!</v>
      </c>
      <c r="I5" t="e">
        <f>VLOOKUP($A5,#REF!,'Check met eerste terugkoppeling'!I$3,FALSE)-VLOOKUP($A5,'Eerste terugkoppeling'!$A:$AN,'Check met eerste terugkoppeling'!I$1,FALSE)</f>
        <v>#REF!</v>
      </c>
      <c r="J5" t="e">
        <f>VLOOKUP($A5,#REF!,'Check met eerste terugkoppeling'!J$3,FALSE)-VLOOKUP($A5,'Eerste terugkoppeling'!$A:$AN,'Check met eerste terugkoppeling'!J$1,FALSE)</f>
        <v>#REF!</v>
      </c>
      <c r="K5" t="e">
        <f>VLOOKUP($A5,#REF!,'Check met eerste terugkoppeling'!K$3,FALSE)-VLOOKUP($A5,'Eerste terugkoppeling'!$A:$AN,'Check met eerste terugkoppeling'!K$1,FALSE)</f>
        <v>#REF!</v>
      </c>
      <c r="L5" t="e">
        <f>VLOOKUP($A5,#REF!,'Check met eerste terugkoppeling'!L$3,FALSE)-VLOOKUP($A5,'Eerste terugkoppeling'!$A:$AN,'Check met eerste terugkoppeling'!L$1,FALSE)</f>
        <v>#REF!</v>
      </c>
      <c r="M5" t="e">
        <f>VLOOKUP($A5,#REF!,'Check met eerste terugkoppeling'!M$3,FALSE)-VLOOKUP($A5,'Eerste terugkoppeling'!$A:$AN,'Check met eerste terugkoppeling'!M$1,FALSE)</f>
        <v>#REF!</v>
      </c>
      <c r="N5" t="e">
        <f>VLOOKUP($A5,#REF!,'Check met eerste terugkoppeling'!N$3,FALSE)-VLOOKUP($A5,'Eerste terugkoppeling'!$A:$AN,'Check met eerste terugkoppeling'!N$1,FALSE)</f>
        <v>#REF!</v>
      </c>
      <c r="O5" t="e">
        <f>VLOOKUP($A5,#REF!,'Check met eerste terugkoppeling'!O$3,FALSE)-VLOOKUP($A5,'Eerste terugkoppeling'!$A:$AN,'Check met eerste terugkoppeling'!O$1,FALSE)</f>
        <v>#REF!</v>
      </c>
      <c r="P5" t="e">
        <f>VLOOKUP($A5,#REF!,'Check met eerste terugkoppeling'!P$3,FALSE)-VLOOKUP($A5,'Eerste terugkoppeling'!$A:$AN,'Check met eerste terugkoppeling'!P$1,FALSE)</f>
        <v>#REF!</v>
      </c>
      <c r="Q5" t="e">
        <f>VLOOKUP($A5,#REF!,'Check met eerste terugkoppeling'!Q$3,FALSE)-VLOOKUP($A5,'Eerste terugkoppeling'!$A:$AN,'Check met eerste terugkoppeling'!Q$1,FALSE)</f>
        <v>#REF!</v>
      </c>
      <c r="R5" t="e">
        <f>VLOOKUP($A5,#REF!,'Check met eerste terugkoppeling'!R$3,FALSE)-VLOOKUP($A5,'Eerste terugkoppeling'!$A:$AN,'Check met eerste terugkoppeling'!R$1,FALSE)</f>
        <v>#REF!</v>
      </c>
      <c r="S5" t="e">
        <f>VLOOKUP($A5,#REF!,'Check met eerste terugkoppeling'!S$3,FALSE)-VLOOKUP($A5,'Eerste terugkoppeling'!$A:$AN,'Check met eerste terugkoppeling'!S$1,FALSE)</f>
        <v>#REF!</v>
      </c>
      <c r="T5" t="e">
        <f>VLOOKUP($A5,#REF!,'Check met eerste terugkoppeling'!T$3,FALSE)-VLOOKUP($A5,'Eerste terugkoppeling'!$A:$AN,'Check met eerste terugkoppeling'!T$1,FALSE)</f>
        <v>#REF!</v>
      </c>
      <c r="U5" t="e">
        <f>VLOOKUP($A5,#REF!,'Check met eerste terugkoppeling'!U$3,FALSE)-VLOOKUP($A5,'Eerste terugkoppeling'!$A:$AN,'Check met eerste terugkoppeling'!U$1,FALSE)</f>
        <v>#REF!</v>
      </c>
      <c r="V5" t="e">
        <f>VLOOKUP($A5,#REF!,'Check met eerste terugkoppeling'!V$3,FALSE)-VLOOKUP($A5,'Eerste terugkoppeling'!$A:$AN,'Check met eerste terugkoppeling'!V$1,FALSE)</f>
        <v>#REF!</v>
      </c>
      <c r="W5" t="e">
        <f>VLOOKUP($A5,#REF!,'Check met eerste terugkoppeling'!W$3,FALSE)-VLOOKUP($A5,'Eerste terugkoppeling'!$A:$AN,'Check met eerste terugkoppeling'!W$1,FALSE)</f>
        <v>#REF!</v>
      </c>
    </row>
    <row r="6" spans="1:23" x14ac:dyDescent="0.35">
      <c r="A6" s="7" t="s">
        <v>302</v>
      </c>
      <c r="B6" s="9" t="e">
        <f>VLOOKUP(A6,#REF!,3,FALSE)</f>
        <v>#REF!</v>
      </c>
      <c r="C6" s="9" t="e">
        <f>VLOOKUP($A6,#REF!,'Check met eerste terugkoppeling'!E$3,FALSE)</f>
        <v>#REF!</v>
      </c>
      <c r="D6" s="9">
        <f>VLOOKUP($A6,'Eerste terugkoppeling'!$A:$AN,'Check met eerste terugkoppeling'!E$1,FALSE)</f>
        <v>8.3333333333333304</v>
      </c>
      <c r="E6" t="e">
        <f>VLOOKUP($A6,#REF!,'Check met eerste terugkoppeling'!E$3,FALSE)-VLOOKUP($A6,'Eerste terugkoppeling'!$A:$AN,'Check met eerste terugkoppeling'!E$1,FALSE)</f>
        <v>#REF!</v>
      </c>
      <c r="F6" t="e">
        <f>VLOOKUP($A6,#REF!,'Check met eerste terugkoppeling'!F$3,FALSE)-VLOOKUP($A6,'Eerste terugkoppeling'!$A:$AN,'Check met eerste terugkoppeling'!F$1,FALSE)</f>
        <v>#REF!</v>
      </c>
      <c r="G6" t="e">
        <f>VLOOKUP($A6,#REF!,'Check met eerste terugkoppeling'!G$3,FALSE)-VLOOKUP($A6,'Eerste terugkoppeling'!$A:$AN,'Check met eerste terugkoppeling'!G$1,FALSE)</f>
        <v>#REF!</v>
      </c>
      <c r="H6" t="e">
        <f>VLOOKUP($A6,#REF!,'Check met eerste terugkoppeling'!H$3,FALSE)-VLOOKUP($A6,'Eerste terugkoppeling'!$A:$AN,'Check met eerste terugkoppeling'!H$1,FALSE)</f>
        <v>#REF!</v>
      </c>
      <c r="I6" t="e">
        <f>VLOOKUP($A6,#REF!,'Check met eerste terugkoppeling'!I$3,FALSE)-VLOOKUP($A6,'Eerste terugkoppeling'!$A:$AN,'Check met eerste terugkoppeling'!I$1,FALSE)</f>
        <v>#REF!</v>
      </c>
      <c r="J6" t="e">
        <f>VLOOKUP($A6,#REF!,'Check met eerste terugkoppeling'!J$3,FALSE)-VLOOKUP($A6,'Eerste terugkoppeling'!$A:$AN,'Check met eerste terugkoppeling'!J$1,FALSE)</f>
        <v>#REF!</v>
      </c>
      <c r="K6" t="e">
        <f>VLOOKUP($A6,#REF!,'Check met eerste terugkoppeling'!K$3,FALSE)-VLOOKUP($A6,'Eerste terugkoppeling'!$A:$AN,'Check met eerste terugkoppeling'!K$1,FALSE)</f>
        <v>#REF!</v>
      </c>
      <c r="L6" t="e">
        <f>VLOOKUP($A6,#REF!,'Check met eerste terugkoppeling'!L$3,FALSE)-VLOOKUP($A6,'Eerste terugkoppeling'!$A:$AN,'Check met eerste terugkoppeling'!L$1,FALSE)</f>
        <v>#REF!</v>
      </c>
      <c r="M6" t="e">
        <f>VLOOKUP($A6,#REF!,'Check met eerste terugkoppeling'!M$3,FALSE)-VLOOKUP($A6,'Eerste terugkoppeling'!$A:$AN,'Check met eerste terugkoppeling'!M$1,FALSE)</f>
        <v>#REF!</v>
      </c>
      <c r="N6" t="e">
        <f>VLOOKUP($A6,#REF!,'Check met eerste terugkoppeling'!N$3,FALSE)-VLOOKUP($A6,'Eerste terugkoppeling'!$A:$AN,'Check met eerste terugkoppeling'!N$1,FALSE)</f>
        <v>#REF!</v>
      </c>
      <c r="O6" t="e">
        <f>VLOOKUP($A6,#REF!,'Check met eerste terugkoppeling'!O$3,FALSE)-VLOOKUP($A6,'Eerste terugkoppeling'!$A:$AN,'Check met eerste terugkoppeling'!O$1,FALSE)</f>
        <v>#REF!</v>
      </c>
      <c r="P6" t="e">
        <f>VLOOKUP($A6,#REF!,'Check met eerste terugkoppeling'!P$3,FALSE)-VLOOKUP($A6,'Eerste terugkoppeling'!$A:$AN,'Check met eerste terugkoppeling'!P$1,FALSE)</f>
        <v>#REF!</v>
      </c>
      <c r="Q6" t="e">
        <f>VLOOKUP($A6,#REF!,'Check met eerste terugkoppeling'!Q$3,FALSE)-VLOOKUP($A6,'Eerste terugkoppeling'!$A:$AN,'Check met eerste terugkoppeling'!Q$1,FALSE)</f>
        <v>#REF!</v>
      </c>
      <c r="R6" t="e">
        <f>VLOOKUP($A6,#REF!,'Check met eerste terugkoppeling'!R$3,FALSE)-VLOOKUP($A6,'Eerste terugkoppeling'!$A:$AN,'Check met eerste terugkoppeling'!R$1,FALSE)</f>
        <v>#REF!</v>
      </c>
      <c r="S6" t="e">
        <f>VLOOKUP($A6,#REF!,'Check met eerste terugkoppeling'!S$3,FALSE)-VLOOKUP($A6,'Eerste terugkoppeling'!$A:$AN,'Check met eerste terugkoppeling'!S$1,FALSE)</f>
        <v>#REF!</v>
      </c>
      <c r="T6" t="e">
        <f>VLOOKUP($A6,#REF!,'Check met eerste terugkoppeling'!T$3,FALSE)-VLOOKUP($A6,'Eerste terugkoppeling'!$A:$AN,'Check met eerste terugkoppeling'!T$1,FALSE)</f>
        <v>#REF!</v>
      </c>
      <c r="U6" t="e">
        <f>VLOOKUP($A6,#REF!,'Check met eerste terugkoppeling'!U$3,FALSE)-VLOOKUP($A6,'Eerste terugkoppeling'!$A:$AN,'Check met eerste terugkoppeling'!U$1,FALSE)</f>
        <v>#REF!</v>
      </c>
      <c r="V6" t="e">
        <f>VLOOKUP($A6,#REF!,'Check met eerste terugkoppeling'!V$3,FALSE)-VLOOKUP($A6,'Eerste terugkoppeling'!$A:$AN,'Check met eerste terugkoppeling'!V$1,FALSE)</f>
        <v>#REF!</v>
      </c>
      <c r="W6" t="e">
        <f>VLOOKUP($A6,#REF!,'Check met eerste terugkoppeling'!W$3,FALSE)-VLOOKUP($A6,'Eerste terugkoppeling'!$A:$AN,'Check met eerste terugkoppeling'!W$1,FALSE)</f>
        <v>#REF!</v>
      </c>
    </row>
    <row r="7" spans="1:23" x14ac:dyDescent="0.35">
      <c r="A7" s="6" t="s">
        <v>330</v>
      </c>
      <c r="B7" s="9" t="e">
        <f>VLOOKUP(A7,#REF!,3,FALSE)</f>
        <v>#REF!</v>
      </c>
      <c r="C7" s="9" t="e">
        <f>VLOOKUP($A7,#REF!,'Check met eerste terugkoppeling'!E$3,FALSE)</f>
        <v>#REF!</v>
      </c>
      <c r="D7" s="9">
        <f>VLOOKUP($A7,'Eerste terugkoppeling'!$A:$AN,'Check met eerste terugkoppeling'!E$1,FALSE)</f>
        <v>8.5714285714285694</v>
      </c>
      <c r="E7" t="e">
        <f>VLOOKUP($A7,#REF!,'Check met eerste terugkoppeling'!E$3,FALSE)-VLOOKUP($A7,'Eerste terugkoppeling'!$A:$AN,'Check met eerste terugkoppeling'!E$1,FALSE)</f>
        <v>#REF!</v>
      </c>
      <c r="F7" t="e">
        <f>VLOOKUP($A7,#REF!,'Check met eerste terugkoppeling'!F$3,FALSE)-VLOOKUP($A7,'Eerste terugkoppeling'!$A:$AN,'Check met eerste terugkoppeling'!F$1,FALSE)</f>
        <v>#REF!</v>
      </c>
      <c r="G7" t="e">
        <f>VLOOKUP($A7,#REF!,'Check met eerste terugkoppeling'!G$3,FALSE)-VLOOKUP($A7,'Eerste terugkoppeling'!$A:$AN,'Check met eerste terugkoppeling'!G$1,FALSE)</f>
        <v>#REF!</v>
      </c>
      <c r="H7" t="e">
        <f>VLOOKUP($A7,#REF!,'Check met eerste terugkoppeling'!H$3,FALSE)-VLOOKUP($A7,'Eerste terugkoppeling'!$A:$AN,'Check met eerste terugkoppeling'!H$1,FALSE)</f>
        <v>#REF!</v>
      </c>
      <c r="I7" t="e">
        <f>VLOOKUP($A7,#REF!,'Check met eerste terugkoppeling'!I$3,FALSE)-VLOOKUP($A7,'Eerste terugkoppeling'!$A:$AN,'Check met eerste terugkoppeling'!I$1,FALSE)</f>
        <v>#REF!</v>
      </c>
      <c r="J7" t="e">
        <f>VLOOKUP($A7,#REF!,'Check met eerste terugkoppeling'!J$3,FALSE)-VLOOKUP($A7,'Eerste terugkoppeling'!$A:$AN,'Check met eerste terugkoppeling'!J$1,FALSE)</f>
        <v>#REF!</v>
      </c>
      <c r="K7" t="e">
        <f>VLOOKUP($A7,#REF!,'Check met eerste terugkoppeling'!K$3,FALSE)-VLOOKUP($A7,'Eerste terugkoppeling'!$A:$AN,'Check met eerste terugkoppeling'!K$1,FALSE)</f>
        <v>#REF!</v>
      </c>
      <c r="L7" t="e">
        <f>VLOOKUP($A7,#REF!,'Check met eerste terugkoppeling'!L$3,FALSE)-VLOOKUP($A7,'Eerste terugkoppeling'!$A:$AN,'Check met eerste terugkoppeling'!L$1,FALSE)</f>
        <v>#REF!</v>
      </c>
      <c r="M7" t="e">
        <f>VLOOKUP($A7,#REF!,'Check met eerste terugkoppeling'!M$3,FALSE)-VLOOKUP($A7,'Eerste terugkoppeling'!$A:$AN,'Check met eerste terugkoppeling'!M$1,FALSE)</f>
        <v>#REF!</v>
      </c>
      <c r="N7" t="e">
        <f>VLOOKUP($A7,#REF!,'Check met eerste terugkoppeling'!N$3,FALSE)-VLOOKUP($A7,'Eerste terugkoppeling'!$A:$AN,'Check met eerste terugkoppeling'!N$1,FALSE)</f>
        <v>#REF!</v>
      </c>
      <c r="O7" t="e">
        <f>VLOOKUP($A7,#REF!,'Check met eerste terugkoppeling'!O$3,FALSE)-VLOOKUP($A7,'Eerste terugkoppeling'!$A:$AN,'Check met eerste terugkoppeling'!O$1,FALSE)</f>
        <v>#REF!</v>
      </c>
      <c r="P7" t="e">
        <f>VLOOKUP($A7,#REF!,'Check met eerste terugkoppeling'!P$3,FALSE)-VLOOKUP($A7,'Eerste terugkoppeling'!$A:$AN,'Check met eerste terugkoppeling'!P$1,FALSE)</f>
        <v>#REF!</v>
      </c>
      <c r="Q7" t="e">
        <f>VLOOKUP($A7,#REF!,'Check met eerste terugkoppeling'!Q$3,FALSE)-VLOOKUP($A7,'Eerste terugkoppeling'!$A:$AN,'Check met eerste terugkoppeling'!Q$1,FALSE)</f>
        <v>#REF!</v>
      </c>
      <c r="R7" t="e">
        <f>VLOOKUP($A7,#REF!,'Check met eerste terugkoppeling'!R$3,FALSE)-VLOOKUP($A7,'Eerste terugkoppeling'!$A:$AN,'Check met eerste terugkoppeling'!R$1,FALSE)</f>
        <v>#REF!</v>
      </c>
      <c r="S7" t="e">
        <f>VLOOKUP($A7,#REF!,'Check met eerste terugkoppeling'!S$3,FALSE)-VLOOKUP($A7,'Eerste terugkoppeling'!$A:$AN,'Check met eerste terugkoppeling'!S$1,FALSE)</f>
        <v>#REF!</v>
      </c>
      <c r="T7" t="e">
        <f>VLOOKUP($A7,#REF!,'Check met eerste terugkoppeling'!T$3,FALSE)-VLOOKUP($A7,'Eerste terugkoppeling'!$A:$AN,'Check met eerste terugkoppeling'!T$1,FALSE)</f>
        <v>#REF!</v>
      </c>
      <c r="U7" t="e">
        <f>VLOOKUP($A7,#REF!,'Check met eerste terugkoppeling'!U$3,FALSE)-VLOOKUP($A7,'Eerste terugkoppeling'!$A:$AN,'Check met eerste terugkoppeling'!U$1,FALSE)</f>
        <v>#REF!</v>
      </c>
      <c r="V7" t="e">
        <f>VLOOKUP($A7,#REF!,'Check met eerste terugkoppeling'!V$3,FALSE)-VLOOKUP($A7,'Eerste terugkoppeling'!$A:$AN,'Check met eerste terugkoppeling'!V$1,FALSE)</f>
        <v>#REF!</v>
      </c>
      <c r="W7" t="e">
        <f>VLOOKUP($A7,#REF!,'Check met eerste terugkoppeling'!W$3,FALSE)-VLOOKUP($A7,'Eerste terugkoppeling'!$A:$AN,'Check met eerste terugkoppeling'!W$1,FALSE)</f>
        <v>#REF!</v>
      </c>
    </row>
    <row r="8" spans="1:23" x14ac:dyDescent="0.35">
      <c r="A8" s="7" t="s">
        <v>412</v>
      </c>
      <c r="B8" s="9" t="e">
        <f>VLOOKUP(A8,#REF!,3,FALSE)</f>
        <v>#REF!</v>
      </c>
      <c r="C8" s="9" t="e">
        <f>VLOOKUP($A8,#REF!,'Check met eerste terugkoppeling'!E$3,FALSE)</f>
        <v>#REF!</v>
      </c>
      <c r="D8" s="9">
        <f>VLOOKUP($A8,'Eerste terugkoppeling'!$A:$AN,'Check met eerste terugkoppeling'!E$1,FALSE)</f>
        <v>7.4634146341463401</v>
      </c>
      <c r="E8" t="e">
        <f>VLOOKUP($A8,#REF!,'Check met eerste terugkoppeling'!E$3,FALSE)-VLOOKUP($A8,'Eerste terugkoppeling'!$A:$AN,'Check met eerste terugkoppeling'!E$1,FALSE)</f>
        <v>#REF!</v>
      </c>
      <c r="F8" t="e">
        <f>VLOOKUP($A8,#REF!,'Check met eerste terugkoppeling'!F$3,FALSE)-VLOOKUP($A8,'Eerste terugkoppeling'!$A:$AN,'Check met eerste terugkoppeling'!F$1,FALSE)</f>
        <v>#REF!</v>
      </c>
      <c r="G8" t="e">
        <f>VLOOKUP($A8,#REF!,'Check met eerste terugkoppeling'!G$3,FALSE)-VLOOKUP($A8,'Eerste terugkoppeling'!$A:$AN,'Check met eerste terugkoppeling'!G$1,FALSE)</f>
        <v>#REF!</v>
      </c>
      <c r="H8" t="e">
        <f>VLOOKUP($A8,#REF!,'Check met eerste terugkoppeling'!H$3,FALSE)-VLOOKUP($A8,'Eerste terugkoppeling'!$A:$AN,'Check met eerste terugkoppeling'!H$1,FALSE)</f>
        <v>#REF!</v>
      </c>
      <c r="I8" t="e">
        <f>VLOOKUP($A8,#REF!,'Check met eerste terugkoppeling'!I$3,FALSE)-VLOOKUP($A8,'Eerste terugkoppeling'!$A:$AN,'Check met eerste terugkoppeling'!I$1,FALSE)</f>
        <v>#REF!</v>
      </c>
      <c r="J8" t="e">
        <f>VLOOKUP($A8,#REF!,'Check met eerste terugkoppeling'!J$3,FALSE)-VLOOKUP($A8,'Eerste terugkoppeling'!$A:$AN,'Check met eerste terugkoppeling'!J$1,FALSE)</f>
        <v>#REF!</v>
      </c>
      <c r="K8" t="e">
        <f>VLOOKUP($A8,#REF!,'Check met eerste terugkoppeling'!K$3,FALSE)-VLOOKUP($A8,'Eerste terugkoppeling'!$A:$AN,'Check met eerste terugkoppeling'!K$1,FALSE)</f>
        <v>#REF!</v>
      </c>
      <c r="L8" t="e">
        <f>VLOOKUP($A8,#REF!,'Check met eerste terugkoppeling'!L$3,FALSE)-VLOOKUP($A8,'Eerste terugkoppeling'!$A:$AN,'Check met eerste terugkoppeling'!L$1,FALSE)</f>
        <v>#REF!</v>
      </c>
      <c r="M8" t="e">
        <f>VLOOKUP($A8,#REF!,'Check met eerste terugkoppeling'!M$3,FALSE)-VLOOKUP($A8,'Eerste terugkoppeling'!$A:$AN,'Check met eerste terugkoppeling'!M$1,FALSE)</f>
        <v>#REF!</v>
      </c>
      <c r="N8" t="e">
        <f>VLOOKUP($A8,#REF!,'Check met eerste terugkoppeling'!N$3,FALSE)-VLOOKUP($A8,'Eerste terugkoppeling'!$A:$AN,'Check met eerste terugkoppeling'!N$1,FALSE)</f>
        <v>#REF!</v>
      </c>
      <c r="O8" t="e">
        <f>VLOOKUP($A8,#REF!,'Check met eerste terugkoppeling'!O$3,FALSE)-VLOOKUP($A8,'Eerste terugkoppeling'!$A:$AN,'Check met eerste terugkoppeling'!O$1,FALSE)</f>
        <v>#REF!</v>
      </c>
      <c r="P8" t="e">
        <f>VLOOKUP($A8,#REF!,'Check met eerste terugkoppeling'!P$3,FALSE)-VLOOKUP($A8,'Eerste terugkoppeling'!$A:$AN,'Check met eerste terugkoppeling'!P$1,FALSE)</f>
        <v>#REF!</v>
      </c>
      <c r="Q8" t="e">
        <f>VLOOKUP($A8,#REF!,'Check met eerste terugkoppeling'!Q$3,FALSE)-VLOOKUP($A8,'Eerste terugkoppeling'!$A:$AN,'Check met eerste terugkoppeling'!Q$1,FALSE)</f>
        <v>#REF!</v>
      </c>
      <c r="R8" t="e">
        <f>VLOOKUP($A8,#REF!,'Check met eerste terugkoppeling'!R$3,FALSE)-VLOOKUP($A8,'Eerste terugkoppeling'!$A:$AN,'Check met eerste terugkoppeling'!R$1,FALSE)</f>
        <v>#REF!</v>
      </c>
      <c r="S8" t="e">
        <f>VLOOKUP($A8,#REF!,'Check met eerste terugkoppeling'!S$3,FALSE)-VLOOKUP($A8,'Eerste terugkoppeling'!$A:$AN,'Check met eerste terugkoppeling'!S$1,FALSE)</f>
        <v>#REF!</v>
      </c>
      <c r="T8" t="e">
        <f>VLOOKUP($A8,#REF!,'Check met eerste terugkoppeling'!T$3,FALSE)-VLOOKUP($A8,'Eerste terugkoppeling'!$A:$AN,'Check met eerste terugkoppeling'!T$1,FALSE)</f>
        <v>#REF!</v>
      </c>
      <c r="U8" t="e">
        <f>VLOOKUP($A8,#REF!,'Check met eerste terugkoppeling'!U$3,FALSE)-VLOOKUP($A8,'Eerste terugkoppeling'!$A:$AN,'Check met eerste terugkoppeling'!U$1,FALSE)</f>
        <v>#REF!</v>
      </c>
      <c r="V8" t="e">
        <f>VLOOKUP($A8,#REF!,'Check met eerste terugkoppeling'!V$3,FALSE)-VLOOKUP($A8,'Eerste terugkoppeling'!$A:$AN,'Check met eerste terugkoppeling'!V$1,FALSE)</f>
        <v>#REF!</v>
      </c>
      <c r="W8" t="e">
        <f>VLOOKUP($A8,#REF!,'Check met eerste terugkoppeling'!W$3,FALSE)-VLOOKUP($A8,'Eerste terugkoppeling'!$A:$AN,'Check met eerste terugkoppeling'!W$1,FALSE)</f>
        <v>#REF!</v>
      </c>
    </row>
    <row r="9" spans="1:23" x14ac:dyDescent="0.35">
      <c r="A9" s="6" t="s">
        <v>540</v>
      </c>
      <c r="B9" s="9" t="e">
        <f>VLOOKUP(A9,#REF!,3,FALSE)</f>
        <v>#REF!</v>
      </c>
      <c r="C9" s="9" t="e">
        <f>VLOOKUP($A9,#REF!,'Check met eerste terugkoppeling'!E$3,FALSE)</f>
        <v>#REF!</v>
      </c>
      <c r="D9" s="9">
        <f>VLOOKUP($A9,'Eerste terugkoppeling'!$A:$AN,'Check met eerste terugkoppeling'!E$1,FALSE)</f>
        <v>7.5769230769230704</v>
      </c>
      <c r="E9" t="e">
        <f>VLOOKUP($A9,#REF!,'Check met eerste terugkoppeling'!E$3,FALSE)-VLOOKUP($A9,'Eerste terugkoppeling'!$A:$AN,'Check met eerste terugkoppeling'!E$1,FALSE)</f>
        <v>#REF!</v>
      </c>
      <c r="F9" t="e">
        <f>VLOOKUP($A9,#REF!,'Check met eerste terugkoppeling'!F$3,FALSE)-VLOOKUP($A9,'Eerste terugkoppeling'!$A:$AN,'Check met eerste terugkoppeling'!F$1,FALSE)</f>
        <v>#REF!</v>
      </c>
      <c r="G9" t="e">
        <f>VLOOKUP($A9,#REF!,'Check met eerste terugkoppeling'!G$3,FALSE)-VLOOKUP($A9,'Eerste terugkoppeling'!$A:$AN,'Check met eerste terugkoppeling'!G$1,FALSE)</f>
        <v>#REF!</v>
      </c>
      <c r="H9" t="e">
        <f>VLOOKUP($A9,#REF!,'Check met eerste terugkoppeling'!H$3,FALSE)-VLOOKUP($A9,'Eerste terugkoppeling'!$A:$AN,'Check met eerste terugkoppeling'!H$1,FALSE)</f>
        <v>#REF!</v>
      </c>
      <c r="I9" t="e">
        <f>VLOOKUP($A9,#REF!,'Check met eerste terugkoppeling'!I$3,FALSE)-VLOOKUP($A9,'Eerste terugkoppeling'!$A:$AN,'Check met eerste terugkoppeling'!I$1,FALSE)</f>
        <v>#REF!</v>
      </c>
      <c r="J9" t="e">
        <f>VLOOKUP($A9,#REF!,'Check met eerste terugkoppeling'!J$3,FALSE)-VLOOKUP($A9,'Eerste terugkoppeling'!$A:$AN,'Check met eerste terugkoppeling'!J$1,FALSE)</f>
        <v>#REF!</v>
      </c>
      <c r="K9" t="e">
        <f>VLOOKUP($A9,#REF!,'Check met eerste terugkoppeling'!K$3,FALSE)-VLOOKUP($A9,'Eerste terugkoppeling'!$A:$AN,'Check met eerste terugkoppeling'!K$1,FALSE)</f>
        <v>#REF!</v>
      </c>
      <c r="L9" t="e">
        <f>VLOOKUP($A9,#REF!,'Check met eerste terugkoppeling'!L$3,FALSE)-VLOOKUP($A9,'Eerste terugkoppeling'!$A:$AN,'Check met eerste terugkoppeling'!L$1,FALSE)</f>
        <v>#REF!</v>
      </c>
      <c r="M9" t="e">
        <f>VLOOKUP($A9,#REF!,'Check met eerste terugkoppeling'!M$3,FALSE)-VLOOKUP($A9,'Eerste terugkoppeling'!$A:$AN,'Check met eerste terugkoppeling'!M$1,FALSE)</f>
        <v>#REF!</v>
      </c>
      <c r="N9" t="e">
        <f>VLOOKUP($A9,#REF!,'Check met eerste terugkoppeling'!N$3,FALSE)-VLOOKUP($A9,'Eerste terugkoppeling'!$A:$AN,'Check met eerste terugkoppeling'!N$1,FALSE)</f>
        <v>#REF!</v>
      </c>
      <c r="O9" t="e">
        <f>VLOOKUP($A9,#REF!,'Check met eerste terugkoppeling'!O$3,FALSE)-VLOOKUP($A9,'Eerste terugkoppeling'!$A:$AN,'Check met eerste terugkoppeling'!O$1,FALSE)</f>
        <v>#REF!</v>
      </c>
      <c r="P9" t="e">
        <f>VLOOKUP($A9,#REF!,'Check met eerste terugkoppeling'!P$3,FALSE)-VLOOKUP($A9,'Eerste terugkoppeling'!$A:$AN,'Check met eerste terugkoppeling'!P$1,FALSE)</f>
        <v>#REF!</v>
      </c>
      <c r="Q9" t="e">
        <f>VLOOKUP($A9,#REF!,'Check met eerste terugkoppeling'!Q$3,FALSE)-VLOOKUP($A9,'Eerste terugkoppeling'!$A:$AN,'Check met eerste terugkoppeling'!Q$1,FALSE)</f>
        <v>#REF!</v>
      </c>
      <c r="R9" t="e">
        <f>VLOOKUP($A9,#REF!,'Check met eerste terugkoppeling'!R$3,FALSE)-VLOOKUP($A9,'Eerste terugkoppeling'!$A:$AN,'Check met eerste terugkoppeling'!R$1,FALSE)</f>
        <v>#REF!</v>
      </c>
      <c r="S9" t="e">
        <f>VLOOKUP($A9,#REF!,'Check met eerste terugkoppeling'!S$3,FALSE)-VLOOKUP($A9,'Eerste terugkoppeling'!$A:$AN,'Check met eerste terugkoppeling'!S$1,FALSE)</f>
        <v>#REF!</v>
      </c>
      <c r="T9" t="e">
        <f>VLOOKUP($A9,#REF!,'Check met eerste terugkoppeling'!T$3,FALSE)-VLOOKUP($A9,'Eerste terugkoppeling'!$A:$AN,'Check met eerste terugkoppeling'!T$1,FALSE)</f>
        <v>#REF!</v>
      </c>
      <c r="U9" t="e">
        <f>VLOOKUP($A9,#REF!,'Check met eerste terugkoppeling'!U$3,FALSE)-VLOOKUP($A9,'Eerste terugkoppeling'!$A:$AN,'Check met eerste terugkoppeling'!U$1,FALSE)</f>
        <v>#REF!</v>
      </c>
      <c r="V9" t="e">
        <f>VLOOKUP($A9,#REF!,'Check met eerste terugkoppeling'!V$3,FALSE)-VLOOKUP($A9,'Eerste terugkoppeling'!$A:$AN,'Check met eerste terugkoppeling'!V$1,FALSE)</f>
        <v>#REF!</v>
      </c>
      <c r="W9" t="e">
        <f>VLOOKUP($A9,#REF!,'Check met eerste terugkoppeling'!W$3,FALSE)-VLOOKUP($A9,'Eerste terugkoppeling'!$A:$AN,'Check met eerste terugkoppeling'!W$1,FALSE)</f>
        <v>#REF!</v>
      </c>
    </row>
    <row r="10" spans="1:23" x14ac:dyDescent="0.35">
      <c r="A10" s="7" t="s">
        <v>550</v>
      </c>
      <c r="B10" s="9" t="e">
        <f>VLOOKUP(A10,#REF!,3,FALSE)</f>
        <v>#REF!</v>
      </c>
      <c r="C10" s="9" t="e">
        <f>VLOOKUP($A10,#REF!,'Check met eerste terugkoppeling'!E$3,FALSE)</f>
        <v>#REF!</v>
      </c>
      <c r="D10" s="9">
        <f>VLOOKUP($A10,'Eerste terugkoppeling'!$A:$AN,'Check met eerste terugkoppeling'!E$1,FALSE)</f>
        <v>7.3846153846153904</v>
      </c>
      <c r="E10" t="e">
        <f>VLOOKUP($A10,#REF!,'Check met eerste terugkoppeling'!E$3,FALSE)-VLOOKUP($A10,'Eerste terugkoppeling'!$A:$AN,'Check met eerste terugkoppeling'!E$1,FALSE)</f>
        <v>#REF!</v>
      </c>
      <c r="F10" t="e">
        <f>VLOOKUP($A10,#REF!,'Check met eerste terugkoppeling'!F$3,FALSE)-VLOOKUP($A10,'Eerste terugkoppeling'!$A:$AN,'Check met eerste terugkoppeling'!F$1,FALSE)</f>
        <v>#REF!</v>
      </c>
      <c r="G10" t="e">
        <f>VLOOKUP($A10,#REF!,'Check met eerste terugkoppeling'!G$3,FALSE)-VLOOKUP($A10,'Eerste terugkoppeling'!$A:$AN,'Check met eerste terugkoppeling'!G$1,FALSE)</f>
        <v>#REF!</v>
      </c>
      <c r="H10" t="e">
        <f>VLOOKUP($A10,#REF!,'Check met eerste terugkoppeling'!H$3,FALSE)-VLOOKUP($A10,'Eerste terugkoppeling'!$A:$AN,'Check met eerste terugkoppeling'!H$1,FALSE)</f>
        <v>#REF!</v>
      </c>
      <c r="I10" t="e">
        <f>VLOOKUP($A10,#REF!,'Check met eerste terugkoppeling'!I$3,FALSE)-VLOOKUP($A10,'Eerste terugkoppeling'!$A:$AN,'Check met eerste terugkoppeling'!I$1,FALSE)</f>
        <v>#REF!</v>
      </c>
      <c r="J10" t="e">
        <f>VLOOKUP($A10,#REF!,'Check met eerste terugkoppeling'!J$3,FALSE)-VLOOKUP($A10,'Eerste terugkoppeling'!$A:$AN,'Check met eerste terugkoppeling'!J$1,FALSE)</f>
        <v>#REF!</v>
      </c>
      <c r="K10" t="e">
        <f>VLOOKUP($A10,#REF!,'Check met eerste terugkoppeling'!K$3,FALSE)-VLOOKUP($A10,'Eerste terugkoppeling'!$A:$AN,'Check met eerste terugkoppeling'!K$1,FALSE)</f>
        <v>#REF!</v>
      </c>
      <c r="L10" t="e">
        <f>VLOOKUP($A10,#REF!,'Check met eerste terugkoppeling'!L$3,FALSE)-VLOOKUP($A10,'Eerste terugkoppeling'!$A:$AN,'Check met eerste terugkoppeling'!L$1,FALSE)</f>
        <v>#REF!</v>
      </c>
      <c r="M10" t="e">
        <f>VLOOKUP($A10,#REF!,'Check met eerste terugkoppeling'!M$3,FALSE)-VLOOKUP($A10,'Eerste terugkoppeling'!$A:$AN,'Check met eerste terugkoppeling'!M$1,FALSE)</f>
        <v>#REF!</v>
      </c>
      <c r="N10" t="e">
        <f>VLOOKUP($A10,#REF!,'Check met eerste terugkoppeling'!N$3,FALSE)-VLOOKUP($A10,'Eerste terugkoppeling'!$A:$AN,'Check met eerste terugkoppeling'!N$1,FALSE)</f>
        <v>#REF!</v>
      </c>
      <c r="O10" t="e">
        <f>VLOOKUP($A10,#REF!,'Check met eerste terugkoppeling'!O$3,FALSE)-VLOOKUP($A10,'Eerste terugkoppeling'!$A:$AN,'Check met eerste terugkoppeling'!O$1,FALSE)</f>
        <v>#REF!</v>
      </c>
      <c r="P10" t="e">
        <f>VLOOKUP($A10,#REF!,'Check met eerste terugkoppeling'!P$3,FALSE)-VLOOKUP($A10,'Eerste terugkoppeling'!$A:$AN,'Check met eerste terugkoppeling'!P$1,FALSE)</f>
        <v>#REF!</v>
      </c>
      <c r="Q10" t="e">
        <f>VLOOKUP($A10,#REF!,'Check met eerste terugkoppeling'!Q$3,FALSE)-VLOOKUP($A10,'Eerste terugkoppeling'!$A:$AN,'Check met eerste terugkoppeling'!Q$1,FALSE)</f>
        <v>#REF!</v>
      </c>
      <c r="R10" t="e">
        <f>VLOOKUP($A10,#REF!,'Check met eerste terugkoppeling'!R$3,FALSE)-VLOOKUP($A10,'Eerste terugkoppeling'!$A:$AN,'Check met eerste terugkoppeling'!R$1,FALSE)</f>
        <v>#REF!</v>
      </c>
      <c r="S10" t="e">
        <f>VLOOKUP($A10,#REF!,'Check met eerste terugkoppeling'!S$3,FALSE)-VLOOKUP($A10,'Eerste terugkoppeling'!$A:$AN,'Check met eerste terugkoppeling'!S$1,FALSE)</f>
        <v>#REF!</v>
      </c>
      <c r="T10" t="e">
        <f>VLOOKUP($A10,#REF!,'Check met eerste terugkoppeling'!T$3,FALSE)-VLOOKUP($A10,'Eerste terugkoppeling'!$A:$AN,'Check met eerste terugkoppeling'!T$1,FALSE)</f>
        <v>#REF!</v>
      </c>
      <c r="U10" t="e">
        <f>VLOOKUP($A10,#REF!,'Check met eerste terugkoppeling'!U$3,FALSE)-VLOOKUP($A10,'Eerste terugkoppeling'!$A:$AN,'Check met eerste terugkoppeling'!U$1,FALSE)</f>
        <v>#REF!</v>
      </c>
      <c r="V10" t="e">
        <f>VLOOKUP($A10,#REF!,'Check met eerste terugkoppeling'!V$3,FALSE)-VLOOKUP($A10,'Eerste terugkoppeling'!$A:$AN,'Check met eerste terugkoppeling'!V$1,FALSE)</f>
        <v>#REF!</v>
      </c>
      <c r="W10" t="e">
        <f>VLOOKUP($A10,#REF!,'Check met eerste terugkoppeling'!W$3,FALSE)-VLOOKUP($A10,'Eerste terugkoppeling'!$A:$AN,'Check met eerste terugkoppeling'!W$1,FALSE)</f>
        <v>#REF!</v>
      </c>
    </row>
    <row r="11" spans="1:23" x14ac:dyDescent="0.35">
      <c r="A11" s="6" t="s">
        <v>607</v>
      </c>
      <c r="B11" s="9" t="e">
        <f>VLOOKUP(A11,#REF!,3,FALSE)</f>
        <v>#REF!</v>
      </c>
      <c r="C11" s="9" t="e">
        <f>VLOOKUP($A11,#REF!,'Check met eerste terugkoppeling'!E$3,FALSE)</f>
        <v>#REF!</v>
      </c>
      <c r="D11" s="9">
        <f>VLOOKUP($A11,'Eerste terugkoppeling'!$A:$AN,'Check met eerste terugkoppeling'!E$1,FALSE)</f>
        <v>8.7452830188679194</v>
      </c>
      <c r="E11" t="e">
        <f>VLOOKUP($A11,#REF!,'Check met eerste terugkoppeling'!E$3,FALSE)-VLOOKUP($A11,'Eerste terugkoppeling'!$A:$AN,'Check met eerste terugkoppeling'!E$1,FALSE)</f>
        <v>#REF!</v>
      </c>
      <c r="F11" t="e">
        <f>VLOOKUP($A11,#REF!,'Check met eerste terugkoppeling'!F$3,FALSE)-VLOOKUP($A11,'Eerste terugkoppeling'!$A:$AN,'Check met eerste terugkoppeling'!F$1,FALSE)</f>
        <v>#REF!</v>
      </c>
      <c r="G11" t="e">
        <f>VLOOKUP($A11,#REF!,'Check met eerste terugkoppeling'!G$3,FALSE)-VLOOKUP($A11,'Eerste terugkoppeling'!$A:$AN,'Check met eerste terugkoppeling'!G$1,FALSE)</f>
        <v>#REF!</v>
      </c>
      <c r="H11" t="e">
        <f>VLOOKUP($A11,#REF!,'Check met eerste terugkoppeling'!H$3,FALSE)-VLOOKUP($A11,'Eerste terugkoppeling'!$A:$AN,'Check met eerste terugkoppeling'!H$1,FALSE)</f>
        <v>#REF!</v>
      </c>
      <c r="I11" t="e">
        <f>VLOOKUP($A11,#REF!,'Check met eerste terugkoppeling'!I$3,FALSE)-VLOOKUP($A11,'Eerste terugkoppeling'!$A:$AN,'Check met eerste terugkoppeling'!I$1,FALSE)</f>
        <v>#REF!</v>
      </c>
      <c r="J11" t="e">
        <f>VLOOKUP($A11,#REF!,'Check met eerste terugkoppeling'!J$3,FALSE)-VLOOKUP($A11,'Eerste terugkoppeling'!$A:$AN,'Check met eerste terugkoppeling'!J$1,FALSE)</f>
        <v>#REF!</v>
      </c>
      <c r="K11" t="e">
        <f>VLOOKUP($A11,#REF!,'Check met eerste terugkoppeling'!K$3,FALSE)-VLOOKUP($A11,'Eerste terugkoppeling'!$A:$AN,'Check met eerste terugkoppeling'!K$1,FALSE)</f>
        <v>#REF!</v>
      </c>
      <c r="L11" t="e">
        <f>VLOOKUP($A11,#REF!,'Check met eerste terugkoppeling'!L$3,FALSE)-VLOOKUP($A11,'Eerste terugkoppeling'!$A:$AN,'Check met eerste terugkoppeling'!L$1,FALSE)</f>
        <v>#REF!</v>
      </c>
      <c r="M11" t="e">
        <f>VLOOKUP($A11,#REF!,'Check met eerste terugkoppeling'!M$3,FALSE)-VLOOKUP($A11,'Eerste terugkoppeling'!$A:$AN,'Check met eerste terugkoppeling'!M$1,FALSE)</f>
        <v>#REF!</v>
      </c>
      <c r="N11" t="e">
        <f>VLOOKUP($A11,#REF!,'Check met eerste terugkoppeling'!N$3,FALSE)-VLOOKUP($A11,'Eerste terugkoppeling'!$A:$AN,'Check met eerste terugkoppeling'!N$1,FALSE)</f>
        <v>#REF!</v>
      </c>
      <c r="O11" t="e">
        <f>VLOOKUP($A11,#REF!,'Check met eerste terugkoppeling'!O$3,FALSE)-VLOOKUP($A11,'Eerste terugkoppeling'!$A:$AN,'Check met eerste terugkoppeling'!O$1,FALSE)</f>
        <v>#REF!</v>
      </c>
      <c r="P11" t="e">
        <f>VLOOKUP($A11,#REF!,'Check met eerste terugkoppeling'!P$3,FALSE)-VLOOKUP($A11,'Eerste terugkoppeling'!$A:$AN,'Check met eerste terugkoppeling'!P$1,FALSE)</f>
        <v>#REF!</v>
      </c>
      <c r="Q11" t="e">
        <f>VLOOKUP($A11,#REF!,'Check met eerste terugkoppeling'!Q$3,FALSE)-VLOOKUP($A11,'Eerste terugkoppeling'!$A:$AN,'Check met eerste terugkoppeling'!Q$1,FALSE)</f>
        <v>#REF!</v>
      </c>
      <c r="R11" t="e">
        <f>VLOOKUP($A11,#REF!,'Check met eerste terugkoppeling'!R$3,FALSE)-VLOOKUP($A11,'Eerste terugkoppeling'!$A:$AN,'Check met eerste terugkoppeling'!R$1,FALSE)</f>
        <v>#REF!</v>
      </c>
      <c r="S11" t="e">
        <f>VLOOKUP($A11,#REF!,'Check met eerste terugkoppeling'!S$3,FALSE)-VLOOKUP($A11,'Eerste terugkoppeling'!$A:$AN,'Check met eerste terugkoppeling'!S$1,FALSE)</f>
        <v>#REF!</v>
      </c>
      <c r="T11" t="e">
        <f>VLOOKUP($A11,#REF!,'Check met eerste terugkoppeling'!T$3,FALSE)-VLOOKUP($A11,'Eerste terugkoppeling'!$A:$AN,'Check met eerste terugkoppeling'!T$1,FALSE)</f>
        <v>#REF!</v>
      </c>
      <c r="U11" t="e">
        <f>VLOOKUP($A11,#REF!,'Check met eerste terugkoppeling'!U$3,FALSE)-VLOOKUP($A11,'Eerste terugkoppeling'!$A:$AN,'Check met eerste terugkoppeling'!U$1,FALSE)</f>
        <v>#REF!</v>
      </c>
      <c r="V11" t="e">
        <f>VLOOKUP($A11,#REF!,'Check met eerste terugkoppeling'!V$3,FALSE)-VLOOKUP($A11,'Eerste terugkoppeling'!$A:$AN,'Check met eerste terugkoppeling'!V$1,FALSE)</f>
        <v>#REF!</v>
      </c>
      <c r="W11" t="e">
        <f>VLOOKUP($A11,#REF!,'Check met eerste terugkoppeling'!W$3,FALSE)-VLOOKUP($A11,'Eerste terugkoppeling'!$A:$AN,'Check met eerste terugkoppeling'!W$1,FALSE)</f>
        <v>#REF!</v>
      </c>
    </row>
    <row r="12" spans="1:23" x14ac:dyDescent="0.35">
      <c r="A12" s="7" t="s">
        <v>751</v>
      </c>
      <c r="B12" s="9" t="e">
        <f>VLOOKUP(A12,#REF!,3,FALSE)</f>
        <v>#REF!</v>
      </c>
      <c r="C12" s="9" t="e">
        <f>VLOOKUP($A12,#REF!,'Check met eerste terugkoppeling'!E$3,FALSE)</f>
        <v>#REF!</v>
      </c>
      <c r="D12" s="9">
        <f>VLOOKUP($A12,'Eerste terugkoppeling'!$A:$AN,'Check met eerste terugkoppeling'!E$1,FALSE)</f>
        <v>8.1214285714285701</v>
      </c>
      <c r="E12" t="e">
        <f>VLOOKUP($A12,#REF!,'Check met eerste terugkoppeling'!E$3,FALSE)-VLOOKUP($A12,'Eerste terugkoppeling'!$A:$AN,'Check met eerste terugkoppeling'!E$1,FALSE)</f>
        <v>#REF!</v>
      </c>
      <c r="F12" t="e">
        <f>VLOOKUP($A12,#REF!,'Check met eerste terugkoppeling'!F$3,FALSE)-VLOOKUP($A12,'Eerste terugkoppeling'!$A:$AN,'Check met eerste terugkoppeling'!F$1,FALSE)</f>
        <v>#REF!</v>
      </c>
      <c r="G12" t="e">
        <f>VLOOKUP($A12,#REF!,'Check met eerste terugkoppeling'!G$3,FALSE)-VLOOKUP($A12,'Eerste terugkoppeling'!$A:$AN,'Check met eerste terugkoppeling'!G$1,FALSE)</f>
        <v>#REF!</v>
      </c>
      <c r="H12" t="e">
        <f>VLOOKUP($A12,#REF!,'Check met eerste terugkoppeling'!H$3,FALSE)-VLOOKUP($A12,'Eerste terugkoppeling'!$A:$AN,'Check met eerste terugkoppeling'!H$1,FALSE)</f>
        <v>#REF!</v>
      </c>
      <c r="I12" t="e">
        <f>VLOOKUP($A12,#REF!,'Check met eerste terugkoppeling'!I$3,FALSE)-VLOOKUP($A12,'Eerste terugkoppeling'!$A:$AN,'Check met eerste terugkoppeling'!I$1,FALSE)</f>
        <v>#REF!</v>
      </c>
      <c r="J12" t="e">
        <f>VLOOKUP($A12,#REF!,'Check met eerste terugkoppeling'!J$3,FALSE)-VLOOKUP($A12,'Eerste terugkoppeling'!$A:$AN,'Check met eerste terugkoppeling'!J$1,FALSE)</f>
        <v>#REF!</v>
      </c>
      <c r="K12" t="e">
        <f>VLOOKUP($A12,#REF!,'Check met eerste terugkoppeling'!K$3,FALSE)-VLOOKUP($A12,'Eerste terugkoppeling'!$A:$AN,'Check met eerste terugkoppeling'!K$1,FALSE)</f>
        <v>#REF!</v>
      </c>
      <c r="L12" t="e">
        <f>VLOOKUP($A12,#REF!,'Check met eerste terugkoppeling'!L$3,FALSE)-VLOOKUP($A12,'Eerste terugkoppeling'!$A:$AN,'Check met eerste terugkoppeling'!L$1,FALSE)</f>
        <v>#REF!</v>
      </c>
      <c r="M12" t="e">
        <f>VLOOKUP($A12,#REF!,'Check met eerste terugkoppeling'!M$3,FALSE)-VLOOKUP($A12,'Eerste terugkoppeling'!$A:$AN,'Check met eerste terugkoppeling'!M$1,FALSE)</f>
        <v>#REF!</v>
      </c>
      <c r="N12" t="e">
        <f>VLOOKUP($A12,#REF!,'Check met eerste terugkoppeling'!N$3,FALSE)-VLOOKUP($A12,'Eerste terugkoppeling'!$A:$AN,'Check met eerste terugkoppeling'!N$1,FALSE)</f>
        <v>#REF!</v>
      </c>
      <c r="O12" t="e">
        <f>VLOOKUP($A12,#REF!,'Check met eerste terugkoppeling'!O$3,FALSE)-VLOOKUP($A12,'Eerste terugkoppeling'!$A:$AN,'Check met eerste terugkoppeling'!O$1,FALSE)</f>
        <v>#REF!</v>
      </c>
      <c r="P12" t="e">
        <f>VLOOKUP($A12,#REF!,'Check met eerste terugkoppeling'!P$3,FALSE)-VLOOKUP($A12,'Eerste terugkoppeling'!$A:$AN,'Check met eerste terugkoppeling'!P$1,FALSE)</f>
        <v>#REF!</v>
      </c>
      <c r="Q12" t="e">
        <f>VLOOKUP($A12,#REF!,'Check met eerste terugkoppeling'!Q$3,FALSE)-VLOOKUP($A12,'Eerste terugkoppeling'!$A:$AN,'Check met eerste terugkoppeling'!Q$1,FALSE)</f>
        <v>#REF!</v>
      </c>
      <c r="R12" t="e">
        <f>VLOOKUP($A12,#REF!,'Check met eerste terugkoppeling'!R$3,FALSE)-VLOOKUP($A12,'Eerste terugkoppeling'!$A:$AN,'Check met eerste terugkoppeling'!R$1,FALSE)</f>
        <v>#REF!</v>
      </c>
      <c r="S12" t="e">
        <f>VLOOKUP($A12,#REF!,'Check met eerste terugkoppeling'!S$3,FALSE)-VLOOKUP($A12,'Eerste terugkoppeling'!$A:$AN,'Check met eerste terugkoppeling'!S$1,FALSE)</f>
        <v>#REF!</v>
      </c>
      <c r="T12" t="e">
        <f>VLOOKUP($A12,#REF!,'Check met eerste terugkoppeling'!T$3,FALSE)-VLOOKUP($A12,'Eerste terugkoppeling'!$A:$AN,'Check met eerste terugkoppeling'!T$1,FALSE)</f>
        <v>#REF!</v>
      </c>
      <c r="U12" t="e">
        <f>VLOOKUP($A12,#REF!,'Check met eerste terugkoppeling'!U$3,FALSE)-VLOOKUP($A12,'Eerste terugkoppeling'!$A:$AN,'Check met eerste terugkoppeling'!U$1,FALSE)</f>
        <v>#REF!</v>
      </c>
      <c r="V12" t="e">
        <f>VLOOKUP($A12,#REF!,'Check met eerste terugkoppeling'!V$3,FALSE)-VLOOKUP($A12,'Eerste terugkoppeling'!$A:$AN,'Check met eerste terugkoppeling'!V$1,FALSE)</f>
        <v>#REF!</v>
      </c>
      <c r="W12" t="e">
        <f>VLOOKUP($A12,#REF!,'Check met eerste terugkoppeling'!W$3,FALSE)-VLOOKUP($A12,'Eerste terugkoppeling'!$A:$AN,'Check met eerste terugkoppeling'!W$1,FALSE)</f>
        <v>#REF!</v>
      </c>
    </row>
    <row r="13" spans="1:23" x14ac:dyDescent="0.35">
      <c r="A13" s="6" t="s">
        <v>236</v>
      </c>
      <c r="B13" s="9" t="e">
        <f>VLOOKUP(A13,#REF!,3,FALSE)</f>
        <v>#REF!</v>
      </c>
      <c r="C13" s="9" t="e">
        <f>VLOOKUP($A13,#REF!,'Check met eerste terugkoppeling'!E$3,FALSE)</f>
        <v>#REF!</v>
      </c>
      <c r="D13" s="9">
        <f>VLOOKUP($A13,'Eerste terugkoppeling'!$A:$AN,'Check met eerste terugkoppeling'!E$1,FALSE)</f>
        <v>7.8823529411764701</v>
      </c>
      <c r="E13" t="e">
        <f>VLOOKUP($A13,#REF!,'Check met eerste terugkoppeling'!E$3,FALSE)-VLOOKUP($A13,'Eerste terugkoppeling'!$A:$AN,'Check met eerste terugkoppeling'!E$1,FALSE)</f>
        <v>#REF!</v>
      </c>
      <c r="F13" t="e">
        <f>VLOOKUP($A13,#REF!,'Check met eerste terugkoppeling'!F$3,FALSE)-VLOOKUP($A13,'Eerste terugkoppeling'!$A:$AN,'Check met eerste terugkoppeling'!F$1,FALSE)</f>
        <v>#REF!</v>
      </c>
      <c r="G13" t="e">
        <f>VLOOKUP($A13,#REF!,'Check met eerste terugkoppeling'!G$3,FALSE)-VLOOKUP($A13,'Eerste terugkoppeling'!$A:$AN,'Check met eerste terugkoppeling'!G$1,FALSE)</f>
        <v>#REF!</v>
      </c>
      <c r="H13" t="e">
        <f>VLOOKUP($A13,#REF!,'Check met eerste terugkoppeling'!H$3,FALSE)-VLOOKUP($A13,'Eerste terugkoppeling'!$A:$AN,'Check met eerste terugkoppeling'!H$1,FALSE)</f>
        <v>#REF!</v>
      </c>
      <c r="I13" t="e">
        <f>VLOOKUP($A13,#REF!,'Check met eerste terugkoppeling'!I$3,FALSE)-VLOOKUP($A13,'Eerste terugkoppeling'!$A:$AN,'Check met eerste terugkoppeling'!I$1,FALSE)</f>
        <v>#REF!</v>
      </c>
      <c r="J13" t="e">
        <f>VLOOKUP($A13,#REF!,'Check met eerste terugkoppeling'!J$3,FALSE)-VLOOKUP($A13,'Eerste terugkoppeling'!$A:$AN,'Check met eerste terugkoppeling'!J$1,FALSE)</f>
        <v>#REF!</v>
      </c>
      <c r="K13" t="e">
        <f>VLOOKUP($A13,#REF!,'Check met eerste terugkoppeling'!K$3,FALSE)-VLOOKUP($A13,'Eerste terugkoppeling'!$A:$AN,'Check met eerste terugkoppeling'!K$1,FALSE)</f>
        <v>#REF!</v>
      </c>
      <c r="L13" t="e">
        <f>VLOOKUP($A13,#REF!,'Check met eerste terugkoppeling'!L$3,FALSE)-VLOOKUP($A13,'Eerste terugkoppeling'!$A:$AN,'Check met eerste terugkoppeling'!L$1,FALSE)</f>
        <v>#REF!</v>
      </c>
      <c r="M13" t="e">
        <f>VLOOKUP($A13,#REF!,'Check met eerste terugkoppeling'!M$3,FALSE)-VLOOKUP($A13,'Eerste terugkoppeling'!$A:$AN,'Check met eerste terugkoppeling'!M$1,FALSE)</f>
        <v>#REF!</v>
      </c>
      <c r="N13" t="e">
        <f>VLOOKUP($A13,#REF!,'Check met eerste terugkoppeling'!N$3,FALSE)-VLOOKUP($A13,'Eerste terugkoppeling'!$A:$AN,'Check met eerste terugkoppeling'!N$1,FALSE)</f>
        <v>#REF!</v>
      </c>
      <c r="O13" t="e">
        <f>VLOOKUP($A13,#REF!,'Check met eerste terugkoppeling'!O$3,FALSE)-VLOOKUP($A13,'Eerste terugkoppeling'!$A:$AN,'Check met eerste terugkoppeling'!O$1,FALSE)</f>
        <v>#REF!</v>
      </c>
      <c r="P13" t="e">
        <f>VLOOKUP($A13,#REF!,'Check met eerste terugkoppeling'!P$3,FALSE)-VLOOKUP($A13,'Eerste terugkoppeling'!$A:$AN,'Check met eerste terugkoppeling'!P$1,FALSE)</f>
        <v>#REF!</v>
      </c>
      <c r="Q13" t="e">
        <f>VLOOKUP($A13,#REF!,'Check met eerste terugkoppeling'!Q$3,FALSE)-VLOOKUP($A13,'Eerste terugkoppeling'!$A:$AN,'Check met eerste terugkoppeling'!Q$1,FALSE)</f>
        <v>#REF!</v>
      </c>
      <c r="R13" t="e">
        <f>VLOOKUP($A13,#REF!,'Check met eerste terugkoppeling'!R$3,FALSE)-VLOOKUP($A13,'Eerste terugkoppeling'!$A:$AN,'Check met eerste terugkoppeling'!R$1,FALSE)</f>
        <v>#REF!</v>
      </c>
      <c r="S13" t="e">
        <f>VLOOKUP($A13,#REF!,'Check met eerste terugkoppeling'!S$3,FALSE)-VLOOKUP($A13,'Eerste terugkoppeling'!$A:$AN,'Check met eerste terugkoppeling'!S$1,FALSE)</f>
        <v>#REF!</v>
      </c>
      <c r="T13" t="e">
        <f>VLOOKUP($A13,#REF!,'Check met eerste terugkoppeling'!T$3,FALSE)-VLOOKUP($A13,'Eerste terugkoppeling'!$A:$AN,'Check met eerste terugkoppeling'!T$1,FALSE)</f>
        <v>#REF!</v>
      </c>
      <c r="U13" t="e">
        <f>VLOOKUP($A13,#REF!,'Check met eerste terugkoppeling'!U$3,FALSE)-VLOOKUP($A13,'Eerste terugkoppeling'!$A:$AN,'Check met eerste terugkoppeling'!U$1,FALSE)</f>
        <v>#REF!</v>
      </c>
      <c r="V13" t="e">
        <f>VLOOKUP($A13,#REF!,'Check met eerste terugkoppeling'!V$3,FALSE)-VLOOKUP($A13,'Eerste terugkoppeling'!$A:$AN,'Check met eerste terugkoppeling'!V$1,FALSE)</f>
        <v>#REF!</v>
      </c>
      <c r="W13" t="e">
        <f>VLOOKUP($A13,#REF!,'Check met eerste terugkoppeling'!W$3,FALSE)-VLOOKUP($A13,'Eerste terugkoppeling'!$A:$AN,'Check met eerste terugkoppeling'!W$1,FALSE)</f>
        <v>#REF!</v>
      </c>
    </row>
    <row r="14" spans="1:23" x14ac:dyDescent="0.35">
      <c r="A14" s="7" t="s">
        <v>274</v>
      </c>
      <c r="B14" s="9" t="e">
        <f>VLOOKUP(A14,#REF!,3,FALSE)</f>
        <v>#REF!</v>
      </c>
      <c r="C14" s="9" t="e">
        <f>VLOOKUP($A14,#REF!,'Check met eerste terugkoppeling'!E$3,FALSE)</f>
        <v>#REF!</v>
      </c>
      <c r="D14" s="9">
        <f>VLOOKUP($A14,'Eerste terugkoppeling'!$A:$AN,'Check met eerste terugkoppeling'!E$1,FALSE)</f>
        <v>7.58558558558558</v>
      </c>
      <c r="E14" t="e">
        <f>VLOOKUP($A14,#REF!,'Check met eerste terugkoppeling'!E$3,FALSE)-VLOOKUP($A14,'Eerste terugkoppeling'!$A:$AN,'Check met eerste terugkoppeling'!E$1,FALSE)</f>
        <v>#REF!</v>
      </c>
      <c r="F14" t="e">
        <f>VLOOKUP($A14,#REF!,'Check met eerste terugkoppeling'!F$3,FALSE)-VLOOKUP($A14,'Eerste terugkoppeling'!$A:$AN,'Check met eerste terugkoppeling'!F$1,FALSE)</f>
        <v>#REF!</v>
      </c>
      <c r="G14" t="e">
        <f>VLOOKUP($A14,#REF!,'Check met eerste terugkoppeling'!G$3,FALSE)-VLOOKUP($A14,'Eerste terugkoppeling'!$A:$AN,'Check met eerste terugkoppeling'!G$1,FALSE)</f>
        <v>#REF!</v>
      </c>
      <c r="H14" t="e">
        <f>VLOOKUP($A14,#REF!,'Check met eerste terugkoppeling'!H$3,FALSE)-VLOOKUP($A14,'Eerste terugkoppeling'!$A:$AN,'Check met eerste terugkoppeling'!H$1,FALSE)</f>
        <v>#REF!</v>
      </c>
      <c r="I14" t="e">
        <f>VLOOKUP($A14,#REF!,'Check met eerste terugkoppeling'!I$3,FALSE)-VLOOKUP($A14,'Eerste terugkoppeling'!$A:$AN,'Check met eerste terugkoppeling'!I$1,FALSE)</f>
        <v>#REF!</v>
      </c>
      <c r="J14" t="e">
        <f>VLOOKUP($A14,#REF!,'Check met eerste terugkoppeling'!J$3,FALSE)-VLOOKUP($A14,'Eerste terugkoppeling'!$A:$AN,'Check met eerste terugkoppeling'!J$1,FALSE)</f>
        <v>#REF!</v>
      </c>
      <c r="K14" t="e">
        <f>VLOOKUP($A14,#REF!,'Check met eerste terugkoppeling'!K$3,FALSE)-VLOOKUP($A14,'Eerste terugkoppeling'!$A:$AN,'Check met eerste terugkoppeling'!K$1,FALSE)</f>
        <v>#REF!</v>
      </c>
      <c r="L14" t="e">
        <f>VLOOKUP($A14,#REF!,'Check met eerste terugkoppeling'!L$3,FALSE)-VLOOKUP($A14,'Eerste terugkoppeling'!$A:$AN,'Check met eerste terugkoppeling'!L$1,FALSE)</f>
        <v>#REF!</v>
      </c>
      <c r="M14" t="e">
        <f>VLOOKUP($A14,#REF!,'Check met eerste terugkoppeling'!M$3,FALSE)-VLOOKUP($A14,'Eerste terugkoppeling'!$A:$AN,'Check met eerste terugkoppeling'!M$1,FALSE)</f>
        <v>#REF!</v>
      </c>
      <c r="N14" t="e">
        <f>VLOOKUP($A14,#REF!,'Check met eerste terugkoppeling'!N$3,FALSE)-VLOOKUP($A14,'Eerste terugkoppeling'!$A:$AN,'Check met eerste terugkoppeling'!N$1,FALSE)</f>
        <v>#REF!</v>
      </c>
      <c r="O14" t="e">
        <f>VLOOKUP($A14,#REF!,'Check met eerste terugkoppeling'!O$3,FALSE)-VLOOKUP($A14,'Eerste terugkoppeling'!$A:$AN,'Check met eerste terugkoppeling'!O$1,FALSE)</f>
        <v>#REF!</v>
      </c>
      <c r="P14" t="e">
        <f>VLOOKUP($A14,#REF!,'Check met eerste terugkoppeling'!P$3,FALSE)-VLOOKUP($A14,'Eerste terugkoppeling'!$A:$AN,'Check met eerste terugkoppeling'!P$1,FALSE)</f>
        <v>#REF!</v>
      </c>
      <c r="Q14" t="e">
        <f>VLOOKUP($A14,#REF!,'Check met eerste terugkoppeling'!Q$3,FALSE)-VLOOKUP($A14,'Eerste terugkoppeling'!$A:$AN,'Check met eerste terugkoppeling'!Q$1,FALSE)</f>
        <v>#REF!</v>
      </c>
      <c r="R14" t="e">
        <f>VLOOKUP($A14,#REF!,'Check met eerste terugkoppeling'!R$3,FALSE)-VLOOKUP($A14,'Eerste terugkoppeling'!$A:$AN,'Check met eerste terugkoppeling'!R$1,FALSE)</f>
        <v>#REF!</v>
      </c>
      <c r="S14" t="e">
        <f>VLOOKUP($A14,#REF!,'Check met eerste terugkoppeling'!S$3,FALSE)-VLOOKUP($A14,'Eerste terugkoppeling'!$A:$AN,'Check met eerste terugkoppeling'!S$1,FALSE)</f>
        <v>#REF!</v>
      </c>
      <c r="T14" t="e">
        <f>VLOOKUP($A14,#REF!,'Check met eerste terugkoppeling'!T$3,FALSE)-VLOOKUP($A14,'Eerste terugkoppeling'!$A:$AN,'Check met eerste terugkoppeling'!T$1,FALSE)</f>
        <v>#REF!</v>
      </c>
      <c r="U14" t="e">
        <f>VLOOKUP($A14,#REF!,'Check met eerste terugkoppeling'!U$3,FALSE)-VLOOKUP($A14,'Eerste terugkoppeling'!$A:$AN,'Check met eerste terugkoppeling'!U$1,FALSE)</f>
        <v>#REF!</v>
      </c>
      <c r="V14" t="e">
        <f>VLOOKUP($A14,#REF!,'Check met eerste terugkoppeling'!V$3,FALSE)-VLOOKUP($A14,'Eerste terugkoppeling'!$A:$AN,'Check met eerste terugkoppeling'!V$1,FALSE)</f>
        <v>#REF!</v>
      </c>
      <c r="W14" t="e">
        <f>VLOOKUP($A14,#REF!,'Check met eerste terugkoppeling'!W$3,FALSE)-VLOOKUP($A14,'Eerste terugkoppeling'!$A:$AN,'Check met eerste terugkoppeling'!W$1,FALSE)</f>
        <v>#REF!</v>
      </c>
    </row>
    <row r="15" spans="1:23" x14ac:dyDescent="0.35">
      <c r="A15" s="6" t="s">
        <v>284</v>
      </c>
      <c r="B15" s="9" t="e">
        <f>VLOOKUP(A15,#REF!,3,FALSE)</f>
        <v>#REF!</v>
      </c>
      <c r="C15" s="9" t="e">
        <f>VLOOKUP($A15,#REF!,'Check met eerste terugkoppeling'!E$3,FALSE)</f>
        <v>#REF!</v>
      </c>
      <c r="D15" s="9">
        <f>VLOOKUP($A15,'Eerste terugkoppeling'!$A:$AN,'Check met eerste terugkoppeling'!E$1,FALSE)</f>
        <v>7.6551724137930997</v>
      </c>
      <c r="E15" t="e">
        <f>VLOOKUP($A15,#REF!,'Check met eerste terugkoppeling'!E$3,FALSE)-VLOOKUP($A15,'Eerste terugkoppeling'!$A:$AN,'Check met eerste terugkoppeling'!E$1,FALSE)</f>
        <v>#REF!</v>
      </c>
      <c r="F15" t="e">
        <f>VLOOKUP($A15,#REF!,'Check met eerste terugkoppeling'!F$3,FALSE)-VLOOKUP($A15,'Eerste terugkoppeling'!$A:$AN,'Check met eerste terugkoppeling'!F$1,FALSE)</f>
        <v>#REF!</v>
      </c>
      <c r="G15" t="e">
        <f>VLOOKUP($A15,#REF!,'Check met eerste terugkoppeling'!G$3,FALSE)-VLOOKUP($A15,'Eerste terugkoppeling'!$A:$AN,'Check met eerste terugkoppeling'!G$1,FALSE)</f>
        <v>#REF!</v>
      </c>
      <c r="H15" t="e">
        <f>VLOOKUP($A15,#REF!,'Check met eerste terugkoppeling'!H$3,FALSE)-VLOOKUP($A15,'Eerste terugkoppeling'!$A:$AN,'Check met eerste terugkoppeling'!H$1,FALSE)</f>
        <v>#REF!</v>
      </c>
      <c r="I15" t="e">
        <f>VLOOKUP($A15,#REF!,'Check met eerste terugkoppeling'!I$3,FALSE)-VLOOKUP($A15,'Eerste terugkoppeling'!$A:$AN,'Check met eerste terugkoppeling'!I$1,FALSE)</f>
        <v>#REF!</v>
      </c>
      <c r="J15" t="e">
        <f>VLOOKUP($A15,#REF!,'Check met eerste terugkoppeling'!J$3,FALSE)-VLOOKUP($A15,'Eerste terugkoppeling'!$A:$AN,'Check met eerste terugkoppeling'!J$1,FALSE)</f>
        <v>#REF!</v>
      </c>
      <c r="K15" t="e">
        <f>VLOOKUP($A15,#REF!,'Check met eerste terugkoppeling'!K$3,FALSE)-VLOOKUP($A15,'Eerste terugkoppeling'!$A:$AN,'Check met eerste terugkoppeling'!K$1,FALSE)</f>
        <v>#REF!</v>
      </c>
      <c r="L15" t="e">
        <f>VLOOKUP($A15,#REF!,'Check met eerste terugkoppeling'!L$3,FALSE)-VLOOKUP($A15,'Eerste terugkoppeling'!$A:$AN,'Check met eerste terugkoppeling'!L$1,FALSE)</f>
        <v>#REF!</v>
      </c>
      <c r="M15" t="e">
        <f>VLOOKUP($A15,#REF!,'Check met eerste terugkoppeling'!M$3,FALSE)-VLOOKUP($A15,'Eerste terugkoppeling'!$A:$AN,'Check met eerste terugkoppeling'!M$1,FALSE)</f>
        <v>#REF!</v>
      </c>
      <c r="N15" t="e">
        <f>VLOOKUP($A15,#REF!,'Check met eerste terugkoppeling'!N$3,FALSE)-VLOOKUP($A15,'Eerste terugkoppeling'!$A:$AN,'Check met eerste terugkoppeling'!N$1,FALSE)</f>
        <v>#REF!</v>
      </c>
      <c r="O15" t="e">
        <f>VLOOKUP($A15,#REF!,'Check met eerste terugkoppeling'!O$3,FALSE)-VLOOKUP($A15,'Eerste terugkoppeling'!$A:$AN,'Check met eerste terugkoppeling'!O$1,FALSE)</f>
        <v>#REF!</v>
      </c>
      <c r="P15" t="e">
        <f>VLOOKUP($A15,#REF!,'Check met eerste terugkoppeling'!P$3,FALSE)-VLOOKUP($A15,'Eerste terugkoppeling'!$A:$AN,'Check met eerste terugkoppeling'!P$1,FALSE)</f>
        <v>#REF!</v>
      </c>
      <c r="Q15" t="e">
        <f>VLOOKUP($A15,#REF!,'Check met eerste terugkoppeling'!Q$3,FALSE)-VLOOKUP($A15,'Eerste terugkoppeling'!$A:$AN,'Check met eerste terugkoppeling'!Q$1,FALSE)</f>
        <v>#REF!</v>
      </c>
      <c r="R15" t="e">
        <f>VLOOKUP($A15,#REF!,'Check met eerste terugkoppeling'!R$3,FALSE)-VLOOKUP($A15,'Eerste terugkoppeling'!$A:$AN,'Check met eerste terugkoppeling'!R$1,FALSE)</f>
        <v>#REF!</v>
      </c>
      <c r="S15" t="e">
        <f>VLOOKUP($A15,#REF!,'Check met eerste terugkoppeling'!S$3,FALSE)-VLOOKUP($A15,'Eerste terugkoppeling'!$A:$AN,'Check met eerste terugkoppeling'!S$1,FALSE)</f>
        <v>#REF!</v>
      </c>
      <c r="T15" t="e">
        <f>VLOOKUP($A15,#REF!,'Check met eerste terugkoppeling'!T$3,FALSE)-VLOOKUP($A15,'Eerste terugkoppeling'!$A:$AN,'Check met eerste terugkoppeling'!T$1,FALSE)</f>
        <v>#REF!</v>
      </c>
      <c r="U15" t="e">
        <f>VLOOKUP($A15,#REF!,'Check met eerste terugkoppeling'!U$3,FALSE)-VLOOKUP($A15,'Eerste terugkoppeling'!$A:$AN,'Check met eerste terugkoppeling'!U$1,FALSE)</f>
        <v>#REF!</v>
      </c>
      <c r="V15" t="e">
        <f>VLOOKUP($A15,#REF!,'Check met eerste terugkoppeling'!V$3,FALSE)-VLOOKUP($A15,'Eerste terugkoppeling'!$A:$AN,'Check met eerste terugkoppeling'!V$1,FALSE)</f>
        <v>#REF!</v>
      </c>
      <c r="W15" t="e">
        <f>VLOOKUP($A15,#REF!,'Check met eerste terugkoppeling'!W$3,FALSE)-VLOOKUP($A15,'Eerste terugkoppeling'!$A:$AN,'Check met eerste terugkoppeling'!W$1,FALSE)</f>
        <v>#REF!</v>
      </c>
    </row>
    <row r="16" spans="1:23" x14ac:dyDescent="0.35">
      <c r="A16" s="7" t="s">
        <v>398</v>
      </c>
      <c r="B16" s="9" t="e">
        <f>VLOOKUP(A16,#REF!,3,FALSE)</f>
        <v>#REF!</v>
      </c>
      <c r="C16" s="9" t="e">
        <f>VLOOKUP($A16,#REF!,'Check met eerste terugkoppeling'!E$3,FALSE)</f>
        <v>#REF!</v>
      </c>
      <c r="D16" s="9">
        <f>VLOOKUP($A16,'Eerste terugkoppeling'!$A:$AN,'Check met eerste terugkoppeling'!E$1,FALSE)</f>
        <v>8.0408163265306101</v>
      </c>
      <c r="E16" t="e">
        <f>VLOOKUP($A16,#REF!,'Check met eerste terugkoppeling'!E$3,FALSE)-VLOOKUP($A16,'Eerste terugkoppeling'!$A:$AN,'Check met eerste terugkoppeling'!E$1,FALSE)</f>
        <v>#REF!</v>
      </c>
      <c r="F16" t="e">
        <f>VLOOKUP($A16,#REF!,'Check met eerste terugkoppeling'!F$3,FALSE)-VLOOKUP($A16,'Eerste terugkoppeling'!$A:$AN,'Check met eerste terugkoppeling'!F$1,FALSE)</f>
        <v>#REF!</v>
      </c>
      <c r="G16" t="e">
        <f>VLOOKUP($A16,#REF!,'Check met eerste terugkoppeling'!G$3,FALSE)-VLOOKUP($A16,'Eerste terugkoppeling'!$A:$AN,'Check met eerste terugkoppeling'!G$1,FALSE)</f>
        <v>#REF!</v>
      </c>
      <c r="H16" t="e">
        <f>VLOOKUP($A16,#REF!,'Check met eerste terugkoppeling'!H$3,FALSE)-VLOOKUP($A16,'Eerste terugkoppeling'!$A:$AN,'Check met eerste terugkoppeling'!H$1,FALSE)</f>
        <v>#REF!</v>
      </c>
      <c r="I16" t="e">
        <f>VLOOKUP($A16,#REF!,'Check met eerste terugkoppeling'!I$3,FALSE)-VLOOKUP($A16,'Eerste terugkoppeling'!$A:$AN,'Check met eerste terugkoppeling'!I$1,FALSE)</f>
        <v>#REF!</v>
      </c>
      <c r="J16" t="e">
        <f>VLOOKUP($A16,#REF!,'Check met eerste terugkoppeling'!J$3,FALSE)-VLOOKUP($A16,'Eerste terugkoppeling'!$A:$AN,'Check met eerste terugkoppeling'!J$1,FALSE)</f>
        <v>#REF!</v>
      </c>
      <c r="K16" t="e">
        <f>VLOOKUP($A16,#REF!,'Check met eerste terugkoppeling'!K$3,FALSE)-VLOOKUP($A16,'Eerste terugkoppeling'!$A:$AN,'Check met eerste terugkoppeling'!K$1,FALSE)</f>
        <v>#REF!</v>
      </c>
      <c r="L16" t="e">
        <f>VLOOKUP($A16,#REF!,'Check met eerste terugkoppeling'!L$3,FALSE)-VLOOKUP($A16,'Eerste terugkoppeling'!$A:$AN,'Check met eerste terugkoppeling'!L$1,FALSE)</f>
        <v>#REF!</v>
      </c>
      <c r="M16" t="e">
        <f>VLOOKUP($A16,#REF!,'Check met eerste terugkoppeling'!M$3,FALSE)-VLOOKUP($A16,'Eerste terugkoppeling'!$A:$AN,'Check met eerste terugkoppeling'!M$1,FALSE)</f>
        <v>#REF!</v>
      </c>
      <c r="N16" t="e">
        <f>VLOOKUP($A16,#REF!,'Check met eerste terugkoppeling'!N$3,FALSE)-VLOOKUP($A16,'Eerste terugkoppeling'!$A:$AN,'Check met eerste terugkoppeling'!N$1,FALSE)</f>
        <v>#REF!</v>
      </c>
      <c r="O16" t="e">
        <f>VLOOKUP($A16,#REF!,'Check met eerste terugkoppeling'!O$3,FALSE)-VLOOKUP($A16,'Eerste terugkoppeling'!$A:$AN,'Check met eerste terugkoppeling'!O$1,FALSE)</f>
        <v>#REF!</v>
      </c>
      <c r="P16" t="e">
        <f>VLOOKUP($A16,#REF!,'Check met eerste terugkoppeling'!P$3,FALSE)-VLOOKUP($A16,'Eerste terugkoppeling'!$A:$AN,'Check met eerste terugkoppeling'!P$1,FALSE)</f>
        <v>#REF!</v>
      </c>
      <c r="Q16" t="e">
        <f>VLOOKUP($A16,#REF!,'Check met eerste terugkoppeling'!Q$3,FALSE)-VLOOKUP($A16,'Eerste terugkoppeling'!$A:$AN,'Check met eerste terugkoppeling'!Q$1,FALSE)</f>
        <v>#REF!</v>
      </c>
      <c r="R16" t="e">
        <f>VLOOKUP($A16,#REF!,'Check met eerste terugkoppeling'!R$3,FALSE)-VLOOKUP($A16,'Eerste terugkoppeling'!$A:$AN,'Check met eerste terugkoppeling'!R$1,FALSE)</f>
        <v>#REF!</v>
      </c>
      <c r="S16" t="e">
        <f>VLOOKUP($A16,#REF!,'Check met eerste terugkoppeling'!S$3,FALSE)-VLOOKUP($A16,'Eerste terugkoppeling'!$A:$AN,'Check met eerste terugkoppeling'!S$1,FALSE)</f>
        <v>#REF!</v>
      </c>
      <c r="T16" t="e">
        <f>VLOOKUP($A16,#REF!,'Check met eerste terugkoppeling'!T$3,FALSE)-VLOOKUP($A16,'Eerste terugkoppeling'!$A:$AN,'Check met eerste terugkoppeling'!T$1,FALSE)</f>
        <v>#REF!</v>
      </c>
      <c r="U16" t="e">
        <f>VLOOKUP($A16,#REF!,'Check met eerste terugkoppeling'!U$3,FALSE)-VLOOKUP($A16,'Eerste terugkoppeling'!$A:$AN,'Check met eerste terugkoppeling'!U$1,FALSE)</f>
        <v>#REF!</v>
      </c>
      <c r="V16" t="e">
        <f>VLOOKUP($A16,#REF!,'Check met eerste terugkoppeling'!V$3,FALSE)-VLOOKUP($A16,'Eerste terugkoppeling'!$A:$AN,'Check met eerste terugkoppeling'!V$1,FALSE)</f>
        <v>#REF!</v>
      </c>
      <c r="W16" t="e">
        <f>VLOOKUP($A16,#REF!,'Check met eerste terugkoppeling'!W$3,FALSE)-VLOOKUP($A16,'Eerste terugkoppeling'!$A:$AN,'Check met eerste terugkoppeling'!W$1,FALSE)</f>
        <v>#REF!</v>
      </c>
    </row>
    <row r="17" spans="1:23" x14ac:dyDescent="0.35">
      <c r="A17" s="6" t="s">
        <v>414</v>
      </c>
      <c r="B17" s="9" t="e">
        <f>VLOOKUP(A17,#REF!,3,FALSE)</f>
        <v>#REF!</v>
      </c>
      <c r="C17" s="9" t="e">
        <f>VLOOKUP($A17,#REF!,'Check met eerste terugkoppeling'!E$3,FALSE)</f>
        <v>#REF!</v>
      </c>
      <c r="D17" s="9">
        <f>VLOOKUP($A17,'Eerste terugkoppeling'!$A:$AN,'Check met eerste terugkoppeling'!E$1,FALSE)</f>
        <v>7.7714285714285696</v>
      </c>
      <c r="E17" t="e">
        <f>VLOOKUP($A17,#REF!,'Check met eerste terugkoppeling'!E$3,FALSE)-VLOOKUP($A17,'Eerste terugkoppeling'!$A:$AN,'Check met eerste terugkoppeling'!E$1,FALSE)</f>
        <v>#REF!</v>
      </c>
      <c r="F17" t="e">
        <f>VLOOKUP($A17,#REF!,'Check met eerste terugkoppeling'!F$3,FALSE)-VLOOKUP($A17,'Eerste terugkoppeling'!$A:$AN,'Check met eerste terugkoppeling'!F$1,FALSE)</f>
        <v>#REF!</v>
      </c>
      <c r="G17" t="e">
        <f>VLOOKUP($A17,#REF!,'Check met eerste terugkoppeling'!G$3,FALSE)-VLOOKUP($A17,'Eerste terugkoppeling'!$A:$AN,'Check met eerste terugkoppeling'!G$1,FALSE)</f>
        <v>#REF!</v>
      </c>
      <c r="H17" t="e">
        <f>VLOOKUP($A17,#REF!,'Check met eerste terugkoppeling'!H$3,FALSE)-VLOOKUP($A17,'Eerste terugkoppeling'!$A:$AN,'Check met eerste terugkoppeling'!H$1,FALSE)</f>
        <v>#REF!</v>
      </c>
      <c r="I17" t="e">
        <f>VLOOKUP($A17,#REF!,'Check met eerste terugkoppeling'!I$3,FALSE)-VLOOKUP($A17,'Eerste terugkoppeling'!$A:$AN,'Check met eerste terugkoppeling'!I$1,FALSE)</f>
        <v>#REF!</v>
      </c>
      <c r="J17" t="e">
        <f>VLOOKUP($A17,#REF!,'Check met eerste terugkoppeling'!J$3,FALSE)-VLOOKUP($A17,'Eerste terugkoppeling'!$A:$AN,'Check met eerste terugkoppeling'!J$1,FALSE)</f>
        <v>#REF!</v>
      </c>
      <c r="K17" t="e">
        <f>VLOOKUP($A17,#REF!,'Check met eerste terugkoppeling'!K$3,FALSE)-VLOOKUP($A17,'Eerste terugkoppeling'!$A:$AN,'Check met eerste terugkoppeling'!K$1,FALSE)</f>
        <v>#REF!</v>
      </c>
      <c r="L17" t="e">
        <f>VLOOKUP($A17,#REF!,'Check met eerste terugkoppeling'!L$3,FALSE)-VLOOKUP($A17,'Eerste terugkoppeling'!$A:$AN,'Check met eerste terugkoppeling'!L$1,FALSE)</f>
        <v>#REF!</v>
      </c>
      <c r="M17" t="e">
        <f>VLOOKUP($A17,#REF!,'Check met eerste terugkoppeling'!M$3,FALSE)-VLOOKUP($A17,'Eerste terugkoppeling'!$A:$AN,'Check met eerste terugkoppeling'!M$1,FALSE)</f>
        <v>#REF!</v>
      </c>
      <c r="N17" t="e">
        <f>VLOOKUP($A17,#REF!,'Check met eerste terugkoppeling'!N$3,FALSE)-VLOOKUP($A17,'Eerste terugkoppeling'!$A:$AN,'Check met eerste terugkoppeling'!N$1,FALSE)</f>
        <v>#REF!</v>
      </c>
      <c r="O17" t="e">
        <f>VLOOKUP($A17,#REF!,'Check met eerste terugkoppeling'!O$3,FALSE)-VLOOKUP($A17,'Eerste terugkoppeling'!$A:$AN,'Check met eerste terugkoppeling'!O$1,FALSE)</f>
        <v>#REF!</v>
      </c>
      <c r="P17" t="e">
        <f>VLOOKUP($A17,#REF!,'Check met eerste terugkoppeling'!P$3,FALSE)-VLOOKUP($A17,'Eerste terugkoppeling'!$A:$AN,'Check met eerste terugkoppeling'!P$1,FALSE)</f>
        <v>#REF!</v>
      </c>
      <c r="Q17" t="e">
        <f>VLOOKUP($A17,#REF!,'Check met eerste terugkoppeling'!Q$3,FALSE)-VLOOKUP($A17,'Eerste terugkoppeling'!$A:$AN,'Check met eerste terugkoppeling'!Q$1,FALSE)</f>
        <v>#REF!</v>
      </c>
      <c r="R17" t="e">
        <f>VLOOKUP($A17,#REF!,'Check met eerste terugkoppeling'!R$3,FALSE)-VLOOKUP($A17,'Eerste terugkoppeling'!$A:$AN,'Check met eerste terugkoppeling'!R$1,FALSE)</f>
        <v>#REF!</v>
      </c>
      <c r="S17" t="e">
        <f>VLOOKUP($A17,#REF!,'Check met eerste terugkoppeling'!S$3,FALSE)-VLOOKUP($A17,'Eerste terugkoppeling'!$A:$AN,'Check met eerste terugkoppeling'!S$1,FALSE)</f>
        <v>#REF!</v>
      </c>
      <c r="T17" t="e">
        <f>VLOOKUP($A17,#REF!,'Check met eerste terugkoppeling'!T$3,FALSE)-VLOOKUP($A17,'Eerste terugkoppeling'!$A:$AN,'Check met eerste terugkoppeling'!T$1,FALSE)</f>
        <v>#REF!</v>
      </c>
      <c r="U17" t="e">
        <f>VLOOKUP($A17,#REF!,'Check met eerste terugkoppeling'!U$3,FALSE)-VLOOKUP($A17,'Eerste terugkoppeling'!$A:$AN,'Check met eerste terugkoppeling'!U$1,FALSE)</f>
        <v>#REF!</v>
      </c>
      <c r="V17" t="e">
        <f>VLOOKUP($A17,#REF!,'Check met eerste terugkoppeling'!V$3,FALSE)-VLOOKUP($A17,'Eerste terugkoppeling'!$A:$AN,'Check met eerste terugkoppeling'!V$1,FALSE)</f>
        <v>#REF!</v>
      </c>
      <c r="W17" t="e">
        <f>VLOOKUP($A17,#REF!,'Check met eerste terugkoppeling'!W$3,FALSE)-VLOOKUP($A17,'Eerste terugkoppeling'!$A:$AN,'Check met eerste terugkoppeling'!W$1,FALSE)</f>
        <v>#REF!</v>
      </c>
    </row>
    <row r="18" spans="1:23" x14ac:dyDescent="0.35">
      <c r="A18" s="7" t="s">
        <v>460</v>
      </c>
      <c r="B18" s="9" t="e">
        <f>VLOOKUP(A18,#REF!,3,FALSE)</f>
        <v>#REF!</v>
      </c>
      <c r="C18" s="9" t="e">
        <f>VLOOKUP($A18,#REF!,'Check met eerste terugkoppeling'!E$3,FALSE)</f>
        <v>#REF!</v>
      </c>
      <c r="D18" s="9">
        <f>VLOOKUP($A18,'Eerste terugkoppeling'!$A:$AN,'Check met eerste terugkoppeling'!E$1,FALSE)</f>
        <v>8.4805194805194795</v>
      </c>
      <c r="E18" t="e">
        <f>VLOOKUP($A18,#REF!,'Check met eerste terugkoppeling'!E$3,FALSE)-VLOOKUP($A18,'Eerste terugkoppeling'!$A:$AN,'Check met eerste terugkoppeling'!E$1,FALSE)</f>
        <v>#REF!</v>
      </c>
      <c r="F18" t="e">
        <f>VLOOKUP($A18,#REF!,'Check met eerste terugkoppeling'!F$3,FALSE)-VLOOKUP($A18,'Eerste terugkoppeling'!$A:$AN,'Check met eerste terugkoppeling'!F$1,FALSE)</f>
        <v>#REF!</v>
      </c>
      <c r="G18" t="e">
        <f>VLOOKUP($A18,#REF!,'Check met eerste terugkoppeling'!G$3,FALSE)-VLOOKUP($A18,'Eerste terugkoppeling'!$A:$AN,'Check met eerste terugkoppeling'!G$1,FALSE)</f>
        <v>#REF!</v>
      </c>
      <c r="H18" t="e">
        <f>VLOOKUP($A18,#REF!,'Check met eerste terugkoppeling'!H$3,FALSE)-VLOOKUP($A18,'Eerste terugkoppeling'!$A:$AN,'Check met eerste terugkoppeling'!H$1,FALSE)</f>
        <v>#REF!</v>
      </c>
      <c r="I18" t="e">
        <f>VLOOKUP($A18,#REF!,'Check met eerste terugkoppeling'!I$3,FALSE)-VLOOKUP($A18,'Eerste terugkoppeling'!$A:$AN,'Check met eerste terugkoppeling'!I$1,FALSE)</f>
        <v>#REF!</v>
      </c>
      <c r="J18" t="e">
        <f>VLOOKUP($A18,#REF!,'Check met eerste terugkoppeling'!J$3,FALSE)-VLOOKUP($A18,'Eerste terugkoppeling'!$A:$AN,'Check met eerste terugkoppeling'!J$1,FALSE)</f>
        <v>#REF!</v>
      </c>
      <c r="K18" t="e">
        <f>VLOOKUP($A18,#REF!,'Check met eerste terugkoppeling'!K$3,FALSE)-VLOOKUP($A18,'Eerste terugkoppeling'!$A:$AN,'Check met eerste terugkoppeling'!K$1,FALSE)</f>
        <v>#REF!</v>
      </c>
      <c r="L18" t="e">
        <f>VLOOKUP($A18,#REF!,'Check met eerste terugkoppeling'!L$3,FALSE)-VLOOKUP($A18,'Eerste terugkoppeling'!$A:$AN,'Check met eerste terugkoppeling'!L$1,FALSE)</f>
        <v>#REF!</v>
      </c>
      <c r="M18" t="e">
        <f>VLOOKUP($A18,#REF!,'Check met eerste terugkoppeling'!M$3,FALSE)-VLOOKUP($A18,'Eerste terugkoppeling'!$A:$AN,'Check met eerste terugkoppeling'!M$1,FALSE)</f>
        <v>#REF!</v>
      </c>
      <c r="N18" t="e">
        <f>VLOOKUP($A18,#REF!,'Check met eerste terugkoppeling'!N$3,FALSE)-VLOOKUP($A18,'Eerste terugkoppeling'!$A:$AN,'Check met eerste terugkoppeling'!N$1,FALSE)</f>
        <v>#REF!</v>
      </c>
      <c r="O18" t="e">
        <f>VLOOKUP($A18,#REF!,'Check met eerste terugkoppeling'!O$3,FALSE)-VLOOKUP($A18,'Eerste terugkoppeling'!$A:$AN,'Check met eerste terugkoppeling'!O$1,FALSE)</f>
        <v>#REF!</v>
      </c>
      <c r="P18" t="e">
        <f>VLOOKUP($A18,#REF!,'Check met eerste terugkoppeling'!P$3,FALSE)-VLOOKUP($A18,'Eerste terugkoppeling'!$A:$AN,'Check met eerste terugkoppeling'!P$1,FALSE)</f>
        <v>#REF!</v>
      </c>
      <c r="Q18" t="e">
        <f>VLOOKUP($A18,#REF!,'Check met eerste terugkoppeling'!Q$3,FALSE)-VLOOKUP($A18,'Eerste terugkoppeling'!$A:$AN,'Check met eerste terugkoppeling'!Q$1,FALSE)</f>
        <v>#REF!</v>
      </c>
      <c r="R18" t="e">
        <f>VLOOKUP($A18,#REF!,'Check met eerste terugkoppeling'!R$3,FALSE)-VLOOKUP($A18,'Eerste terugkoppeling'!$A:$AN,'Check met eerste terugkoppeling'!R$1,FALSE)</f>
        <v>#REF!</v>
      </c>
      <c r="S18" t="e">
        <f>VLOOKUP($A18,#REF!,'Check met eerste terugkoppeling'!S$3,FALSE)-VLOOKUP($A18,'Eerste terugkoppeling'!$A:$AN,'Check met eerste terugkoppeling'!S$1,FALSE)</f>
        <v>#REF!</v>
      </c>
      <c r="T18" t="e">
        <f>VLOOKUP($A18,#REF!,'Check met eerste terugkoppeling'!T$3,FALSE)-VLOOKUP($A18,'Eerste terugkoppeling'!$A:$AN,'Check met eerste terugkoppeling'!T$1,FALSE)</f>
        <v>#REF!</v>
      </c>
      <c r="U18" t="e">
        <f>VLOOKUP($A18,#REF!,'Check met eerste terugkoppeling'!U$3,FALSE)-VLOOKUP($A18,'Eerste terugkoppeling'!$A:$AN,'Check met eerste terugkoppeling'!U$1,FALSE)</f>
        <v>#REF!</v>
      </c>
      <c r="V18" t="e">
        <f>VLOOKUP($A18,#REF!,'Check met eerste terugkoppeling'!V$3,FALSE)-VLOOKUP($A18,'Eerste terugkoppeling'!$A:$AN,'Check met eerste terugkoppeling'!V$1,FALSE)</f>
        <v>#REF!</v>
      </c>
      <c r="W18" t="e">
        <f>VLOOKUP($A18,#REF!,'Check met eerste terugkoppeling'!W$3,FALSE)-VLOOKUP($A18,'Eerste terugkoppeling'!$A:$AN,'Check met eerste terugkoppeling'!W$1,FALSE)</f>
        <v>#REF!</v>
      </c>
    </row>
    <row r="19" spans="1:23" x14ac:dyDescent="0.35">
      <c r="A19" s="6" t="s">
        <v>464</v>
      </c>
      <c r="B19" s="9" t="e">
        <f>VLOOKUP(A19,#REF!,3,FALSE)</f>
        <v>#REF!</v>
      </c>
      <c r="C19" s="9" t="e">
        <f>VLOOKUP($A19,#REF!,'Check met eerste terugkoppeling'!E$3,FALSE)</f>
        <v>#REF!</v>
      </c>
      <c r="D19" s="9">
        <f>VLOOKUP($A19,'Eerste terugkoppeling'!$A:$AN,'Check met eerste terugkoppeling'!E$1,FALSE)</f>
        <v>7.4827586206896601</v>
      </c>
      <c r="E19" t="e">
        <f>VLOOKUP($A19,#REF!,'Check met eerste terugkoppeling'!E$3,FALSE)-VLOOKUP($A19,'Eerste terugkoppeling'!$A:$AN,'Check met eerste terugkoppeling'!E$1,FALSE)</f>
        <v>#REF!</v>
      </c>
      <c r="F19" t="e">
        <f>VLOOKUP($A19,#REF!,'Check met eerste terugkoppeling'!F$3,FALSE)-VLOOKUP($A19,'Eerste terugkoppeling'!$A:$AN,'Check met eerste terugkoppeling'!F$1,FALSE)</f>
        <v>#REF!</v>
      </c>
      <c r="G19" t="e">
        <f>VLOOKUP($A19,#REF!,'Check met eerste terugkoppeling'!G$3,FALSE)-VLOOKUP($A19,'Eerste terugkoppeling'!$A:$AN,'Check met eerste terugkoppeling'!G$1,FALSE)</f>
        <v>#REF!</v>
      </c>
      <c r="H19" t="e">
        <f>VLOOKUP($A19,#REF!,'Check met eerste terugkoppeling'!H$3,FALSE)-VLOOKUP($A19,'Eerste terugkoppeling'!$A:$AN,'Check met eerste terugkoppeling'!H$1,FALSE)</f>
        <v>#REF!</v>
      </c>
      <c r="I19" t="e">
        <f>VLOOKUP($A19,#REF!,'Check met eerste terugkoppeling'!I$3,FALSE)-VLOOKUP($A19,'Eerste terugkoppeling'!$A:$AN,'Check met eerste terugkoppeling'!I$1,FALSE)</f>
        <v>#REF!</v>
      </c>
      <c r="J19" t="e">
        <f>VLOOKUP($A19,#REF!,'Check met eerste terugkoppeling'!J$3,FALSE)-VLOOKUP($A19,'Eerste terugkoppeling'!$A:$AN,'Check met eerste terugkoppeling'!J$1,FALSE)</f>
        <v>#REF!</v>
      </c>
      <c r="K19" t="e">
        <f>VLOOKUP($A19,#REF!,'Check met eerste terugkoppeling'!K$3,FALSE)-VLOOKUP($A19,'Eerste terugkoppeling'!$A:$AN,'Check met eerste terugkoppeling'!K$1,FALSE)</f>
        <v>#REF!</v>
      </c>
      <c r="L19" t="e">
        <f>VLOOKUP($A19,#REF!,'Check met eerste terugkoppeling'!L$3,FALSE)-VLOOKUP($A19,'Eerste terugkoppeling'!$A:$AN,'Check met eerste terugkoppeling'!L$1,FALSE)</f>
        <v>#REF!</v>
      </c>
      <c r="M19" t="e">
        <f>VLOOKUP($A19,#REF!,'Check met eerste terugkoppeling'!M$3,FALSE)-VLOOKUP($A19,'Eerste terugkoppeling'!$A:$AN,'Check met eerste terugkoppeling'!M$1,FALSE)</f>
        <v>#REF!</v>
      </c>
      <c r="N19" t="e">
        <f>VLOOKUP($A19,#REF!,'Check met eerste terugkoppeling'!N$3,FALSE)-VLOOKUP($A19,'Eerste terugkoppeling'!$A:$AN,'Check met eerste terugkoppeling'!N$1,FALSE)</f>
        <v>#REF!</v>
      </c>
      <c r="O19" t="e">
        <f>VLOOKUP($A19,#REF!,'Check met eerste terugkoppeling'!O$3,FALSE)-VLOOKUP($A19,'Eerste terugkoppeling'!$A:$AN,'Check met eerste terugkoppeling'!O$1,FALSE)</f>
        <v>#REF!</v>
      </c>
      <c r="P19" t="e">
        <f>VLOOKUP($A19,#REF!,'Check met eerste terugkoppeling'!P$3,FALSE)-VLOOKUP($A19,'Eerste terugkoppeling'!$A:$AN,'Check met eerste terugkoppeling'!P$1,FALSE)</f>
        <v>#REF!</v>
      </c>
      <c r="Q19" t="e">
        <f>VLOOKUP($A19,#REF!,'Check met eerste terugkoppeling'!Q$3,FALSE)-VLOOKUP($A19,'Eerste terugkoppeling'!$A:$AN,'Check met eerste terugkoppeling'!Q$1,FALSE)</f>
        <v>#REF!</v>
      </c>
      <c r="R19" t="e">
        <f>VLOOKUP($A19,#REF!,'Check met eerste terugkoppeling'!R$3,FALSE)-VLOOKUP($A19,'Eerste terugkoppeling'!$A:$AN,'Check met eerste terugkoppeling'!R$1,FALSE)</f>
        <v>#REF!</v>
      </c>
      <c r="S19" t="e">
        <f>VLOOKUP($A19,#REF!,'Check met eerste terugkoppeling'!S$3,FALSE)-VLOOKUP($A19,'Eerste terugkoppeling'!$A:$AN,'Check met eerste terugkoppeling'!S$1,FALSE)</f>
        <v>#REF!</v>
      </c>
      <c r="T19" t="e">
        <f>VLOOKUP($A19,#REF!,'Check met eerste terugkoppeling'!T$3,FALSE)-VLOOKUP($A19,'Eerste terugkoppeling'!$A:$AN,'Check met eerste terugkoppeling'!T$1,FALSE)</f>
        <v>#REF!</v>
      </c>
      <c r="U19" t="e">
        <f>VLOOKUP($A19,#REF!,'Check met eerste terugkoppeling'!U$3,FALSE)-VLOOKUP($A19,'Eerste terugkoppeling'!$A:$AN,'Check met eerste terugkoppeling'!U$1,FALSE)</f>
        <v>#REF!</v>
      </c>
      <c r="V19" t="e">
        <f>VLOOKUP($A19,#REF!,'Check met eerste terugkoppeling'!V$3,FALSE)-VLOOKUP($A19,'Eerste terugkoppeling'!$A:$AN,'Check met eerste terugkoppeling'!V$1,FALSE)</f>
        <v>#REF!</v>
      </c>
      <c r="W19" t="e">
        <f>VLOOKUP($A19,#REF!,'Check met eerste terugkoppeling'!W$3,FALSE)-VLOOKUP($A19,'Eerste terugkoppeling'!$A:$AN,'Check met eerste terugkoppeling'!W$1,FALSE)</f>
        <v>#REF!</v>
      </c>
    </row>
    <row r="20" spans="1:23" x14ac:dyDescent="0.35">
      <c r="A20" s="7" t="s">
        <v>524</v>
      </c>
      <c r="B20" s="9" t="e">
        <f>VLOOKUP(A20,#REF!,3,FALSE)</f>
        <v>#REF!</v>
      </c>
      <c r="C20" s="9" t="e">
        <f>VLOOKUP($A20,#REF!,'Check met eerste terugkoppeling'!E$3,FALSE)</f>
        <v>#REF!</v>
      </c>
      <c r="D20" s="9">
        <f>VLOOKUP($A20,'Eerste terugkoppeling'!$A:$AN,'Check met eerste terugkoppeling'!E$1,FALSE)</f>
        <v>8.2249999999999996</v>
      </c>
      <c r="E20" t="e">
        <f>VLOOKUP($A20,#REF!,'Check met eerste terugkoppeling'!E$3,FALSE)-VLOOKUP($A20,'Eerste terugkoppeling'!$A:$AN,'Check met eerste terugkoppeling'!E$1,FALSE)</f>
        <v>#REF!</v>
      </c>
      <c r="F20" t="e">
        <f>VLOOKUP($A20,#REF!,'Check met eerste terugkoppeling'!F$3,FALSE)-VLOOKUP($A20,'Eerste terugkoppeling'!$A:$AN,'Check met eerste terugkoppeling'!F$1,FALSE)</f>
        <v>#REF!</v>
      </c>
      <c r="G20" t="e">
        <f>VLOOKUP($A20,#REF!,'Check met eerste terugkoppeling'!G$3,FALSE)-VLOOKUP($A20,'Eerste terugkoppeling'!$A:$AN,'Check met eerste terugkoppeling'!G$1,FALSE)</f>
        <v>#REF!</v>
      </c>
      <c r="H20" t="e">
        <f>VLOOKUP($A20,#REF!,'Check met eerste terugkoppeling'!H$3,FALSE)-VLOOKUP($A20,'Eerste terugkoppeling'!$A:$AN,'Check met eerste terugkoppeling'!H$1,FALSE)</f>
        <v>#REF!</v>
      </c>
      <c r="I20" t="e">
        <f>VLOOKUP($A20,#REF!,'Check met eerste terugkoppeling'!I$3,FALSE)-VLOOKUP($A20,'Eerste terugkoppeling'!$A:$AN,'Check met eerste terugkoppeling'!I$1,FALSE)</f>
        <v>#REF!</v>
      </c>
      <c r="J20" t="e">
        <f>VLOOKUP($A20,#REF!,'Check met eerste terugkoppeling'!J$3,FALSE)-VLOOKUP($A20,'Eerste terugkoppeling'!$A:$AN,'Check met eerste terugkoppeling'!J$1,FALSE)</f>
        <v>#REF!</v>
      </c>
      <c r="K20" t="e">
        <f>VLOOKUP($A20,#REF!,'Check met eerste terugkoppeling'!K$3,FALSE)-VLOOKUP($A20,'Eerste terugkoppeling'!$A:$AN,'Check met eerste terugkoppeling'!K$1,FALSE)</f>
        <v>#REF!</v>
      </c>
      <c r="L20" t="e">
        <f>VLOOKUP($A20,#REF!,'Check met eerste terugkoppeling'!L$3,FALSE)-VLOOKUP($A20,'Eerste terugkoppeling'!$A:$AN,'Check met eerste terugkoppeling'!L$1,FALSE)</f>
        <v>#REF!</v>
      </c>
      <c r="M20" t="e">
        <f>VLOOKUP($A20,#REF!,'Check met eerste terugkoppeling'!M$3,FALSE)-VLOOKUP($A20,'Eerste terugkoppeling'!$A:$AN,'Check met eerste terugkoppeling'!M$1,FALSE)</f>
        <v>#REF!</v>
      </c>
      <c r="N20" t="e">
        <f>VLOOKUP($A20,#REF!,'Check met eerste terugkoppeling'!N$3,FALSE)-VLOOKUP($A20,'Eerste terugkoppeling'!$A:$AN,'Check met eerste terugkoppeling'!N$1,FALSE)</f>
        <v>#REF!</v>
      </c>
      <c r="O20" t="e">
        <f>VLOOKUP($A20,#REF!,'Check met eerste terugkoppeling'!O$3,FALSE)-VLOOKUP($A20,'Eerste terugkoppeling'!$A:$AN,'Check met eerste terugkoppeling'!O$1,FALSE)</f>
        <v>#REF!</v>
      </c>
      <c r="P20" t="e">
        <f>VLOOKUP($A20,#REF!,'Check met eerste terugkoppeling'!P$3,FALSE)-VLOOKUP($A20,'Eerste terugkoppeling'!$A:$AN,'Check met eerste terugkoppeling'!P$1,FALSE)</f>
        <v>#REF!</v>
      </c>
      <c r="Q20" t="e">
        <f>VLOOKUP($A20,#REF!,'Check met eerste terugkoppeling'!Q$3,FALSE)-VLOOKUP($A20,'Eerste terugkoppeling'!$A:$AN,'Check met eerste terugkoppeling'!Q$1,FALSE)</f>
        <v>#REF!</v>
      </c>
      <c r="R20" t="e">
        <f>VLOOKUP($A20,#REF!,'Check met eerste terugkoppeling'!R$3,FALSE)-VLOOKUP($A20,'Eerste terugkoppeling'!$A:$AN,'Check met eerste terugkoppeling'!R$1,FALSE)</f>
        <v>#REF!</v>
      </c>
      <c r="S20" t="e">
        <f>VLOOKUP($A20,#REF!,'Check met eerste terugkoppeling'!S$3,FALSE)-VLOOKUP($A20,'Eerste terugkoppeling'!$A:$AN,'Check met eerste terugkoppeling'!S$1,FALSE)</f>
        <v>#REF!</v>
      </c>
      <c r="T20" t="e">
        <f>VLOOKUP($A20,#REF!,'Check met eerste terugkoppeling'!T$3,FALSE)-VLOOKUP($A20,'Eerste terugkoppeling'!$A:$AN,'Check met eerste terugkoppeling'!T$1,FALSE)</f>
        <v>#REF!</v>
      </c>
      <c r="U20" t="e">
        <f>VLOOKUP($A20,#REF!,'Check met eerste terugkoppeling'!U$3,FALSE)-VLOOKUP($A20,'Eerste terugkoppeling'!$A:$AN,'Check met eerste terugkoppeling'!U$1,FALSE)</f>
        <v>#REF!</v>
      </c>
      <c r="V20" t="e">
        <f>VLOOKUP($A20,#REF!,'Check met eerste terugkoppeling'!V$3,FALSE)-VLOOKUP($A20,'Eerste terugkoppeling'!$A:$AN,'Check met eerste terugkoppeling'!V$1,FALSE)</f>
        <v>#REF!</v>
      </c>
      <c r="W20" t="e">
        <f>VLOOKUP($A20,#REF!,'Check met eerste terugkoppeling'!W$3,FALSE)-VLOOKUP($A20,'Eerste terugkoppeling'!$A:$AN,'Check met eerste terugkoppeling'!W$1,FALSE)</f>
        <v>#REF!</v>
      </c>
    </row>
    <row r="21" spans="1:23" x14ac:dyDescent="0.35">
      <c r="A21" s="6" t="s">
        <v>564</v>
      </c>
      <c r="B21" s="9" t="e">
        <f>VLOOKUP(A21,#REF!,3,FALSE)</f>
        <v>#REF!</v>
      </c>
      <c r="C21" s="9" t="e">
        <f>VLOOKUP($A21,#REF!,'Check met eerste terugkoppeling'!E$3,FALSE)</f>
        <v>#REF!</v>
      </c>
      <c r="D21" s="9">
        <f>VLOOKUP($A21,'Eerste terugkoppeling'!$A:$AN,'Check met eerste terugkoppeling'!E$1,FALSE)</f>
        <v>7.5865384615384599</v>
      </c>
      <c r="E21" t="e">
        <f>VLOOKUP($A21,#REF!,'Check met eerste terugkoppeling'!E$3,FALSE)-VLOOKUP($A21,'Eerste terugkoppeling'!$A:$AN,'Check met eerste terugkoppeling'!E$1,FALSE)</f>
        <v>#REF!</v>
      </c>
      <c r="F21" t="e">
        <f>VLOOKUP($A21,#REF!,'Check met eerste terugkoppeling'!F$3,FALSE)-VLOOKUP($A21,'Eerste terugkoppeling'!$A:$AN,'Check met eerste terugkoppeling'!F$1,FALSE)</f>
        <v>#REF!</v>
      </c>
      <c r="G21" t="e">
        <f>VLOOKUP($A21,#REF!,'Check met eerste terugkoppeling'!G$3,FALSE)-VLOOKUP($A21,'Eerste terugkoppeling'!$A:$AN,'Check met eerste terugkoppeling'!G$1,FALSE)</f>
        <v>#REF!</v>
      </c>
      <c r="H21" t="e">
        <f>VLOOKUP($A21,#REF!,'Check met eerste terugkoppeling'!H$3,FALSE)-VLOOKUP($A21,'Eerste terugkoppeling'!$A:$AN,'Check met eerste terugkoppeling'!H$1,FALSE)</f>
        <v>#REF!</v>
      </c>
      <c r="I21" t="e">
        <f>VLOOKUP($A21,#REF!,'Check met eerste terugkoppeling'!I$3,FALSE)-VLOOKUP($A21,'Eerste terugkoppeling'!$A:$AN,'Check met eerste terugkoppeling'!I$1,FALSE)</f>
        <v>#REF!</v>
      </c>
      <c r="J21" t="e">
        <f>VLOOKUP($A21,#REF!,'Check met eerste terugkoppeling'!J$3,FALSE)-VLOOKUP($A21,'Eerste terugkoppeling'!$A:$AN,'Check met eerste terugkoppeling'!J$1,FALSE)</f>
        <v>#REF!</v>
      </c>
      <c r="K21" t="e">
        <f>VLOOKUP($A21,#REF!,'Check met eerste terugkoppeling'!K$3,FALSE)-VLOOKUP($A21,'Eerste terugkoppeling'!$A:$AN,'Check met eerste terugkoppeling'!K$1,FALSE)</f>
        <v>#REF!</v>
      </c>
      <c r="L21" t="e">
        <f>VLOOKUP($A21,#REF!,'Check met eerste terugkoppeling'!L$3,FALSE)-VLOOKUP($A21,'Eerste terugkoppeling'!$A:$AN,'Check met eerste terugkoppeling'!L$1,FALSE)</f>
        <v>#REF!</v>
      </c>
      <c r="M21" t="e">
        <f>VLOOKUP($A21,#REF!,'Check met eerste terugkoppeling'!M$3,FALSE)-VLOOKUP($A21,'Eerste terugkoppeling'!$A:$AN,'Check met eerste terugkoppeling'!M$1,FALSE)</f>
        <v>#REF!</v>
      </c>
      <c r="N21" t="e">
        <f>VLOOKUP($A21,#REF!,'Check met eerste terugkoppeling'!N$3,FALSE)-VLOOKUP($A21,'Eerste terugkoppeling'!$A:$AN,'Check met eerste terugkoppeling'!N$1,FALSE)</f>
        <v>#REF!</v>
      </c>
      <c r="O21" t="e">
        <f>VLOOKUP($A21,#REF!,'Check met eerste terugkoppeling'!O$3,FALSE)-VLOOKUP($A21,'Eerste terugkoppeling'!$A:$AN,'Check met eerste terugkoppeling'!O$1,FALSE)</f>
        <v>#REF!</v>
      </c>
      <c r="P21" t="e">
        <f>VLOOKUP($A21,#REF!,'Check met eerste terugkoppeling'!P$3,FALSE)-VLOOKUP($A21,'Eerste terugkoppeling'!$A:$AN,'Check met eerste terugkoppeling'!P$1,FALSE)</f>
        <v>#REF!</v>
      </c>
      <c r="Q21" t="e">
        <f>VLOOKUP($A21,#REF!,'Check met eerste terugkoppeling'!Q$3,FALSE)-VLOOKUP($A21,'Eerste terugkoppeling'!$A:$AN,'Check met eerste terugkoppeling'!Q$1,FALSE)</f>
        <v>#REF!</v>
      </c>
      <c r="R21" t="e">
        <f>VLOOKUP($A21,#REF!,'Check met eerste terugkoppeling'!R$3,FALSE)-VLOOKUP($A21,'Eerste terugkoppeling'!$A:$AN,'Check met eerste terugkoppeling'!R$1,FALSE)</f>
        <v>#REF!</v>
      </c>
      <c r="S21" t="e">
        <f>VLOOKUP($A21,#REF!,'Check met eerste terugkoppeling'!S$3,FALSE)-VLOOKUP($A21,'Eerste terugkoppeling'!$A:$AN,'Check met eerste terugkoppeling'!S$1,FALSE)</f>
        <v>#REF!</v>
      </c>
      <c r="T21" t="e">
        <f>VLOOKUP($A21,#REF!,'Check met eerste terugkoppeling'!T$3,FALSE)-VLOOKUP($A21,'Eerste terugkoppeling'!$A:$AN,'Check met eerste terugkoppeling'!T$1,FALSE)</f>
        <v>#REF!</v>
      </c>
      <c r="U21" t="e">
        <f>VLOOKUP($A21,#REF!,'Check met eerste terugkoppeling'!U$3,FALSE)-VLOOKUP($A21,'Eerste terugkoppeling'!$A:$AN,'Check met eerste terugkoppeling'!U$1,FALSE)</f>
        <v>#REF!</v>
      </c>
      <c r="V21" t="e">
        <f>VLOOKUP($A21,#REF!,'Check met eerste terugkoppeling'!V$3,FALSE)-VLOOKUP($A21,'Eerste terugkoppeling'!$A:$AN,'Check met eerste terugkoppeling'!V$1,FALSE)</f>
        <v>#REF!</v>
      </c>
      <c r="W21" t="e">
        <f>VLOOKUP($A21,#REF!,'Check met eerste terugkoppeling'!W$3,FALSE)-VLOOKUP($A21,'Eerste terugkoppeling'!$A:$AN,'Check met eerste terugkoppeling'!W$1,FALSE)</f>
        <v>#REF!</v>
      </c>
    </row>
    <row r="22" spans="1:23" x14ac:dyDescent="0.35">
      <c r="A22" s="7" t="s">
        <v>566</v>
      </c>
      <c r="B22" s="9" t="e">
        <f>VLOOKUP(A22,#REF!,3,FALSE)</f>
        <v>#REF!</v>
      </c>
      <c r="C22" s="9" t="e">
        <f>VLOOKUP($A22,#REF!,'Check met eerste terugkoppeling'!E$3,FALSE)</f>
        <v>#REF!</v>
      </c>
      <c r="D22" s="9">
        <f>VLOOKUP($A22,'Eerste terugkoppeling'!$A:$AN,'Check met eerste terugkoppeling'!E$1,FALSE)</f>
        <v>7.88</v>
      </c>
      <c r="E22" t="e">
        <f>VLOOKUP($A22,#REF!,'Check met eerste terugkoppeling'!E$3,FALSE)-VLOOKUP($A22,'Eerste terugkoppeling'!$A:$AN,'Check met eerste terugkoppeling'!E$1,FALSE)</f>
        <v>#REF!</v>
      </c>
      <c r="F22" t="e">
        <f>VLOOKUP($A22,#REF!,'Check met eerste terugkoppeling'!F$3,FALSE)-VLOOKUP($A22,'Eerste terugkoppeling'!$A:$AN,'Check met eerste terugkoppeling'!F$1,FALSE)</f>
        <v>#REF!</v>
      </c>
      <c r="G22" t="e">
        <f>VLOOKUP($A22,#REF!,'Check met eerste terugkoppeling'!G$3,FALSE)-VLOOKUP($A22,'Eerste terugkoppeling'!$A:$AN,'Check met eerste terugkoppeling'!G$1,FALSE)</f>
        <v>#REF!</v>
      </c>
      <c r="H22" t="e">
        <f>VLOOKUP($A22,#REF!,'Check met eerste terugkoppeling'!H$3,FALSE)-VLOOKUP($A22,'Eerste terugkoppeling'!$A:$AN,'Check met eerste terugkoppeling'!H$1,FALSE)</f>
        <v>#REF!</v>
      </c>
      <c r="I22" t="e">
        <f>VLOOKUP($A22,#REF!,'Check met eerste terugkoppeling'!I$3,FALSE)-VLOOKUP($A22,'Eerste terugkoppeling'!$A:$AN,'Check met eerste terugkoppeling'!I$1,FALSE)</f>
        <v>#REF!</v>
      </c>
      <c r="J22" t="e">
        <f>VLOOKUP($A22,#REF!,'Check met eerste terugkoppeling'!J$3,FALSE)-VLOOKUP($A22,'Eerste terugkoppeling'!$A:$AN,'Check met eerste terugkoppeling'!J$1,FALSE)</f>
        <v>#REF!</v>
      </c>
      <c r="K22" t="e">
        <f>VLOOKUP($A22,#REF!,'Check met eerste terugkoppeling'!K$3,FALSE)-VLOOKUP($A22,'Eerste terugkoppeling'!$A:$AN,'Check met eerste terugkoppeling'!K$1,FALSE)</f>
        <v>#REF!</v>
      </c>
      <c r="L22" t="e">
        <f>VLOOKUP($A22,#REF!,'Check met eerste terugkoppeling'!L$3,FALSE)-VLOOKUP($A22,'Eerste terugkoppeling'!$A:$AN,'Check met eerste terugkoppeling'!L$1,FALSE)</f>
        <v>#REF!</v>
      </c>
      <c r="M22" t="e">
        <f>VLOOKUP($A22,#REF!,'Check met eerste terugkoppeling'!M$3,FALSE)-VLOOKUP($A22,'Eerste terugkoppeling'!$A:$AN,'Check met eerste terugkoppeling'!M$1,FALSE)</f>
        <v>#REF!</v>
      </c>
      <c r="N22" t="e">
        <f>VLOOKUP($A22,#REF!,'Check met eerste terugkoppeling'!N$3,FALSE)-VLOOKUP($A22,'Eerste terugkoppeling'!$A:$AN,'Check met eerste terugkoppeling'!N$1,FALSE)</f>
        <v>#REF!</v>
      </c>
      <c r="O22" t="e">
        <f>VLOOKUP($A22,#REF!,'Check met eerste terugkoppeling'!O$3,FALSE)-VLOOKUP($A22,'Eerste terugkoppeling'!$A:$AN,'Check met eerste terugkoppeling'!O$1,FALSE)</f>
        <v>#REF!</v>
      </c>
      <c r="P22" t="e">
        <f>VLOOKUP($A22,#REF!,'Check met eerste terugkoppeling'!P$3,FALSE)-VLOOKUP($A22,'Eerste terugkoppeling'!$A:$AN,'Check met eerste terugkoppeling'!P$1,FALSE)</f>
        <v>#REF!</v>
      </c>
      <c r="Q22" t="e">
        <f>VLOOKUP($A22,#REF!,'Check met eerste terugkoppeling'!Q$3,FALSE)-VLOOKUP($A22,'Eerste terugkoppeling'!$A:$AN,'Check met eerste terugkoppeling'!Q$1,FALSE)</f>
        <v>#REF!</v>
      </c>
      <c r="R22" t="e">
        <f>VLOOKUP($A22,#REF!,'Check met eerste terugkoppeling'!R$3,FALSE)-VLOOKUP($A22,'Eerste terugkoppeling'!$A:$AN,'Check met eerste terugkoppeling'!R$1,FALSE)</f>
        <v>#REF!</v>
      </c>
      <c r="S22" t="e">
        <f>VLOOKUP($A22,#REF!,'Check met eerste terugkoppeling'!S$3,FALSE)-VLOOKUP($A22,'Eerste terugkoppeling'!$A:$AN,'Check met eerste terugkoppeling'!S$1,FALSE)</f>
        <v>#REF!</v>
      </c>
      <c r="T22" t="e">
        <f>VLOOKUP($A22,#REF!,'Check met eerste terugkoppeling'!T$3,FALSE)-VLOOKUP($A22,'Eerste terugkoppeling'!$A:$AN,'Check met eerste terugkoppeling'!T$1,FALSE)</f>
        <v>#REF!</v>
      </c>
      <c r="U22" t="e">
        <f>VLOOKUP($A22,#REF!,'Check met eerste terugkoppeling'!U$3,FALSE)-VLOOKUP($A22,'Eerste terugkoppeling'!$A:$AN,'Check met eerste terugkoppeling'!U$1,FALSE)</f>
        <v>#REF!</v>
      </c>
      <c r="V22" t="e">
        <f>VLOOKUP($A22,#REF!,'Check met eerste terugkoppeling'!V$3,FALSE)-VLOOKUP($A22,'Eerste terugkoppeling'!$A:$AN,'Check met eerste terugkoppeling'!V$1,FALSE)</f>
        <v>#REF!</v>
      </c>
      <c r="W22" t="e">
        <f>VLOOKUP($A22,#REF!,'Check met eerste terugkoppeling'!W$3,FALSE)-VLOOKUP($A22,'Eerste terugkoppeling'!$A:$AN,'Check met eerste terugkoppeling'!W$1,FALSE)</f>
        <v>#REF!</v>
      </c>
    </row>
    <row r="23" spans="1:23" x14ac:dyDescent="0.35">
      <c r="A23" s="6" t="s">
        <v>568</v>
      </c>
      <c r="B23" s="9" t="e">
        <f>VLOOKUP(A23,#REF!,3,FALSE)</f>
        <v>#REF!</v>
      </c>
      <c r="C23" s="9" t="e">
        <f>VLOOKUP($A23,#REF!,'Check met eerste terugkoppeling'!E$3,FALSE)</f>
        <v>#REF!</v>
      </c>
      <c r="D23" s="9">
        <f>VLOOKUP($A23,'Eerste terugkoppeling'!$A:$AN,'Check met eerste terugkoppeling'!E$1,FALSE)</f>
        <v>0</v>
      </c>
      <c r="E23" t="e">
        <f>VLOOKUP($A23,#REF!,'Check met eerste terugkoppeling'!E$3,FALSE)-VLOOKUP($A23,'Eerste terugkoppeling'!$A:$AN,'Check met eerste terugkoppeling'!E$1,FALSE)</f>
        <v>#REF!</v>
      </c>
      <c r="F23" t="e">
        <f>VLOOKUP($A23,#REF!,'Check met eerste terugkoppeling'!F$3,FALSE)-VLOOKUP($A23,'Eerste terugkoppeling'!$A:$AN,'Check met eerste terugkoppeling'!F$1,FALSE)</f>
        <v>#REF!</v>
      </c>
      <c r="G23" t="e">
        <f>VLOOKUP($A23,#REF!,'Check met eerste terugkoppeling'!G$3,FALSE)-VLOOKUP($A23,'Eerste terugkoppeling'!$A:$AN,'Check met eerste terugkoppeling'!G$1,FALSE)</f>
        <v>#REF!</v>
      </c>
      <c r="H23" t="e">
        <f>VLOOKUP($A23,#REF!,'Check met eerste terugkoppeling'!H$3,FALSE)-VLOOKUP($A23,'Eerste terugkoppeling'!$A:$AN,'Check met eerste terugkoppeling'!H$1,FALSE)</f>
        <v>#REF!</v>
      </c>
      <c r="I23" t="e">
        <f>VLOOKUP($A23,#REF!,'Check met eerste terugkoppeling'!I$3,FALSE)-VLOOKUP($A23,'Eerste terugkoppeling'!$A:$AN,'Check met eerste terugkoppeling'!I$1,FALSE)</f>
        <v>#REF!</v>
      </c>
      <c r="J23" t="e">
        <f>VLOOKUP($A23,#REF!,'Check met eerste terugkoppeling'!J$3,FALSE)-VLOOKUP($A23,'Eerste terugkoppeling'!$A:$AN,'Check met eerste terugkoppeling'!J$1,FALSE)</f>
        <v>#REF!</v>
      </c>
      <c r="K23" t="e">
        <f>VLOOKUP($A23,#REF!,'Check met eerste terugkoppeling'!K$3,FALSE)-VLOOKUP($A23,'Eerste terugkoppeling'!$A:$AN,'Check met eerste terugkoppeling'!K$1,FALSE)</f>
        <v>#REF!</v>
      </c>
      <c r="L23" t="e">
        <f>VLOOKUP($A23,#REF!,'Check met eerste terugkoppeling'!L$3,FALSE)-VLOOKUP($A23,'Eerste terugkoppeling'!$A:$AN,'Check met eerste terugkoppeling'!L$1,FALSE)</f>
        <v>#REF!</v>
      </c>
      <c r="M23" t="e">
        <f>VLOOKUP($A23,#REF!,'Check met eerste terugkoppeling'!M$3,FALSE)-VLOOKUP($A23,'Eerste terugkoppeling'!$A:$AN,'Check met eerste terugkoppeling'!M$1,FALSE)</f>
        <v>#REF!</v>
      </c>
      <c r="N23" t="e">
        <f>VLOOKUP($A23,#REF!,'Check met eerste terugkoppeling'!N$3,FALSE)-VLOOKUP($A23,'Eerste terugkoppeling'!$A:$AN,'Check met eerste terugkoppeling'!N$1,FALSE)</f>
        <v>#REF!</v>
      </c>
      <c r="O23" t="e">
        <f>VLOOKUP($A23,#REF!,'Check met eerste terugkoppeling'!O$3,FALSE)-VLOOKUP($A23,'Eerste terugkoppeling'!$A:$AN,'Check met eerste terugkoppeling'!O$1,FALSE)</f>
        <v>#REF!</v>
      </c>
      <c r="P23" t="e">
        <f>VLOOKUP($A23,#REF!,'Check met eerste terugkoppeling'!P$3,FALSE)-VLOOKUP($A23,'Eerste terugkoppeling'!$A:$AN,'Check met eerste terugkoppeling'!P$1,FALSE)</f>
        <v>#REF!</v>
      </c>
      <c r="Q23" t="e">
        <f>VLOOKUP($A23,#REF!,'Check met eerste terugkoppeling'!Q$3,FALSE)-VLOOKUP($A23,'Eerste terugkoppeling'!$A:$AN,'Check met eerste terugkoppeling'!Q$1,FALSE)</f>
        <v>#REF!</v>
      </c>
      <c r="R23" t="e">
        <f>VLOOKUP($A23,#REF!,'Check met eerste terugkoppeling'!R$3,FALSE)-VLOOKUP($A23,'Eerste terugkoppeling'!$A:$AN,'Check met eerste terugkoppeling'!R$1,FALSE)</f>
        <v>#REF!</v>
      </c>
      <c r="S23" t="e">
        <f>VLOOKUP($A23,#REF!,'Check met eerste terugkoppeling'!S$3,FALSE)-VLOOKUP($A23,'Eerste terugkoppeling'!$A:$AN,'Check met eerste terugkoppeling'!S$1,FALSE)</f>
        <v>#REF!</v>
      </c>
      <c r="T23" t="e">
        <f>VLOOKUP($A23,#REF!,'Check met eerste terugkoppeling'!T$3,FALSE)-VLOOKUP($A23,'Eerste terugkoppeling'!$A:$AN,'Check met eerste terugkoppeling'!T$1,FALSE)</f>
        <v>#REF!</v>
      </c>
      <c r="U23" t="e">
        <f>VLOOKUP($A23,#REF!,'Check met eerste terugkoppeling'!U$3,FALSE)-VLOOKUP($A23,'Eerste terugkoppeling'!$A:$AN,'Check met eerste terugkoppeling'!U$1,FALSE)</f>
        <v>#REF!</v>
      </c>
      <c r="V23" t="e">
        <f>VLOOKUP($A23,#REF!,'Check met eerste terugkoppeling'!V$3,FALSE)-VLOOKUP($A23,'Eerste terugkoppeling'!$A:$AN,'Check met eerste terugkoppeling'!V$1,FALSE)</f>
        <v>#REF!</v>
      </c>
      <c r="W23" t="e">
        <f>VLOOKUP($A23,#REF!,'Check met eerste terugkoppeling'!W$3,FALSE)-VLOOKUP($A23,'Eerste terugkoppeling'!$A:$AN,'Check met eerste terugkoppeling'!W$1,FALSE)</f>
        <v>#REF!</v>
      </c>
    </row>
    <row r="24" spans="1:23" x14ac:dyDescent="0.35">
      <c r="A24" s="7" t="s">
        <v>584</v>
      </c>
      <c r="B24" s="9" t="e">
        <f>VLOOKUP(A24,#REF!,3,FALSE)</f>
        <v>#REF!</v>
      </c>
      <c r="C24" s="9" t="e">
        <f>VLOOKUP($A24,#REF!,'Check met eerste terugkoppeling'!E$3,FALSE)</f>
        <v>#REF!</v>
      </c>
      <c r="D24" s="9">
        <f>VLOOKUP($A24,'Eerste terugkoppeling'!$A:$AN,'Check met eerste terugkoppeling'!E$1,FALSE)</f>
        <v>7.76</v>
      </c>
      <c r="E24" t="e">
        <f>VLOOKUP($A24,#REF!,'Check met eerste terugkoppeling'!E$3,FALSE)-VLOOKUP($A24,'Eerste terugkoppeling'!$A:$AN,'Check met eerste terugkoppeling'!E$1,FALSE)</f>
        <v>#REF!</v>
      </c>
      <c r="F24" t="e">
        <f>VLOOKUP($A24,#REF!,'Check met eerste terugkoppeling'!F$3,FALSE)-VLOOKUP($A24,'Eerste terugkoppeling'!$A:$AN,'Check met eerste terugkoppeling'!F$1,FALSE)</f>
        <v>#REF!</v>
      </c>
      <c r="G24" t="e">
        <f>VLOOKUP($A24,#REF!,'Check met eerste terugkoppeling'!G$3,FALSE)-VLOOKUP($A24,'Eerste terugkoppeling'!$A:$AN,'Check met eerste terugkoppeling'!G$1,FALSE)</f>
        <v>#REF!</v>
      </c>
      <c r="H24" t="e">
        <f>VLOOKUP($A24,#REF!,'Check met eerste terugkoppeling'!H$3,FALSE)-VLOOKUP($A24,'Eerste terugkoppeling'!$A:$AN,'Check met eerste terugkoppeling'!H$1,FALSE)</f>
        <v>#REF!</v>
      </c>
      <c r="I24" t="e">
        <f>VLOOKUP($A24,#REF!,'Check met eerste terugkoppeling'!I$3,FALSE)-VLOOKUP($A24,'Eerste terugkoppeling'!$A:$AN,'Check met eerste terugkoppeling'!I$1,FALSE)</f>
        <v>#REF!</v>
      </c>
      <c r="J24" t="e">
        <f>VLOOKUP($A24,#REF!,'Check met eerste terugkoppeling'!J$3,FALSE)-VLOOKUP($A24,'Eerste terugkoppeling'!$A:$AN,'Check met eerste terugkoppeling'!J$1,FALSE)</f>
        <v>#REF!</v>
      </c>
      <c r="K24" t="e">
        <f>VLOOKUP($A24,#REF!,'Check met eerste terugkoppeling'!K$3,FALSE)-VLOOKUP($A24,'Eerste terugkoppeling'!$A:$AN,'Check met eerste terugkoppeling'!K$1,FALSE)</f>
        <v>#REF!</v>
      </c>
      <c r="L24" t="e">
        <f>VLOOKUP($A24,#REF!,'Check met eerste terugkoppeling'!L$3,FALSE)-VLOOKUP($A24,'Eerste terugkoppeling'!$A:$AN,'Check met eerste terugkoppeling'!L$1,FALSE)</f>
        <v>#REF!</v>
      </c>
      <c r="M24" t="e">
        <f>VLOOKUP($A24,#REF!,'Check met eerste terugkoppeling'!M$3,FALSE)-VLOOKUP($A24,'Eerste terugkoppeling'!$A:$AN,'Check met eerste terugkoppeling'!M$1,FALSE)</f>
        <v>#REF!</v>
      </c>
      <c r="N24" t="e">
        <f>VLOOKUP($A24,#REF!,'Check met eerste terugkoppeling'!N$3,FALSE)-VLOOKUP($A24,'Eerste terugkoppeling'!$A:$AN,'Check met eerste terugkoppeling'!N$1,FALSE)</f>
        <v>#REF!</v>
      </c>
      <c r="O24" t="e">
        <f>VLOOKUP($A24,#REF!,'Check met eerste terugkoppeling'!O$3,FALSE)-VLOOKUP($A24,'Eerste terugkoppeling'!$A:$AN,'Check met eerste terugkoppeling'!O$1,FALSE)</f>
        <v>#REF!</v>
      </c>
      <c r="P24" t="e">
        <f>VLOOKUP($A24,#REF!,'Check met eerste terugkoppeling'!P$3,FALSE)-VLOOKUP($A24,'Eerste terugkoppeling'!$A:$AN,'Check met eerste terugkoppeling'!P$1,FALSE)</f>
        <v>#REF!</v>
      </c>
      <c r="Q24" t="e">
        <f>VLOOKUP($A24,#REF!,'Check met eerste terugkoppeling'!Q$3,FALSE)-VLOOKUP($A24,'Eerste terugkoppeling'!$A:$AN,'Check met eerste terugkoppeling'!Q$1,FALSE)</f>
        <v>#REF!</v>
      </c>
      <c r="R24" t="e">
        <f>VLOOKUP($A24,#REF!,'Check met eerste terugkoppeling'!R$3,FALSE)-VLOOKUP($A24,'Eerste terugkoppeling'!$A:$AN,'Check met eerste terugkoppeling'!R$1,FALSE)</f>
        <v>#REF!</v>
      </c>
      <c r="S24" t="e">
        <f>VLOOKUP($A24,#REF!,'Check met eerste terugkoppeling'!S$3,FALSE)-VLOOKUP($A24,'Eerste terugkoppeling'!$A:$AN,'Check met eerste terugkoppeling'!S$1,FALSE)</f>
        <v>#REF!</v>
      </c>
      <c r="T24" t="e">
        <f>VLOOKUP($A24,#REF!,'Check met eerste terugkoppeling'!T$3,FALSE)-VLOOKUP($A24,'Eerste terugkoppeling'!$A:$AN,'Check met eerste terugkoppeling'!T$1,FALSE)</f>
        <v>#REF!</v>
      </c>
      <c r="U24" t="e">
        <f>VLOOKUP($A24,#REF!,'Check met eerste terugkoppeling'!U$3,FALSE)-VLOOKUP($A24,'Eerste terugkoppeling'!$A:$AN,'Check met eerste terugkoppeling'!U$1,FALSE)</f>
        <v>#REF!</v>
      </c>
      <c r="V24" t="e">
        <f>VLOOKUP($A24,#REF!,'Check met eerste terugkoppeling'!V$3,FALSE)-VLOOKUP($A24,'Eerste terugkoppeling'!$A:$AN,'Check met eerste terugkoppeling'!V$1,FALSE)</f>
        <v>#REF!</v>
      </c>
      <c r="W24" t="e">
        <f>VLOOKUP($A24,#REF!,'Check met eerste terugkoppeling'!W$3,FALSE)-VLOOKUP($A24,'Eerste terugkoppeling'!$A:$AN,'Check met eerste terugkoppeling'!W$1,FALSE)</f>
        <v>#REF!</v>
      </c>
    </row>
    <row r="25" spans="1:23" x14ac:dyDescent="0.35">
      <c r="A25" s="6" t="s">
        <v>603</v>
      </c>
      <c r="B25" s="9" t="e">
        <f>VLOOKUP(A25,#REF!,3,FALSE)</f>
        <v>#REF!</v>
      </c>
      <c r="C25" s="9" t="e">
        <f>VLOOKUP($A25,#REF!,'Check met eerste terugkoppeling'!E$3,FALSE)</f>
        <v>#REF!</v>
      </c>
      <c r="D25" s="9">
        <f>VLOOKUP($A25,'Eerste terugkoppeling'!$A:$AN,'Check met eerste terugkoppeling'!E$1,FALSE)</f>
        <v>8.1714285714285708</v>
      </c>
      <c r="E25" t="e">
        <f>VLOOKUP($A25,#REF!,'Check met eerste terugkoppeling'!E$3,FALSE)-VLOOKUP($A25,'Eerste terugkoppeling'!$A:$AN,'Check met eerste terugkoppeling'!E$1,FALSE)</f>
        <v>#REF!</v>
      </c>
      <c r="F25" t="e">
        <f>VLOOKUP($A25,#REF!,'Check met eerste terugkoppeling'!F$3,FALSE)-VLOOKUP($A25,'Eerste terugkoppeling'!$A:$AN,'Check met eerste terugkoppeling'!F$1,FALSE)</f>
        <v>#REF!</v>
      </c>
      <c r="G25" t="e">
        <f>VLOOKUP($A25,#REF!,'Check met eerste terugkoppeling'!G$3,FALSE)-VLOOKUP($A25,'Eerste terugkoppeling'!$A:$AN,'Check met eerste terugkoppeling'!G$1,FALSE)</f>
        <v>#REF!</v>
      </c>
      <c r="H25" t="e">
        <f>VLOOKUP($A25,#REF!,'Check met eerste terugkoppeling'!H$3,FALSE)-VLOOKUP($A25,'Eerste terugkoppeling'!$A:$AN,'Check met eerste terugkoppeling'!H$1,FALSE)</f>
        <v>#REF!</v>
      </c>
      <c r="I25" t="e">
        <f>VLOOKUP($A25,#REF!,'Check met eerste terugkoppeling'!I$3,FALSE)-VLOOKUP($A25,'Eerste terugkoppeling'!$A:$AN,'Check met eerste terugkoppeling'!I$1,FALSE)</f>
        <v>#REF!</v>
      </c>
      <c r="J25" t="e">
        <f>VLOOKUP($A25,#REF!,'Check met eerste terugkoppeling'!J$3,FALSE)-VLOOKUP($A25,'Eerste terugkoppeling'!$A:$AN,'Check met eerste terugkoppeling'!J$1,FALSE)</f>
        <v>#REF!</v>
      </c>
      <c r="K25" t="e">
        <f>VLOOKUP($A25,#REF!,'Check met eerste terugkoppeling'!K$3,FALSE)-VLOOKUP($A25,'Eerste terugkoppeling'!$A:$AN,'Check met eerste terugkoppeling'!K$1,FALSE)</f>
        <v>#REF!</v>
      </c>
      <c r="L25" t="e">
        <f>VLOOKUP($A25,#REF!,'Check met eerste terugkoppeling'!L$3,FALSE)-VLOOKUP($A25,'Eerste terugkoppeling'!$A:$AN,'Check met eerste terugkoppeling'!L$1,FALSE)</f>
        <v>#REF!</v>
      </c>
      <c r="M25" t="e">
        <f>VLOOKUP($A25,#REF!,'Check met eerste terugkoppeling'!M$3,FALSE)-VLOOKUP($A25,'Eerste terugkoppeling'!$A:$AN,'Check met eerste terugkoppeling'!M$1,FALSE)</f>
        <v>#REF!</v>
      </c>
      <c r="N25" t="e">
        <f>VLOOKUP($A25,#REF!,'Check met eerste terugkoppeling'!N$3,FALSE)-VLOOKUP($A25,'Eerste terugkoppeling'!$A:$AN,'Check met eerste terugkoppeling'!N$1,FALSE)</f>
        <v>#REF!</v>
      </c>
      <c r="O25" t="e">
        <f>VLOOKUP($A25,#REF!,'Check met eerste terugkoppeling'!O$3,FALSE)-VLOOKUP($A25,'Eerste terugkoppeling'!$A:$AN,'Check met eerste terugkoppeling'!O$1,FALSE)</f>
        <v>#REF!</v>
      </c>
      <c r="P25" t="e">
        <f>VLOOKUP($A25,#REF!,'Check met eerste terugkoppeling'!P$3,FALSE)-VLOOKUP($A25,'Eerste terugkoppeling'!$A:$AN,'Check met eerste terugkoppeling'!P$1,FALSE)</f>
        <v>#REF!</v>
      </c>
      <c r="Q25" t="e">
        <f>VLOOKUP($A25,#REF!,'Check met eerste terugkoppeling'!Q$3,FALSE)-VLOOKUP($A25,'Eerste terugkoppeling'!$A:$AN,'Check met eerste terugkoppeling'!Q$1,FALSE)</f>
        <v>#REF!</v>
      </c>
      <c r="R25" t="e">
        <f>VLOOKUP($A25,#REF!,'Check met eerste terugkoppeling'!R$3,FALSE)-VLOOKUP($A25,'Eerste terugkoppeling'!$A:$AN,'Check met eerste terugkoppeling'!R$1,FALSE)</f>
        <v>#REF!</v>
      </c>
      <c r="S25" t="e">
        <f>VLOOKUP($A25,#REF!,'Check met eerste terugkoppeling'!S$3,FALSE)-VLOOKUP($A25,'Eerste terugkoppeling'!$A:$AN,'Check met eerste terugkoppeling'!S$1,FALSE)</f>
        <v>#REF!</v>
      </c>
      <c r="T25" t="e">
        <f>VLOOKUP($A25,#REF!,'Check met eerste terugkoppeling'!T$3,FALSE)-VLOOKUP($A25,'Eerste terugkoppeling'!$A:$AN,'Check met eerste terugkoppeling'!T$1,FALSE)</f>
        <v>#REF!</v>
      </c>
      <c r="U25" t="e">
        <f>VLOOKUP($A25,#REF!,'Check met eerste terugkoppeling'!U$3,FALSE)-VLOOKUP($A25,'Eerste terugkoppeling'!$A:$AN,'Check met eerste terugkoppeling'!U$1,FALSE)</f>
        <v>#REF!</v>
      </c>
      <c r="V25" t="e">
        <f>VLOOKUP($A25,#REF!,'Check met eerste terugkoppeling'!V$3,FALSE)-VLOOKUP($A25,'Eerste terugkoppeling'!$A:$AN,'Check met eerste terugkoppeling'!V$1,FALSE)</f>
        <v>#REF!</v>
      </c>
      <c r="W25" t="e">
        <f>VLOOKUP($A25,#REF!,'Check met eerste terugkoppeling'!W$3,FALSE)-VLOOKUP($A25,'Eerste terugkoppeling'!$A:$AN,'Check met eerste terugkoppeling'!W$1,FALSE)</f>
        <v>#REF!</v>
      </c>
    </row>
    <row r="26" spans="1:23" x14ac:dyDescent="0.35">
      <c r="A26" s="7" t="s">
        <v>671</v>
      </c>
      <c r="B26" s="9" t="e">
        <f>VLOOKUP(A26,#REF!,3,FALSE)</f>
        <v>#REF!</v>
      </c>
      <c r="C26" s="9" t="e">
        <f>VLOOKUP($A26,#REF!,'Check met eerste terugkoppeling'!E$3,FALSE)</f>
        <v>#REF!</v>
      </c>
      <c r="D26" s="9">
        <f>VLOOKUP($A26,'Eerste terugkoppeling'!$A:$AN,'Check met eerste terugkoppeling'!E$1,FALSE)</f>
        <v>8.6</v>
      </c>
      <c r="E26" t="e">
        <f>VLOOKUP($A26,#REF!,'Check met eerste terugkoppeling'!E$3,FALSE)-VLOOKUP($A26,'Eerste terugkoppeling'!$A:$AN,'Check met eerste terugkoppeling'!E$1,FALSE)</f>
        <v>#REF!</v>
      </c>
      <c r="F26" t="e">
        <f>VLOOKUP($A26,#REF!,'Check met eerste terugkoppeling'!F$3,FALSE)-VLOOKUP($A26,'Eerste terugkoppeling'!$A:$AN,'Check met eerste terugkoppeling'!F$1,FALSE)</f>
        <v>#REF!</v>
      </c>
      <c r="G26" t="e">
        <f>VLOOKUP($A26,#REF!,'Check met eerste terugkoppeling'!G$3,FALSE)-VLOOKUP($A26,'Eerste terugkoppeling'!$A:$AN,'Check met eerste terugkoppeling'!G$1,FALSE)</f>
        <v>#REF!</v>
      </c>
      <c r="H26" t="e">
        <f>VLOOKUP($A26,#REF!,'Check met eerste terugkoppeling'!H$3,FALSE)-VLOOKUP($A26,'Eerste terugkoppeling'!$A:$AN,'Check met eerste terugkoppeling'!H$1,FALSE)</f>
        <v>#REF!</v>
      </c>
      <c r="I26" t="e">
        <f>VLOOKUP($A26,#REF!,'Check met eerste terugkoppeling'!I$3,FALSE)-VLOOKUP($A26,'Eerste terugkoppeling'!$A:$AN,'Check met eerste terugkoppeling'!I$1,FALSE)</f>
        <v>#REF!</v>
      </c>
      <c r="J26" t="e">
        <f>VLOOKUP($A26,#REF!,'Check met eerste terugkoppeling'!J$3,FALSE)-VLOOKUP($A26,'Eerste terugkoppeling'!$A:$AN,'Check met eerste terugkoppeling'!J$1,FALSE)</f>
        <v>#REF!</v>
      </c>
      <c r="K26" t="e">
        <f>VLOOKUP($A26,#REF!,'Check met eerste terugkoppeling'!K$3,FALSE)-VLOOKUP($A26,'Eerste terugkoppeling'!$A:$AN,'Check met eerste terugkoppeling'!K$1,FALSE)</f>
        <v>#REF!</v>
      </c>
      <c r="L26" t="e">
        <f>VLOOKUP($A26,#REF!,'Check met eerste terugkoppeling'!L$3,FALSE)-VLOOKUP($A26,'Eerste terugkoppeling'!$A:$AN,'Check met eerste terugkoppeling'!L$1,FALSE)</f>
        <v>#REF!</v>
      </c>
      <c r="M26" t="e">
        <f>VLOOKUP($A26,#REF!,'Check met eerste terugkoppeling'!M$3,FALSE)-VLOOKUP($A26,'Eerste terugkoppeling'!$A:$AN,'Check met eerste terugkoppeling'!M$1,FALSE)</f>
        <v>#REF!</v>
      </c>
      <c r="N26" t="e">
        <f>VLOOKUP($A26,#REF!,'Check met eerste terugkoppeling'!N$3,FALSE)-VLOOKUP($A26,'Eerste terugkoppeling'!$A:$AN,'Check met eerste terugkoppeling'!N$1,FALSE)</f>
        <v>#REF!</v>
      </c>
      <c r="O26" t="e">
        <f>VLOOKUP($A26,#REF!,'Check met eerste terugkoppeling'!O$3,FALSE)-VLOOKUP($A26,'Eerste terugkoppeling'!$A:$AN,'Check met eerste terugkoppeling'!O$1,FALSE)</f>
        <v>#REF!</v>
      </c>
      <c r="P26" t="e">
        <f>VLOOKUP($A26,#REF!,'Check met eerste terugkoppeling'!P$3,FALSE)-VLOOKUP($A26,'Eerste terugkoppeling'!$A:$AN,'Check met eerste terugkoppeling'!P$1,FALSE)</f>
        <v>#REF!</v>
      </c>
      <c r="Q26" t="e">
        <f>VLOOKUP($A26,#REF!,'Check met eerste terugkoppeling'!Q$3,FALSE)-VLOOKUP($A26,'Eerste terugkoppeling'!$A:$AN,'Check met eerste terugkoppeling'!Q$1,FALSE)</f>
        <v>#REF!</v>
      </c>
      <c r="R26" t="e">
        <f>VLOOKUP($A26,#REF!,'Check met eerste terugkoppeling'!R$3,FALSE)-VLOOKUP($A26,'Eerste terugkoppeling'!$A:$AN,'Check met eerste terugkoppeling'!R$1,FALSE)</f>
        <v>#REF!</v>
      </c>
      <c r="S26" t="e">
        <f>VLOOKUP($A26,#REF!,'Check met eerste terugkoppeling'!S$3,FALSE)-VLOOKUP($A26,'Eerste terugkoppeling'!$A:$AN,'Check met eerste terugkoppeling'!S$1,FALSE)</f>
        <v>#REF!</v>
      </c>
      <c r="T26" t="e">
        <f>VLOOKUP($A26,#REF!,'Check met eerste terugkoppeling'!T$3,FALSE)-VLOOKUP($A26,'Eerste terugkoppeling'!$A:$AN,'Check met eerste terugkoppeling'!T$1,FALSE)</f>
        <v>#REF!</v>
      </c>
      <c r="U26" t="e">
        <f>VLOOKUP($A26,#REF!,'Check met eerste terugkoppeling'!U$3,FALSE)-VLOOKUP($A26,'Eerste terugkoppeling'!$A:$AN,'Check met eerste terugkoppeling'!U$1,FALSE)</f>
        <v>#REF!</v>
      </c>
      <c r="V26" t="e">
        <f>VLOOKUP($A26,#REF!,'Check met eerste terugkoppeling'!V$3,FALSE)-VLOOKUP($A26,'Eerste terugkoppeling'!$A:$AN,'Check met eerste terugkoppeling'!V$1,FALSE)</f>
        <v>#REF!</v>
      </c>
      <c r="W26" t="e">
        <f>VLOOKUP($A26,#REF!,'Check met eerste terugkoppeling'!W$3,FALSE)-VLOOKUP($A26,'Eerste terugkoppeling'!$A:$AN,'Check met eerste terugkoppeling'!W$1,FALSE)</f>
        <v>#REF!</v>
      </c>
    </row>
    <row r="27" spans="1:23" x14ac:dyDescent="0.35">
      <c r="A27" s="6" t="s">
        <v>691</v>
      </c>
      <c r="B27" s="9" t="e">
        <f>VLOOKUP(A27,#REF!,3,FALSE)</f>
        <v>#REF!</v>
      </c>
      <c r="C27" s="9" t="e">
        <f>VLOOKUP($A27,#REF!,'Check met eerste terugkoppeling'!E$3,FALSE)</f>
        <v>#REF!</v>
      </c>
      <c r="D27" s="9">
        <f>VLOOKUP($A27,'Eerste terugkoppeling'!$A:$AN,'Check met eerste terugkoppeling'!E$1,FALSE)</f>
        <v>7.3609467455621296</v>
      </c>
      <c r="E27" t="e">
        <f>VLOOKUP($A27,#REF!,'Check met eerste terugkoppeling'!E$3,FALSE)-VLOOKUP($A27,'Eerste terugkoppeling'!$A:$AN,'Check met eerste terugkoppeling'!E$1,FALSE)</f>
        <v>#REF!</v>
      </c>
      <c r="F27" t="e">
        <f>VLOOKUP($A27,#REF!,'Check met eerste terugkoppeling'!F$3,FALSE)-VLOOKUP($A27,'Eerste terugkoppeling'!$A:$AN,'Check met eerste terugkoppeling'!F$1,FALSE)</f>
        <v>#REF!</v>
      </c>
      <c r="G27" t="e">
        <f>VLOOKUP($A27,#REF!,'Check met eerste terugkoppeling'!G$3,FALSE)-VLOOKUP($A27,'Eerste terugkoppeling'!$A:$AN,'Check met eerste terugkoppeling'!G$1,FALSE)</f>
        <v>#REF!</v>
      </c>
      <c r="H27" t="e">
        <f>VLOOKUP($A27,#REF!,'Check met eerste terugkoppeling'!H$3,FALSE)-VLOOKUP($A27,'Eerste terugkoppeling'!$A:$AN,'Check met eerste terugkoppeling'!H$1,FALSE)</f>
        <v>#REF!</v>
      </c>
      <c r="I27" t="e">
        <f>VLOOKUP($A27,#REF!,'Check met eerste terugkoppeling'!I$3,FALSE)-VLOOKUP($A27,'Eerste terugkoppeling'!$A:$AN,'Check met eerste terugkoppeling'!I$1,FALSE)</f>
        <v>#REF!</v>
      </c>
      <c r="J27" t="e">
        <f>VLOOKUP($A27,#REF!,'Check met eerste terugkoppeling'!J$3,FALSE)-VLOOKUP($A27,'Eerste terugkoppeling'!$A:$AN,'Check met eerste terugkoppeling'!J$1,FALSE)</f>
        <v>#REF!</v>
      </c>
      <c r="K27" t="e">
        <f>VLOOKUP($A27,#REF!,'Check met eerste terugkoppeling'!K$3,FALSE)-VLOOKUP($A27,'Eerste terugkoppeling'!$A:$AN,'Check met eerste terugkoppeling'!K$1,FALSE)</f>
        <v>#REF!</v>
      </c>
      <c r="L27" t="e">
        <f>VLOOKUP($A27,#REF!,'Check met eerste terugkoppeling'!L$3,FALSE)-VLOOKUP($A27,'Eerste terugkoppeling'!$A:$AN,'Check met eerste terugkoppeling'!L$1,FALSE)</f>
        <v>#REF!</v>
      </c>
      <c r="M27" t="e">
        <f>VLOOKUP($A27,#REF!,'Check met eerste terugkoppeling'!M$3,FALSE)-VLOOKUP($A27,'Eerste terugkoppeling'!$A:$AN,'Check met eerste terugkoppeling'!M$1,FALSE)</f>
        <v>#REF!</v>
      </c>
      <c r="N27" t="e">
        <f>VLOOKUP($A27,#REF!,'Check met eerste terugkoppeling'!N$3,FALSE)-VLOOKUP($A27,'Eerste terugkoppeling'!$A:$AN,'Check met eerste terugkoppeling'!N$1,FALSE)</f>
        <v>#REF!</v>
      </c>
      <c r="O27" t="e">
        <f>VLOOKUP($A27,#REF!,'Check met eerste terugkoppeling'!O$3,FALSE)-VLOOKUP($A27,'Eerste terugkoppeling'!$A:$AN,'Check met eerste terugkoppeling'!O$1,FALSE)</f>
        <v>#REF!</v>
      </c>
      <c r="P27" t="e">
        <f>VLOOKUP($A27,#REF!,'Check met eerste terugkoppeling'!P$3,FALSE)-VLOOKUP($A27,'Eerste terugkoppeling'!$A:$AN,'Check met eerste terugkoppeling'!P$1,FALSE)</f>
        <v>#REF!</v>
      </c>
      <c r="Q27" t="e">
        <f>VLOOKUP($A27,#REF!,'Check met eerste terugkoppeling'!Q$3,FALSE)-VLOOKUP($A27,'Eerste terugkoppeling'!$A:$AN,'Check met eerste terugkoppeling'!Q$1,FALSE)</f>
        <v>#REF!</v>
      </c>
      <c r="R27" t="e">
        <f>VLOOKUP($A27,#REF!,'Check met eerste terugkoppeling'!R$3,FALSE)-VLOOKUP($A27,'Eerste terugkoppeling'!$A:$AN,'Check met eerste terugkoppeling'!R$1,FALSE)</f>
        <v>#REF!</v>
      </c>
      <c r="S27" t="e">
        <f>VLOOKUP($A27,#REF!,'Check met eerste terugkoppeling'!S$3,FALSE)-VLOOKUP($A27,'Eerste terugkoppeling'!$A:$AN,'Check met eerste terugkoppeling'!S$1,FALSE)</f>
        <v>#REF!</v>
      </c>
      <c r="T27" t="e">
        <f>VLOOKUP($A27,#REF!,'Check met eerste terugkoppeling'!T$3,FALSE)-VLOOKUP($A27,'Eerste terugkoppeling'!$A:$AN,'Check met eerste terugkoppeling'!T$1,FALSE)</f>
        <v>#REF!</v>
      </c>
      <c r="U27" t="e">
        <f>VLOOKUP($A27,#REF!,'Check met eerste terugkoppeling'!U$3,FALSE)-VLOOKUP($A27,'Eerste terugkoppeling'!$A:$AN,'Check met eerste terugkoppeling'!U$1,FALSE)</f>
        <v>#REF!</v>
      </c>
      <c r="V27" t="e">
        <f>VLOOKUP($A27,#REF!,'Check met eerste terugkoppeling'!V$3,FALSE)-VLOOKUP($A27,'Eerste terugkoppeling'!$A:$AN,'Check met eerste terugkoppeling'!V$1,FALSE)</f>
        <v>#REF!</v>
      </c>
      <c r="W27" t="e">
        <f>VLOOKUP($A27,#REF!,'Check met eerste terugkoppeling'!W$3,FALSE)-VLOOKUP($A27,'Eerste terugkoppeling'!$A:$AN,'Check met eerste terugkoppeling'!W$1,FALSE)</f>
        <v>#REF!</v>
      </c>
    </row>
    <row r="28" spans="1:23" x14ac:dyDescent="0.35">
      <c r="A28" s="7" t="s">
        <v>294</v>
      </c>
      <c r="B28" s="9" t="e">
        <f>VLOOKUP(A28,#REF!,3,FALSE)</f>
        <v>#REF!</v>
      </c>
      <c r="C28" s="9" t="e">
        <f>VLOOKUP($A28,#REF!,'Check met eerste terugkoppeling'!E$3,FALSE)</f>
        <v>#REF!</v>
      </c>
      <c r="D28" s="9">
        <f>VLOOKUP($A28,'Eerste terugkoppeling'!$A:$AN,'Check met eerste terugkoppeling'!E$1,FALSE)</f>
        <v>7.8254716981132004</v>
      </c>
      <c r="E28" t="e">
        <f>VLOOKUP($A28,#REF!,'Check met eerste terugkoppeling'!E$3,FALSE)-VLOOKUP($A28,'Eerste terugkoppeling'!$A:$AN,'Check met eerste terugkoppeling'!E$1,FALSE)</f>
        <v>#REF!</v>
      </c>
      <c r="F28" t="e">
        <f>VLOOKUP($A28,#REF!,'Check met eerste terugkoppeling'!F$3,FALSE)-VLOOKUP($A28,'Eerste terugkoppeling'!$A:$AN,'Check met eerste terugkoppeling'!F$1,FALSE)</f>
        <v>#REF!</v>
      </c>
      <c r="G28" t="e">
        <f>VLOOKUP($A28,#REF!,'Check met eerste terugkoppeling'!G$3,FALSE)-VLOOKUP($A28,'Eerste terugkoppeling'!$A:$AN,'Check met eerste terugkoppeling'!G$1,FALSE)</f>
        <v>#REF!</v>
      </c>
      <c r="H28" t="e">
        <f>VLOOKUP($A28,#REF!,'Check met eerste terugkoppeling'!H$3,FALSE)-VLOOKUP($A28,'Eerste terugkoppeling'!$A:$AN,'Check met eerste terugkoppeling'!H$1,FALSE)</f>
        <v>#REF!</v>
      </c>
      <c r="I28" t="e">
        <f>VLOOKUP($A28,#REF!,'Check met eerste terugkoppeling'!I$3,FALSE)-VLOOKUP($A28,'Eerste terugkoppeling'!$A:$AN,'Check met eerste terugkoppeling'!I$1,FALSE)</f>
        <v>#REF!</v>
      </c>
      <c r="J28" t="e">
        <f>VLOOKUP($A28,#REF!,'Check met eerste terugkoppeling'!J$3,FALSE)-VLOOKUP($A28,'Eerste terugkoppeling'!$A:$AN,'Check met eerste terugkoppeling'!J$1,FALSE)</f>
        <v>#REF!</v>
      </c>
      <c r="K28" t="e">
        <f>VLOOKUP($A28,#REF!,'Check met eerste terugkoppeling'!K$3,FALSE)-VLOOKUP($A28,'Eerste terugkoppeling'!$A:$AN,'Check met eerste terugkoppeling'!K$1,FALSE)</f>
        <v>#REF!</v>
      </c>
      <c r="L28" t="e">
        <f>VLOOKUP($A28,#REF!,'Check met eerste terugkoppeling'!L$3,FALSE)-VLOOKUP($A28,'Eerste terugkoppeling'!$A:$AN,'Check met eerste terugkoppeling'!L$1,FALSE)</f>
        <v>#REF!</v>
      </c>
      <c r="M28" t="e">
        <f>VLOOKUP($A28,#REF!,'Check met eerste terugkoppeling'!M$3,FALSE)-VLOOKUP($A28,'Eerste terugkoppeling'!$A:$AN,'Check met eerste terugkoppeling'!M$1,FALSE)</f>
        <v>#REF!</v>
      </c>
      <c r="N28" t="e">
        <f>VLOOKUP($A28,#REF!,'Check met eerste terugkoppeling'!N$3,FALSE)-VLOOKUP($A28,'Eerste terugkoppeling'!$A:$AN,'Check met eerste terugkoppeling'!N$1,FALSE)</f>
        <v>#REF!</v>
      </c>
      <c r="O28" t="e">
        <f>VLOOKUP($A28,#REF!,'Check met eerste terugkoppeling'!O$3,FALSE)-VLOOKUP($A28,'Eerste terugkoppeling'!$A:$AN,'Check met eerste terugkoppeling'!O$1,FALSE)</f>
        <v>#REF!</v>
      </c>
      <c r="P28" t="e">
        <f>VLOOKUP($A28,#REF!,'Check met eerste terugkoppeling'!P$3,FALSE)-VLOOKUP($A28,'Eerste terugkoppeling'!$A:$AN,'Check met eerste terugkoppeling'!P$1,FALSE)</f>
        <v>#REF!</v>
      </c>
      <c r="Q28" t="e">
        <f>VLOOKUP($A28,#REF!,'Check met eerste terugkoppeling'!Q$3,FALSE)-VLOOKUP($A28,'Eerste terugkoppeling'!$A:$AN,'Check met eerste terugkoppeling'!Q$1,FALSE)</f>
        <v>#REF!</v>
      </c>
      <c r="R28" t="e">
        <f>VLOOKUP($A28,#REF!,'Check met eerste terugkoppeling'!R$3,FALSE)-VLOOKUP($A28,'Eerste terugkoppeling'!$A:$AN,'Check met eerste terugkoppeling'!R$1,FALSE)</f>
        <v>#REF!</v>
      </c>
      <c r="S28" t="e">
        <f>VLOOKUP($A28,#REF!,'Check met eerste terugkoppeling'!S$3,FALSE)-VLOOKUP($A28,'Eerste terugkoppeling'!$A:$AN,'Check met eerste terugkoppeling'!S$1,FALSE)</f>
        <v>#REF!</v>
      </c>
      <c r="T28" t="e">
        <f>VLOOKUP($A28,#REF!,'Check met eerste terugkoppeling'!T$3,FALSE)-VLOOKUP($A28,'Eerste terugkoppeling'!$A:$AN,'Check met eerste terugkoppeling'!T$1,FALSE)</f>
        <v>#REF!</v>
      </c>
      <c r="U28" t="e">
        <f>VLOOKUP($A28,#REF!,'Check met eerste terugkoppeling'!U$3,FALSE)-VLOOKUP($A28,'Eerste terugkoppeling'!$A:$AN,'Check met eerste terugkoppeling'!U$1,FALSE)</f>
        <v>#REF!</v>
      </c>
      <c r="V28" t="e">
        <f>VLOOKUP($A28,#REF!,'Check met eerste terugkoppeling'!V$3,FALSE)-VLOOKUP($A28,'Eerste terugkoppeling'!$A:$AN,'Check met eerste terugkoppeling'!V$1,FALSE)</f>
        <v>#REF!</v>
      </c>
      <c r="W28" t="e">
        <f>VLOOKUP($A28,#REF!,'Check met eerste terugkoppeling'!W$3,FALSE)-VLOOKUP($A28,'Eerste terugkoppeling'!$A:$AN,'Check met eerste terugkoppeling'!W$1,FALSE)</f>
        <v>#REF!</v>
      </c>
    </row>
    <row r="29" spans="1:23" x14ac:dyDescent="0.35">
      <c r="A29" s="6" t="s">
        <v>304</v>
      </c>
      <c r="B29" s="9" t="e">
        <f>VLOOKUP(A29,#REF!,3,FALSE)</f>
        <v>#REF!</v>
      </c>
      <c r="C29" s="9" t="e">
        <f>VLOOKUP($A29,#REF!,'Check met eerste terugkoppeling'!E$3,FALSE)</f>
        <v>#REF!</v>
      </c>
      <c r="D29" s="9">
        <f>VLOOKUP($A29,'Eerste terugkoppeling'!$A:$AN,'Check met eerste terugkoppeling'!E$1,FALSE)</f>
        <v>7.64</v>
      </c>
      <c r="E29" t="e">
        <f>VLOOKUP($A29,#REF!,'Check met eerste terugkoppeling'!E$3,FALSE)-VLOOKUP($A29,'Eerste terugkoppeling'!$A:$AN,'Check met eerste terugkoppeling'!E$1,FALSE)</f>
        <v>#REF!</v>
      </c>
      <c r="F29" t="e">
        <f>VLOOKUP($A29,#REF!,'Check met eerste terugkoppeling'!F$3,FALSE)-VLOOKUP($A29,'Eerste terugkoppeling'!$A:$AN,'Check met eerste terugkoppeling'!F$1,FALSE)</f>
        <v>#REF!</v>
      </c>
      <c r="G29" t="e">
        <f>VLOOKUP($A29,#REF!,'Check met eerste terugkoppeling'!G$3,FALSE)-VLOOKUP($A29,'Eerste terugkoppeling'!$A:$AN,'Check met eerste terugkoppeling'!G$1,FALSE)</f>
        <v>#REF!</v>
      </c>
      <c r="H29" t="e">
        <f>VLOOKUP($A29,#REF!,'Check met eerste terugkoppeling'!H$3,FALSE)-VLOOKUP($A29,'Eerste terugkoppeling'!$A:$AN,'Check met eerste terugkoppeling'!H$1,FALSE)</f>
        <v>#REF!</v>
      </c>
      <c r="I29" t="e">
        <f>VLOOKUP($A29,#REF!,'Check met eerste terugkoppeling'!I$3,FALSE)-VLOOKUP($A29,'Eerste terugkoppeling'!$A:$AN,'Check met eerste terugkoppeling'!I$1,FALSE)</f>
        <v>#REF!</v>
      </c>
      <c r="J29" t="e">
        <f>VLOOKUP($A29,#REF!,'Check met eerste terugkoppeling'!J$3,FALSE)-VLOOKUP($A29,'Eerste terugkoppeling'!$A:$AN,'Check met eerste terugkoppeling'!J$1,FALSE)</f>
        <v>#REF!</v>
      </c>
      <c r="K29" t="e">
        <f>VLOOKUP($A29,#REF!,'Check met eerste terugkoppeling'!K$3,FALSE)-VLOOKUP($A29,'Eerste terugkoppeling'!$A:$AN,'Check met eerste terugkoppeling'!K$1,FALSE)</f>
        <v>#REF!</v>
      </c>
      <c r="L29" t="e">
        <f>VLOOKUP($A29,#REF!,'Check met eerste terugkoppeling'!L$3,FALSE)-VLOOKUP($A29,'Eerste terugkoppeling'!$A:$AN,'Check met eerste terugkoppeling'!L$1,FALSE)</f>
        <v>#REF!</v>
      </c>
      <c r="M29" t="e">
        <f>VLOOKUP($A29,#REF!,'Check met eerste terugkoppeling'!M$3,FALSE)-VLOOKUP($A29,'Eerste terugkoppeling'!$A:$AN,'Check met eerste terugkoppeling'!M$1,FALSE)</f>
        <v>#REF!</v>
      </c>
      <c r="N29" t="e">
        <f>VLOOKUP($A29,#REF!,'Check met eerste terugkoppeling'!N$3,FALSE)-VLOOKUP($A29,'Eerste terugkoppeling'!$A:$AN,'Check met eerste terugkoppeling'!N$1,FALSE)</f>
        <v>#REF!</v>
      </c>
      <c r="O29" t="e">
        <f>VLOOKUP($A29,#REF!,'Check met eerste terugkoppeling'!O$3,FALSE)-VLOOKUP($A29,'Eerste terugkoppeling'!$A:$AN,'Check met eerste terugkoppeling'!O$1,FALSE)</f>
        <v>#REF!</v>
      </c>
      <c r="P29" t="e">
        <f>VLOOKUP($A29,#REF!,'Check met eerste terugkoppeling'!P$3,FALSE)-VLOOKUP($A29,'Eerste terugkoppeling'!$A:$AN,'Check met eerste terugkoppeling'!P$1,FALSE)</f>
        <v>#REF!</v>
      </c>
      <c r="Q29" t="e">
        <f>VLOOKUP($A29,#REF!,'Check met eerste terugkoppeling'!Q$3,FALSE)-VLOOKUP($A29,'Eerste terugkoppeling'!$A:$AN,'Check met eerste terugkoppeling'!Q$1,FALSE)</f>
        <v>#REF!</v>
      </c>
      <c r="R29" t="e">
        <f>VLOOKUP($A29,#REF!,'Check met eerste terugkoppeling'!R$3,FALSE)-VLOOKUP($A29,'Eerste terugkoppeling'!$A:$AN,'Check met eerste terugkoppeling'!R$1,FALSE)</f>
        <v>#REF!</v>
      </c>
      <c r="S29" t="e">
        <f>VLOOKUP($A29,#REF!,'Check met eerste terugkoppeling'!S$3,FALSE)-VLOOKUP($A29,'Eerste terugkoppeling'!$A:$AN,'Check met eerste terugkoppeling'!S$1,FALSE)</f>
        <v>#REF!</v>
      </c>
      <c r="T29" t="e">
        <f>VLOOKUP($A29,#REF!,'Check met eerste terugkoppeling'!T$3,FALSE)-VLOOKUP($A29,'Eerste terugkoppeling'!$A:$AN,'Check met eerste terugkoppeling'!T$1,FALSE)</f>
        <v>#REF!</v>
      </c>
      <c r="U29" t="e">
        <f>VLOOKUP($A29,#REF!,'Check met eerste terugkoppeling'!U$3,FALSE)-VLOOKUP($A29,'Eerste terugkoppeling'!$A:$AN,'Check met eerste terugkoppeling'!U$1,FALSE)</f>
        <v>#REF!</v>
      </c>
      <c r="V29" t="e">
        <f>VLOOKUP($A29,#REF!,'Check met eerste terugkoppeling'!V$3,FALSE)-VLOOKUP($A29,'Eerste terugkoppeling'!$A:$AN,'Check met eerste terugkoppeling'!V$1,FALSE)</f>
        <v>#REF!</v>
      </c>
      <c r="W29" t="e">
        <f>VLOOKUP($A29,#REF!,'Check met eerste terugkoppeling'!W$3,FALSE)-VLOOKUP($A29,'Eerste terugkoppeling'!$A:$AN,'Check met eerste terugkoppeling'!W$1,FALSE)</f>
        <v>#REF!</v>
      </c>
    </row>
    <row r="30" spans="1:23" x14ac:dyDescent="0.35">
      <c r="A30" s="7" t="s">
        <v>420</v>
      </c>
      <c r="B30" s="9" t="e">
        <f>VLOOKUP(A30,#REF!,3,FALSE)</f>
        <v>#REF!</v>
      </c>
      <c r="C30" s="9" t="e">
        <f>VLOOKUP($A30,#REF!,'Check met eerste terugkoppeling'!E$3,FALSE)</f>
        <v>#REF!</v>
      </c>
      <c r="D30" s="9">
        <f>VLOOKUP($A30,'Eerste terugkoppeling'!$A:$AN,'Check met eerste terugkoppeling'!E$1,FALSE)</f>
        <v>8.1470588235294095</v>
      </c>
      <c r="E30" t="e">
        <f>VLOOKUP($A30,#REF!,'Check met eerste terugkoppeling'!E$3,FALSE)-VLOOKUP($A30,'Eerste terugkoppeling'!$A:$AN,'Check met eerste terugkoppeling'!E$1,FALSE)</f>
        <v>#REF!</v>
      </c>
      <c r="F30" t="e">
        <f>VLOOKUP($A30,#REF!,'Check met eerste terugkoppeling'!F$3,FALSE)-VLOOKUP($A30,'Eerste terugkoppeling'!$A:$AN,'Check met eerste terugkoppeling'!F$1,FALSE)</f>
        <v>#REF!</v>
      </c>
      <c r="G30" t="e">
        <f>VLOOKUP($A30,#REF!,'Check met eerste terugkoppeling'!G$3,FALSE)-VLOOKUP($A30,'Eerste terugkoppeling'!$A:$AN,'Check met eerste terugkoppeling'!G$1,FALSE)</f>
        <v>#REF!</v>
      </c>
      <c r="H30" t="e">
        <f>VLOOKUP($A30,#REF!,'Check met eerste terugkoppeling'!H$3,FALSE)-VLOOKUP($A30,'Eerste terugkoppeling'!$A:$AN,'Check met eerste terugkoppeling'!H$1,FALSE)</f>
        <v>#REF!</v>
      </c>
      <c r="I30" t="e">
        <f>VLOOKUP($A30,#REF!,'Check met eerste terugkoppeling'!I$3,FALSE)-VLOOKUP($A30,'Eerste terugkoppeling'!$A:$AN,'Check met eerste terugkoppeling'!I$1,FALSE)</f>
        <v>#REF!</v>
      </c>
      <c r="J30" t="e">
        <f>VLOOKUP($A30,#REF!,'Check met eerste terugkoppeling'!J$3,FALSE)-VLOOKUP($A30,'Eerste terugkoppeling'!$A:$AN,'Check met eerste terugkoppeling'!J$1,FALSE)</f>
        <v>#REF!</v>
      </c>
      <c r="K30" t="e">
        <f>VLOOKUP($A30,#REF!,'Check met eerste terugkoppeling'!K$3,FALSE)-VLOOKUP($A30,'Eerste terugkoppeling'!$A:$AN,'Check met eerste terugkoppeling'!K$1,FALSE)</f>
        <v>#REF!</v>
      </c>
      <c r="L30" t="e">
        <f>VLOOKUP($A30,#REF!,'Check met eerste terugkoppeling'!L$3,FALSE)-VLOOKUP($A30,'Eerste terugkoppeling'!$A:$AN,'Check met eerste terugkoppeling'!L$1,FALSE)</f>
        <v>#REF!</v>
      </c>
      <c r="M30" t="e">
        <f>VLOOKUP($A30,#REF!,'Check met eerste terugkoppeling'!M$3,FALSE)-VLOOKUP($A30,'Eerste terugkoppeling'!$A:$AN,'Check met eerste terugkoppeling'!M$1,FALSE)</f>
        <v>#REF!</v>
      </c>
      <c r="N30" t="e">
        <f>VLOOKUP($A30,#REF!,'Check met eerste terugkoppeling'!N$3,FALSE)-VLOOKUP($A30,'Eerste terugkoppeling'!$A:$AN,'Check met eerste terugkoppeling'!N$1,FALSE)</f>
        <v>#REF!</v>
      </c>
      <c r="O30" t="e">
        <f>VLOOKUP($A30,#REF!,'Check met eerste terugkoppeling'!O$3,FALSE)-VLOOKUP($A30,'Eerste terugkoppeling'!$A:$AN,'Check met eerste terugkoppeling'!O$1,FALSE)</f>
        <v>#REF!</v>
      </c>
      <c r="P30" t="e">
        <f>VLOOKUP($A30,#REF!,'Check met eerste terugkoppeling'!P$3,FALSE)-VLOOKUP($A30,'Eerste terugkoppeling'!$A:$AN,'Check met eerste terugkoppeling'!P$1,FALSE)</f>
        <v>#REF!</v>
      </c>
      <c r="Q30" t="e">
        <f>VLOOKUP($A30,#REF!,'Check met eerste terugkoppeling'!Q$3,FALSE)-VLOOKUP($A30,'Eerste terugkoppeling'!$A:$AN,'Check met eerste terugkoppeling'!Q$1,FALSE)</f>
        <v>#REF!</v>
      </c>
      <c r="R30" t="e">
        <f>VLOOKUP($A30,#REF!,'Check met eerste terugkoppeling'!R$3,FALSE)-VLOOKUP($A30,'Eerste terugkoppeling'!$A:$AN,'Check met eerste terugkoppeling'!R$1,FALSE)</f>
        <v>#REF!</v>
      </c>
      <c r="S30" t="e">
        <f>VLOOKUP($A30,#REF!,'Check met eerste terugkoppeling'!S$3,FALSE)-VLOOKUP($A30,'Eerste terugkoppeling'!$A:$AN,'Check met eerste terugkoppeling'!S$1,FALSE)</f>
        <v>#REF!</v>
      </c>
      <c r="T30" t="e">
        <f>VLOOKUP($A30,#REF!,'Check met eerste terugkoppeling'!T$3,FALSE)-VLOOKUP($A30,'Eerste terugkoppeling'!$A:$AN,'Check met eerste terugkoppeling'!T$1,FALSE)</f>
        <v>#REF!</v>
      </c>
      <c r="U30" t="e">
        <f>VLOOKUP($A30,#REF!,'Check met eerste terugkoppeling'!U$3,FALSE)-VLOOKUP($A30,'Eerste terugkoppeling'!$A:$AN,'Check met eerste terugkoppeling'!U$1,FALSE)</f>
        <v>#REF!</v>
      </c>
      <c r="V30" t="e">
        <f>VLOOKUP($A30,#REF!,'Check met eerste terugkoppeling'!V$3,FALSE)-VLOOKUP($A30,'Eerste terugkoppeling'!$A:$AN,'Check met eerste terugkoppeling'!V$1,FALSE)</f>
        <v>#REF!</v>
      </c>
      <c r="W30" t="e">
        <f>VLOOKUP($A30,#REF!,'Check met eerste terugkoppeling'!W$3,FALSE)-VLOOKUP($A30,'Eerste terugkoppeling'!$A:$AN,'Check met eerste terugkoppeling'!W$1,FALSE)</f>
        <v>#REF!</v>
      </c>
    </row>
    <row r="31" spans="1:23" x14ac:dyDescent="0.35">
      <c r="A31" s="6" t="s">
        <v>454</v>
      </c>
      <c r="B31" s="9" t="e">
        <f>VLOOKUP(A31,#REF!,3,FALSE)</f>
        <v>#REF!</v>
      </c>
      <c r="C31" s="9" t="e">
        <f>VLOOKUP($A31,#REF!,'Check met eerste terugkoppeling'!E$3,FALSE)</f>
        <v>#REF!</v>
      </c>
      <c r="D31" s="9">
        <f>VLOOKUP($A31,'Eerste terugkoppeling'!$A:$AN,'Check met eerste terugkoppeling'!E$1,FALSE)</f>
        <v>8.3529411764705905</v>
      </c>
      <c r="E31" t="e">
        <f>VLOOKUP($A31,#REF!,'Check met eerste terugkoppeling'!E$3,FALSE)-VLOOKUP($A31,'Eerste terugkoppeling'!$A:$AN,'Check met eerste terugkoppeling'!E$1,FALSE)</f>
        <v>#REF!</v>
      </c>
      <c r="F31" t="e">
        <f>VLOOKUP($A31,#REF!,'Check met eerste terugkoppeling'!F$3,FALSE)-VLOOKUP($A31,'Eerste terugkoppeling'!$A:$AN,'Check met eerste terugkoppeling'!F$1,FALSE)</f>
        <v>#REF!</v>
      </c>
      <c r="G31" t="e">
        <f>VLOOKUP($A31,#REF!,'Check met eerste terugkoppeling'!G$3,FALSE)-VLOOKUP($A31,'Eerste terugkoppeling'!$A:$AN,'Check met eerste terugkoppeling'!G$1,FALSE)</f>
        <v>#REF!</v>
      </c>
      <c r="H31" t="e">
        <f>VLOOKUP($A31,#REF!,'Check met eerste terugkoppeling'!H$3,FALSE)-VLOOKUP($A31,'Eerste terugkoppeling'!$A:$AN,'Check met eerste terugkoppeling'!H$1,FALSE)</f>
        <v>#REF!</v>
      </c>
      <c r="I31" t="e">
        <f>VLOOKUP($A31,#REF!,'Check met eerste terugkoppeling'!I$3,FALSE)-VLOOKUP($A31,'Eerste terugkoppeling'!$A:$AN,'Check met eerste terugkoppeling'!I$1,FALSE)</f>
        <v>#REF!</v>
      </c>
      <c r="J31" t="e">
        <f>VLOOKUP($A31,#REF!,'Check met eerste terugkoppeling'!J$3,FALSE)-VLOOKUP($A31,'Eerste terugkoppeling'!$A:$AN,'Check met eerste terugkoppeling'!J$1,FALSE)</f>
        <v>#REF!</v>
      </c>
      <c r="K31" t="e">
        <f>VLOOKUP($A31,#REF!,'Check met eerste terugkoppeling'!K$3,FALSE)-VLOOKUP($A31,'Eerste terugkoppeling'!$A:$AN,'Check met eerste terugkoppeling'!K$1,FALSE)</f>
        <v>#REF!</v>
      </c>
      <c r="L31" t="e">
        <f>VLOOKUP($A31,#REF!,'Check met eerste terugkoppeling'!L$3,FALSE)-VLOOKUP($A31,'Eerste terugkoppeling'!$A:$AN,'Check met eerste terugkoppeling'!L$1,FALSE)</f>
        <v>#REF!</v>
      </c>
      <c r="M31" t="e">
        <f>VLOOKUP($A31,#REF!,'Check met eerste terugkoppeling'!M$3,FALSE)-VLOOKUP($A31,'Eerste terugkoppeling'!$A:$AN,'Check met eerste terugkoppeling'!M$1,FALSE)</f>
        <v>#REF!</v>
      </c>
      <c r="N31" t="e">
        <f>VLOOKUP($A31,#REF!,'Check met eerste terugkoppeling'!N$3,FALSE)-VLOOKUP($A31,'Eerste terugkoppeling'!$A:$AN,'Check met eerste terugkoppeling'!N$1,FALSE)</f>
        <v>#REF!</v>
      </c>
      <c r="O31" t="e">
        <f>VLOOKUP($A31,#REF!,'Check met eerste terugkoppeling'!O$3,FALSE)-VLOOKUP($A31,'Eerste terugkoppeling'!$A:$AN,'Check met eerste terugkoppeling'!O$1,FALSE)</f>
        <v>#REF!</v>
      </c>
      <c r="P31" t="e">
        <f>VLOOKUP($A31,#REF!,'Check met eerste terugkoppeling'!P$3,FALSE)-VLOOKUP($A31,'Eerste terugkoppeling'!$A:$AN,'Check met eerste terugkoppeling'!P$1,FALSE)</f>
        <v>#REF!</v>
      </c>
      <c r="Q31" t="e">
        <f>VLOOKUP($A31,#REF!,'Check met eerste terugkoppeling'!Q$3,FALSE)-VLOOKUP($A31,'Eerste terugkoppeling'!$A:$AN,'Check met eerste terugkoppeling'!Q$1,FALSE)</f>
        <v>#REF!</v>
      </c>
      <c r="R31" t="e">
        <f>VLOOKUP($A31,#REF!,'Check met eerste terugkoppeling'!R$3,FALSE)-VLOOKUP($A31,'Eerste terugkoppeling'!$A:$AN,'Check met eerste terugkoppeling'!R$1,FALSE)</f>
        <v>#REF!</v>
      </c>
      <c r="S31" t="e">
        <f>VLOOKUP($A31,#REF!,'Check met eerste terugkoppeling'!S$3,FALSE)-VLOOKUP($A31,'Eerste terugkoppeling'!$A:$AN,'Check met eerste terugkoppeling'!S$1,FALSE)</f>
        <v>#REF!</v>
      </c>
      <c r="T31" t="e">
        <f>VLOOKUP($A31,#REF!,'Check met eerste terugkoppeling'!T$3,FALSE)-VLOOKUP($A31,'Eerste terugkoppeling'!$A:$AN,'Check met eerste terugkoppeling'!T$1,FALSE)</f>
        <v>#REF!</v>
      </c>
      <c r="U31" t="e">
        <f>VLOOKUP($A31,#REF!,'Check met eerste terugkoppeling'!U$3,FALSE)-VLOOKUP($A31,'Eerste terugkoppeling'!$A:$AN,'Check met eerste terugkoppeling'!U$1,FALSE)</f>
        <v>#REF!</v>
      </c>
      <c r="V31" t="e">
        <f>VLOOKUP($A31,#REF!,'Check met eerste terugkoppeling'!V$3,FALSE)-VLOOKUP($A31,'Eerste terugkoppeling'!$A:$AN,'Check met eerste terugkoppeling'!V$1,FALSE)</f>
        <v>#REF!</v>
      </c>
      <c r="W31" t="e">
        <f>VLOOKUP($A31,#REF!,'Check met eerste terugkoppeling'!W$3,FALSE)-VLOOKUP($A31,'Eerste terugkoppeling'!$A:$AN,'Check met eerste terugkoppeling'!W$1,FALSE)</f>
        <v>#REF!</v>
      </c>
    </row>
    <row r="32" spans="1:23" x14ac:dyDescent="0.35">
      <c r="A32" s="7" t="s">
        <v>468</v>
      </c>
      <c r="B32" s="9" t="e">
        <f>VLOOKUP(A32,#REF!,3,FALSE)</f>
        <v>#REF!</v>
      </c>
      <c r="C32" s="9" t="e">
        <f>VLOOKUP($A32,#REF!,'Check met eerste terugkoppeling'!E$3,FALSE)</f>
        <v>#REF!</v>
      </c>
      <c r="D32" s="9">
        <f>VLOOKUP($A32,'Eerste terugkoppeling'!$A:$AN,'Check met eerste terugkoppeling'!E$1,FALSE)</f>
        <v>8.4666666666666703</v>
      </c>
      <c r="E32" t="e">
        <f>VLOOKUP($A32,#REF!,'Check met eerste terugkoppeling'!E$3,FALSE)-VLOOKUP($A32,'Eerste terugkoppeling'!$A:$AN,'Check met eerste terugkoppeling'!E$1,FALSE)</f>
        <v>#REF!</v>
      </c>
      <c r="F32" t="e">
        <f>VLOOKUP($A32,#REF!,'Check met eerste terugkoppeling'!F$3,FALSE)-VLOOKUP($A32,'Eerste terugkoppeling'!$A:$AN,'Check met eerste terugkoppeling'!F$1,FALSE)</f>
        <v>#REF!</v>
      </c>
      <c r="G32" t="e">
        <f>VLOOKUP($A32,#REF!,'Check met eerste terugkoppeling'!G$3,FALSE)-VLOOKUP($A32,'Eerste terugkoppeling'!$A:$AN,'Check met eerste terugkoppeling'!G$1,FALSE)</f>
        <v>#REF!</v>
      </c>
      <c r="H32" t="e">
        <f>VLOOKUP($A32,#REF!,'Check met eerste terugkoppeling'!H$3,FALSE)-VLOOKUP($A32,'Eerste terugkoppeling'!$A:$AN,'Check met eerste terugkoppeling'!H$1,FALSE)</f>
        <v>#REF!</v>
      </c>
      <c r="I32" t="e">
        <f>VLOOKUP($A32,#REF!,'Check met eerste terugkoppeling'!I$3,FALSE)-VLOOKUP($A32,'Eerste terugkoppeling'!$A:$AN,'Check met eerste terugkoppeling'!I$1,FALSE)</f>
        <v>#REF!</v>
      </c>
      <c r="J32" t="e">
        <f>VLOOKUP($A32,#REF!,'Check met eerste terugkoppeling'!J$3,FALSE)-VLOOKUP($A32,'Eerste terugkoppeling'!$A:$AN,'Check met eerste terugkoppeling'!J$1,FALSE)</f>
        <v>#REF!</v>
      </c>
      <c r="K32" t="e">
        <f>VLOOKUP($A32,#REF!,'Check met eerste terugkoppeling'!K$3,FALSE)-VLOOKUP($A32,'Eerste terugkoppeling'!$A:$AN,'Check met eerste terugkoppeling'!K$1,FALSE)</f>
        <v>#REF!</v>
      </c>
      <c r="L32" t="e">
        <f>VLOOKUP($A32,#REF!,'Check met eerste terugkoppeling'!L$3,FALSE)-VLOOKUP($A32,'Eerste terugkoppeling'!$A:$AN,'Check met eerste terugkoppeling'!L$1,FALSE)</f>
        <v>#REF!</v>
      </c>
      <c r="M32" t="e">
        <f>VLOOKUP($A32,#REF!,'Check met eerste terugkoppeling'!M$3,FALSE)-VLOOKUP($A32,'Eerste terugkoppeling'!$A:$AN,'Check met eerste terugkoppeling'!M$1,FALSE)</f>
        <v>#REF!</v>
      </c>
      <c r="N32" t="e">
        <f>VLOOKUP($A32,#REF!,'Check met eerste terugkoppeling'!N$3,FALSE)-VLOOKUP($A32,'Eerste terugkoppeling'!$A:$AN,'Check met eerste terugkoppeling'!N$1,FALSE)</f>
        <v>#REF!</v>
      </c>
      <c r="O32" t="e">
        <f>VLOOKUP($A32,#REF!,'Check met eerste terugkoppeling'!O$3,FALSE)-VLOOKUP($A32,'Eerste terugkoppeling'!$A:$AN,'Check met eerste terugkoppeling'!O$1,FALSE)</f>
        <v>#REF!</v>
      </c>
      <c r="P32" t="e">
        <f>VLOOKUP($A32,#REF!,'Check met eerste terugkoppeling'!P$3,FALSE)-VLOOKUP($A32,'Eerste terugkoppeling'!$A:$AN,'Check met eerste terugkoppeling'!P$1,FALSE)</f>
        <v>#REF!</v>
      </c>
      <c r="Q32" t="e">
        <f>VLOOKUP($A32,#REF!,'Check met eerste terugkoppeling'!Q$3,FALSE)-VLOOKUP($A32,'Eerste terugkoppeling'!$A:$AN,'Check met eerste terugkoppeling'!Q$1,FALSE)</f>
        <v>#REF!</v>
      </c>
      <c r="R32" t="e">
        <f>VLOOKUP($A32,#REF!,'Check met eerste terugkoppeling'!R$3,FALSE)-VLOOKUP($A32,'Eerste terugkoppeling'!$A:$AN,'Check met eerste terugkoppeling'!R$1,FALSE)</f>
        <v>#REF!</v>
      </c>
      <c r="S32" t="e">
        <f>VLOOKUP($A32,#REF!,'Check met eerste terugkoppeling'!S$3,FALSE)-VLOOKUP($A32,'Eerste terugkoppeling'!$A:$AN,'Check met eerste terugkoppeling'!S$1,FALSE)</f>
        <v>#REF!</v>
      </c>
      <c r="T32" t="e">
        <f>VLOOKUP($A32,#REF!,'Check met eerste terugkoppeling'!T$3,FALSE)-VLOOKUP($A32,'Eerste terugkoppeling'!$A:$AN,'Check met eerste terugkoppeling'!T$1,FALSE)</f>
        <v>#REF!</v>
      </c>
      <c r="U32" t="e">
        <f>VLOOKUP($A32,#REF!,'Check met eerste terugkoppeling'!U$3,FALSE)-VLOOKUP($A32,'Eerste terugkoppeling'!$A:$AN,'Check met eerste terugkoppeling'!U$1,FALSE)</f>
        <v>#REF!</v>
      </c>
      <c r="V32" t="e">
        <f>VLOOKUP($A32,#REF!,'Check met eerste terugkoppeling'!V$3,FALSE)-VLOOKUP($A32,'Eerste terugkoppeling'!$A:$AN,'Check met eerste terugkoppeling'!V$1,FALSE)</f>
        <v>#REF!</v>
      </c>
      <c r="W32" t="e">
        <f>VLOOKUP($A32,#REF!,'Check met eerste terugkoppeling'!W$3,FALSE)-VLOOKUP($A32,'Eerste terugkoppeling'!$A:$AN,'Check met eerste terugkoppeling'!W$1,FALSE)</f>
        <v>#REF!</v>
      </c>
    </row>
    <row r="33" spans="1:23" x14ac:dyDescent="0.35">
      <c r="A33" s="6" t="s">
        <v>596</v>
      </c>
      <c r="B33" s="9" t="e">
        <f>VLOOKUP(A33,#REF!,3,FALSE)</f>
        <v>#REF!</v>
      </c>
      <c r="C33" s="9" t="e">
        <f>VLOOKUP($A33,#REF!,'Check met eerste terugkoppeling'!E$3,FALSE)</f>
        <v>#REF!</v>
      </c>
      <c r="D33" s="9">
        <f>VLOOKUP($A33,'Eerste terugkoppeling'!$A:$AN,'Check met eerste terugkoppeling'!E$1,FALSE)</f>
        <v>8.3043478260869605</v>
      </c>
      <c r="E33" t="e">
        <f>VLOOKUP($A33,#REF!,'Check met eerste terugkoppeling'!E$3,FALSE)-VLOOKUP($A33,'Eerste terugkoppeling'!$A:$AN,'Check met eerste terugkoppeling'!E$1,FALSE)</f>
        <v>#REF!</v>
      </c>
      <c r="F33" t="e">
        <f>VLOOKUP($A33,#REF!,'Check met eerste terugkoppeling'!F$3,FALSE)-VLOOKUP($A33,'Eerste terugkoppeling'!$A:$AN,'Check met eerste terugkoppeling'!F$1,FALSE)</f>
        <v>#REF!</v>
      </c>
      <c r="G33" t="e">
        <f>VLOOKUP($A33,#REF!,'Check met eerste terugkoppeling'!G$3,FALSE)-VLOOKUP($A33,'Eerste terugkoppeling'!$A:$AN,'Check met eerste terugkoppeling'!G$1,FALSE)</f>
        <v>#REF!</v>
      </c>
      <c r="H33" t="e">
        <f>VLOOKUP($A33,#REF!,'Check met eerste terugkoppeling'!H$3,FALSE)-VLOOKUP($A33,'Eerste terugkoppeling'!$A:$AN,'Check met eerste terugkoppeling'!H$1,FALSE)</f>
        <v>#REF!</v>
      </c>
      <c r="I33" t="e">
        <f>VLOOKUP($A33,#REF!,'Check met eerste terugkoppeling'!I$3,FALSE)-VLOOKUP($A33,'Eerste terugkoppeling'!$A:$AN,'Check met eerste terugkoppeling'!I$1,FALSE)</f>
        <v>#REF!</v>
      </c>
      <c r="J33" t="e">
        <f>VLOOKUP($A33,#REF!,'Check met eerste terugkoppeling'!J$3,FALSE)-VLOOKUP($A33,'Eerste terugkoppeling'!$A:$AN,'Check met eerste terugkoppeling'!J$1,FALSE)</f>
        <v>#REF!</v>
      </c>
      <c r="K33" t="e">
        <f>VLOOKUP($A33,#REF!,'Check met eerste terugkoppeling'!K$3,FALSE)-VLOOKUP($A33,'Eerste terugkoppeling'!$A:$AN,'Check met eerste terugkoppeling'!K$1,FALSE)</f>
        <v>#REF!</v>
      </c>
      <c r="L33" t="e">
        <f>VLOOKUP($A33,#REF!,'Check met eerste terugkoppeling'!L$3,FALSE)-VLOOKUP($A33,'Eerste terugkoppeling'!$A:$AN,'Check met eerste terugkoppeling'!L$1,FALSE)</f>
        <v>#REF!</v>
      </c>
      <c r="M33" t="e">
        <f>VLOOKUP($A33,#REF!,'Check met eerste terugkoppeling'!M$3,FALSE)-VLOOKUP($A33,'Eerste terugkoppeling'!$A:$AN,'Check met eerste terugkoppeling'!M$1,FALSE)</f>
        <v>#REF!</v>
      </c>
      <c r="N33" t="e">
        <f>VLOOKUP($A33,#REF!,'Check met eerste terugkoppeling'!N$3,FALSE)-VLOOKUP($A33,'Eerste terugkoppeling'!$A:$AN,'Check met eerste terugkoppeling'!N$1,FALSE)</f>
        <v>#REF!</v>
      </c>
      <c r="O33" t="e">
        <f>VLOOKUP($A33,#REF!,'Check met eerste terugkoppeling'!O$3,FALSE)-VLOOKUP($A33,'Eerste terugkoppeling'!$A:$AN,'Check met eerste terugkoppeling'!O$1,FALSE)</f>
        <v>#REF!</v>
      </c>
      <c r="P33" t="e">
        <f>VLOOKUP($A33,#REF!,'Check met eerste terugkoppeling'!P$3,FALSE)-VLOOKUP($A33,'Eerste terugkoppeling'!$A:$AN,'Check met eerste terugkoppeling'!P$1,FALSE)</f>
        <v>#REF!</v>
      </c>
      <c r="Q33" t="e">
        <f>VLOOKUP($A33,#REF!,'Check met eerste terugkoppeling'!Q$3,FALSE)-VLOOKUP($A33,'Eerste terugkoppeling'!$A:$AN,'Check met eerste terugkoppeling'!Q$1,FALSE)</f>
        <v>#REF!</v>
      </c>
      <c r="R33" t="e">
        <f>VLOOKUP($A33,#REF!,'Check met eerste terugkoppeling'!R$3,FALSE)-VLOOKUP($A33,'Eerste terugkoppeling'!$A:$AN,'Check met eerste terugkoppeling'!R$1,FALSE)</f>
        <v>#REF!</v>
      </c>
      <c r="S33" t="e">
        <f>VLOOKUP($A33,#REF!,'Check met eerste terugkoppeling'!S$3,FALSE)-VLOOKUP($A33,'Eerste terugkoppeling'!$A:$AN,'Check met eerste terugkoppeling'!S$1,FALSE)</f>
        <v>#REF!</v>
      </c>
      <c r="T33" t="e">
        <f>VLOOKUP($A33,#REF!,'Check met eerste terugkoppeling'!T$3,FALSE)-VLOOKUP($A33,'Eerste terugkoppeling'!$A:$AN,'Check met eerste terugkoppeling'!T$1,FALSE)</f>
        <v>#REF!</v>
      </c>
      <c r="U33" t="e">
        <f>VLOOKUP($A33,#REF!,'Check met eerste terugkoppeling'!U$3,FALSE)-VLOOKUP($A33,'Eerste terugkoppeling'!$A:$AN,'Check met eerste terugkoppeling'!U$1,FALSE)</f>
        <v>#REF!</v>
      </c>
      <c r="V33" t="e">
        <f>VLOOKUP($A33,#REF!,'Check met eerste terugkoppeling'!V$3,FALSE)-VLOOKUP($A33,'Eerste terugkoppeling'!$A:$AN,'Check met eerste terugkoppeling'!V$1,FALSE)</f>
        <v>#REF!</v>
      </c>
      <c r="W33" t="e">
        <f>VLOOKUP($A33,#REF!,'Check met eerste terugkoppeling'!W$3,FALSE)-VLOOKUP($A33,'Eerste terugkoppeling'!$A:$AN,'Check met eerste terugkoppeling'!W$1,FALSE)</f>
        <v>#REF!</v>
      </c>
    </row>
    <row r="34" spans="1:23" x14ac:dyDescent="0.35">
      <c r="A34" s="7" t="s">
        <v>669</v>
      </c>
      <c r="B34" s="9" t="e">
        <f>VLOOKUP(A34,#REF!,3,FALSE)</f>
        <v>#REF!</v>
      </c>
      <c r="C34" s="9" t="e">
        <f>VLOOKUP($A34,#REF!,'Check met eerste terugkoppeling'!E$3,FALSE)</f>
        <v>#REF!</v>
      </c>
      <c r="D34" s="9">
        <f>VLOOKUP($A34,'Eerste terugkoppeling'!$A:$AN,'Check met eerste terugkoppeling'!E$1,FALSE)</f>
        <v>8.2280701754385994</v>
      </c>
      <c r="E34" t="e">
        <f>VLOOKUP($A34,#REF!,'Check met eerste terugkoppeling'!E$3,FALSE)-VLOOKUP($A34,'Eerste terugkoppeling'!$A:$AN,'Check met eerste terugkoppeling'!E$1,FALSE)</f>
        <v>#REF!</v>
      </c>
      <c r="F34" t="e">
        <f>VLOOKUP($A34,#REF!,'Check met eerste terugkoppeling'!F$3,FALSE)-VLOOKUP($A34,'Eerste terugkoppeling'!$A:$AN,'Check met eerste terugkoppeling'!F$1,FALSE)</f>
        <v>#REF!</v>
      </c>
      <c r="G34" t="e">
        <f>VLOOKUP($A34,#REF!,'Check met eerste terugkoppeling'!G$3,FALSE)-VLOOKUP($A34,'Eerste terugkoppeling'!$A:$AN,'Check met eerste terugkoppeling'!G$1,FALSE)</f>
        <v>#REF!</v>
      </c>
      <c r="H34" t="e">
        <f>VLOOKUP($A34,#REF!,'Check met eerste terugkoppeling'!H$3,FALSE)-VLOOKUP($A34,'Eerste terugkoppeling'!$A:$AN,'Check met eerste terugkoppeling'!H$1,FALSE)</f>
        <v>#REF!</v>
      </c>
      <c r="I34" t="e">
        <f>VLOOKUP($A34,#REF!,'Check met eerste terugkoppeling'!I$3,FALSE)-VLOOKUP($A34,'Eerste terugkoppeling'!$A:$AN,'Check met eerste terugkoppeling'!I$1,FALSE)</f>
        <v>#REF!</v>
      </c>
      <c r="J34" t="e">
        <f>VLOOKUP($A34,#REF!,'Check met eerste terugkoppeling'!J$3,FALSE)-VLOOKUP($A34,'Eerste terugkoppeling'!$A:$AN,'Check met eerste terugkoppeling'!J$1,FALSE)</f>
        <v>#REF!</v>
      </c>
      <c r="K34" t="e">
        <f>VLOOKUP($A34,#REF!,'Check met eerste terugkoppeling'!K$3,FALSE)-VLOOKUP($A34,'Eerste terugkoppeling'!$A:$AN,'Check met eerste terugkoppeling'!K$1,FALSE)</f>
        <v>#REF!</v>
      </c>
      <c r="L34" t="e">
        <f>VLOOKUP($A34,#REF!,'Check met eerste terugkoppeling'!L$3,FALSE)-VLOOKUP($A34,'Eerste terugkoppeling'!$A:$AN,'Check met eerste terugkoppeling'!L$1,FALSE)</f>
        <v>#REF!</v>
      </c>
      <c r="M34" t="e">
        <f>VLOOKUP($A34,#REF!,'Check met eerste terugkoppeling'!M$3,FALSE)-VLOOKUP($A34,'Eerste terugkoppeling'!$A:$AN,'Check met eerste terugkoppeling'!M$1,FALSE)</f>
        <v>#REF!</v>
      </c>
      <c r="N34" t="e">
        <f>VLOOKUP($A34,#REF!,'Check met eerste terugkoppeling'!N$3,FALSE)-VLOOKUP($A34,'Eerste terugkoppeling'!$A:$AN,'Check met eerste terugkoppeling'!N$1,FALSE)</f>
        <v>#REF!</v>
      </c>
      <c r="O34" t="e">
        <f>VLOOKUP($A34,#REF!,'Check met eerste terugkoppeling'!O$3,FALSE)-VLOOKUP($A34,'Eerste terugkoppeling'!$A:$AN,'Check met eerste terugkoppeling'!O$1,FALSE)</f>
        <v>#REF!</v>
      </c>
      <c r="P34" t="e">
        <f>VLOOKUP($A34,#REF!,'Check met eerste terugkoppeling'!P$3,FALSE)-VLOOKUP($A34,'Eerste terugkoppeling'!$A:$AN,'Check met eerste terugkoppeling'!P$1,FALSE)</f>
        <v>#REF!</v>
      </c>
      <c r="Q34" t="e">
        <f>VLOOKUP($A34,#REF!,'Check met eerste terugkoppeling'!Q$3,FALSE)-VLOOKUP($A34,'Eerste terugkoppeling'!$A:$AN,'Check met eerste terugkoppeling'!Q$1,FALSE)</f>
        <v>#REF!</v>
      </c>
      <c r="R34" t="e">
        <f>VLOOKUP($A34,#REF!,'Check met eerste terugkoppeling'!R$3,FALSE)-VLOOKUP($A34,'Eerste terugkoppeling'!$A:$AN,'Check met eerste terugkoppeling'!R$1,FALSE)</f>
        <v>#REF!</v>
      </c>
      <c r="S34" t="e">
        <f>VLOOKUP($A34,#REF!,'Check met eerste terugkoppeling'!S$3,FALSE)-VLOOKUP($A34,'Eerste terugkoppeling'!$A:$AN,'Check met eerste terugkoppeling'!S$1,FALSE)</f>
        <v>#REF!</v>
      </c>
      <c r="T34" t="e">
        <f>VLOOKUP($A34,#REF!,'Check met eerste terugkoppeling'!T$3,FALSE)-VLOOKUP($A34,'Eerste terugkoppeling'!$A:$AN,'Check met eerste terugkoppeling'!T$1,FALSE)</f>
        <v>#REF!</v>
      </c>
      <c r="U34" t="e">
        <f>VLOOKUP($A34,#REF!,'Check met eerste terugkoppeling'!U$3,FALSE)-VLOOKUP($A34,'Eerste terugkoppeling'!$A:$AN,'Check met eerste terugkoppeling'!U$1,FALSE)</f>
        <v>#REF!</v>
      </c>
      <c r="V34" t="e">
        <f>VLOOKUP($A34,#REF!,'Check met eerste terugkoppeling'!V$3,FALSE)-VLOOKUP($A34,'Eerste terugkoppeling'!$A:$AN,'Check met eerste terugkoppeling'!V$1,FALSE)</f>
        <v>#REF!</v>
      </c>
      <c r="W34" t="e">
        <f>VLOOKUP($A34,#REF!,'Check met eerste terugkoppeling'!W$3,FALSE)-VLOOKUP($A34,'Eerste terugkoppeling'!$A:$AN,'Check met eerste terugkoppeling'!W$1,FALSE)</f>
        <v>#REF!</v>
      </c>
    </row>
    <row r="35" spans="1:23" x14ac:dyDescent="0.35">
      <c r="A35" s="6" t="s">
        <v>679</v>
      </c>
      <c r="B35" s="9" t="e">
        <f>VLOOKUP(A35,#REF!,3,FALSE)</f>
        <v>#REF!</v>
      </c>
      <c r="C35" s="9" t="e">
        <f>VLOOKUP($A35,#REF!,'Check met eerste terugkoppeling'!E$3,FALSE)</f>
        <v>#REF!</v>
      </c>
      <c r="D35" s="9">
        <f>VLOOKUP($A35,'Eerste terugkoppeling'!$A:$AN,'Check met eerste terugkoppeling'!E$1,FALSE)</f>
        <v>8.6857142857142904</v>
      </c>
      <c r="E35" t="e">
        <f>VLOOKUP($A35,#REF!,'Check met eerste terugkoppeling'!E$3,FALSE)-VLOOKUP($A35,'Eerste terugkoppeling'!$A:$AN,'Check met eerste terugkoppeling'!E$1,FALSE)</f>
        <v>#REF!</v>
      </c>
      <c r="F35" t="e">
        <f>VLOOKUP($A35,#REF!,'Check met eerste terugkoppeling'!F$3,FALSE)-VLOOKUP($A35,'Eerste terugkoppeling'!$A:$AN,'Check met eerste terugkoppeling'!F$1,FALSE)</f>
        <v>#REF!</v>
      </c>
      <c r="G35" t="e">
        <f>VLOOKUP($A35,#REF!,'Check met eerste terugkoppeling'!G$3,FALSE)-VLOOKUP($A35,'Eerste terugkoppeling'!$A:$AN,'Check met eerste terugkoppeling'!G$1,FALSE)</f>
        <v>#REF!</v>
      </c>
      <c r="H35" t="e">
        <f>VLOOKUP($A35,#REF!,'Check met eerste terugkoppeling'!H$3,FALSE)-VLOOKUP($A35,'Eerste terugkoppeling'!$A:$AN,'Check met eerste terugkoppeling'!H$1,FALSE)</f>
        <v>#REF!</v>
      </c>
      <c r="I35" t="e">
        <f>VLOOKUP($A35,#REF!,'Check met eerste terugkoppeling'!I$3,FALSE)-VLOOKUP($A35,'Eerste terugkoppeling'!$A:$AN,'Check met eerste terugkoppeling'!I$1,FALSE)</f>
        <v>#REF!</v>
      </c>
      <c r="J35" t="e">
        <f>VLOOKUP($A35,#REF!,'Check met eerste terugkoppeling'!J$3,FALSE)-VLOOKUP($A35,'Eerste terugkoppeling'!$A:$AN,'Check met eerste terugkoppeling'!J$1,FALSE)</f>
        <v>#REF!</v>
      </c>
      <c r="K35" t="e">
        <f>VLOOKUP($A35,#REF!,'Check met eerste terugkoppeling'!K$3,FALSE)-VLOOKUP($A35,'Eerste terugkoppeling'!$A:$AN,'Check met eerste terugkoppeling'!K$1,FALSE)</f>
        <v>#REF!</v>
      </c>
      <c r="L35" t="e">
        <f>VLOOKUP($A35,#REF!,'Check met eerste terugkoppeling'!L$3,FALSE)-VLOOKUP($A35,'Eerste terugkoppeling'!$A:$AN,'Check met eerste terugkoppeling'!L$1,FALSE)</f>
        <v>#REF!</v>
      </c>
      <c r="M35" t="e">
        <f>VLOOKUP($A35,#REF!,'Check met eerste terugkoppeling'!M$3,FALSE)-VLOOKUP($A35,'Eerste terugkoppeling'!$A:$AN,'Check met eerste terugkoppeling'!M$1,FALSE)</f>
        <v>#REF!</v>
      </c>
      <c r="N35" t="e">
        <f>VLOOKUP($A35,#REF!,'Check met eerste terugkoppeling'!N$3,FALSE)-VLOOKUP($A35,'Eerste terugkoppeling'!$A:$AN,'Check met eerste terugkoppeling'!N$1,FALSE)</f>
        <v>#REF!</v>
      </c>
      <c r="O35" t="e">
        <f>VLOOKUP($A35,#REF!,'Check met eerste terugkoppeling'!O$3,FALSE)-VLOOKUP($A35,'Eerste terugkoppeling'!$A:$AN,'Check met eerste terugkoppeling'!O$1,FALSE)</f>
        <v>#REF!</v>
      </c>
      <c r="P35" t="e">
        <f>VLOOKUP($A35,#REF!,'Check met eerste terugkoppeling'!P$3,FALSE)-VLOOKUP($A35,'Eerste terugkoppeling'!$A:$AN,'Check met eerste terugkoppeling'!P$1,FALSE)</f>
        <v>#REF!</v>
      </c>
      <c r="Q35" t="e">
        <f>VLOOKUP($A35,#REF!,'Check met eerste terugkoppeling'!Q$3,FALSE)-VLOOKUP($A35,'Eerste terugkoppeling'!$A:$AN,'Check met eerste terugkoppeling'!Q$1,FALSE)</f>
        <v>#REF!</v>
      </c>
      <c r="R35" t="e">
        <f>VLOOKUP($A35,#REF!,'Check met eerste terugkoppeling'!R$3,FALSE)-VLOOKUP($A35,'Eerste terugkoppeling'!$A:$AN,'Check met eerste terugkoppeling'!R$1,FALSE)</f>
        <v>#REF!</v>
      </c>
      <c r="S35" t="e">
        <f>VLOOKUP($A35,#REF!,'Check met eerste terugkoppeling'!S$3,FALSE)-VLOOKUP($A35,'Eerste terugkoppeling'!$A:$AN,'Check met eerste terugkoppeling'!S$1,FALSE)</f>
        <v>#REF!</v>
      </c>
      <c r="T35" t="e">
        <f>VLOOKUP($A35,#REF!,'Check met eerste terugkoppeling'!T$3,FALSE)-VLOOKUP($A35,'Eerste terugkoppeling'!$A:$AN,'Check met eerste terugkoppeling'!T$1,FALSE)</f>
        <v>#REF!</v>
      </c>
      <c r="U35" t="e">
        <f>VLOOKUP($A35,#REF!,'Check met eerste terugkoppeling'!U$3,FALSE)-VLOOKUP($A35,'Eerste terugkoppeling'!$A:$AN,'Check met eerste terugkoppeling'!U$1,FALSE)</f>
        <v>#REF!</v>
      </c>
      <c r="V35" t="e">
        <f>VLOOKUP($A35,#REF!,'Check met eerste terugkoppeling'!V$3,FALSE)-VLOOKUP($A35,'Eerste terugkoppeling'!$A:$AN,'Check met eerste terugkoppeling'!V$1,FALSE)</f>
        <v>#REF!</v>
      </c>
      <c r="W35" t="e">
        <f>VLOOKUP($A35,#REF!,'Check met eerste terugkoppeling'!W$3,FALSE)-VLOOKUP($A35,'Eerste terugkoppeling'!$A:$AN,'Check met eerste terugkoppeling'!W$1,FALSE)</f>
        <v>#REF!</v>
      </c>
    </row>
    <row r="36" spans="1:23" x14ac:dyDescent="0.35">
      <c r="A36" s="7" t="s">
        <v>699</v>
      </c>
      <c r="B36" s="9" t="e">
        <f>VLOOKUP(A36,#REF!,3,FALSE)</f>
        <v>#REF!</v>
      </c>
      <c r="C36" s="9" t="e">
        <f>VLOOKUP($A36,#REF!,'Check met eerste terugkoppeling'!E$3,FALSE)</f>
        <v>#REF!</v>
      </c>
      <c r="D36" s="9">
        <f>VLOOKUP($A36,'Eerste terugkoppeling'!$A:$AN,'Check met eerste terugkoppeling'!E$1,FALSE)</f>
        <v>8</v>
      </c>
      <c r="E36" t="e">
        <f>VLOOKUP($A36,#REF!,'Check met eerste terugkoppeling'!E$3,FALSE)-VLOOKUP($A36,'Eerste terugkoppeling'!$A:$AN,'Check met eerste terugkoppeling'!E$1,FALSE)</f>
        <v>#REF!</v>
      </c>
      <c r="F36" t="e">
        <f>VLOOKUP($A36,#REF!,'Check met eerste terugkoppeling'!F$3,FALSE)-VLOOKUP($A36,'Eerste terugkoppeling'!$A:$AN,'Check met eerste terugkoppeling'!F$1,FALSE)</f>
        <v>#REF!</v>
      </c>
      <c r="G36" t="e">
        <f>VLOOKUP($A36,#REF!,'Check met eerste terugkoppeling'!G$3,FALSE)-VLOOKUP($A36,'Eerste terugkoppeling'!$A:$AN,'Check met eerste terugkoppeling'!G$1,FALSE)</f>
        <v>#REF!</v>
      </c>
      <c r="H36" t="e">
        <f>VLOOKUP($A36,#REF!,'Check met eerste terugkoppeling'!H$3,FALSE)-VLOOKUP($A36,'Eerste terugkoppeling'!$A:$AN,'Check met eerste terugkoppeling'!H$1,FALSE)</f>
        <v>#REF!</v>
      </c>
      <c r="I36" t="e">
        <f>VLOOKUP($A36,#REF!,'Check met eerste terugkoppeling'!I$3,FALSE)-VLOOKUP($A36,'Eerste terugkoppeling'!$A:$AN,'Check met eerste terugkoppeling'!I$1,FALSE)</f>
        <v>#REF!</v>
      </c>
      <c r="J36" t="e">
        <f>VLOOKUP($A36,#REF!,'Check met eerste terugkoppeling'!J$3,FALSE)-VLOOKUP($A36,'Eerste terugkoppeling'!$A:$AN,'Check met eerste terugkoppeling'!J$1,FALSE)</f>
        <v>#REF!</v>
      </c>
      <c r="K36" t="e">
        <f>VLOOKUP($A36,#REF!,'Check met eerste terugkoppeling'!K$3,FALSE)-VLOOKUP($A36,'Eerste terugkoppeling'!$A:$AN,'Check met eerste terugkoppeling'!K$1,FALSE)</f>
        <v>#REF!</v>
      </c>
      <c r="L36" t="e">
        <f>VLOOKUP($A36,#REF!,'Check met eerste terugkoppeling'!L$3,FALSE)-VLOOKUP($A36,'Eerste terugkoppeling'!$A:$AN,'Check met eerste terugkoppeling'!L$1,FALSE)</f>
        <v>#REF!</v>
      </c>
      <c r="M36" t="e">
        <f>VLOOKUP($A36,#REF!,'Check met eerste terugkoppeling'!M$3,FALSE)-VLOOKUP($A36,'Eerste terugkoppeling'!$A:$AN,'Check met eerste terugkoppeling'!M$1,FALSE)</f>
        <v>#REF!</v>
      </c>
      <c r="N36" t="e">
        <f>VLOOKUP($A36,#REF!,'Check met eerste terugkoppeling'!N$3,FALSE)-VLOOKUP($A36,'Eerste terugkoppeling'!$A:$AN,'Check met eerste terugkoppeling'!N$1,FALSE)</f>
        <v>#REF!</v>
      </c>
      <c r="O36" t="e">
        <f>VLOOKUP($A36,#REF!,'Check met eerste terugkoppeling'!O$3,FALSE)-VLOOKUP($A36,'Eerste terugkoppeling'!$A:$AN,'Check met eerste terugkoppeling'!O$1,FALSE)</f>
        <v>#REF!</v>
      </c>
      <c r="P36" t="e">
        <f>VLOOKUP($A36,#REF!,'Check met eerste terugkoppeling'!P$3,FALSE)-VLOOKUP($A36,'Eerste terugkoppeling'!$A:$AN,'Check met eerste terugkoppeling'!P$1,FALSE)</f>
        <v>#REF!</v>
      </c>
      <c r="Q36" t="e">
        <f>VLOOKUP($A36,#REF!,'Check met eerste terugkoppeling'!Q$3,FALSE)-VLOOKUP($A36,'Eerste terugkoppeling'!$A:$AN,'Check met eerste terugkoppeling'!Q$1,FALSE)</f>
        <v>#REF!</v>
      </c>
      <c r="R36" t="e">
        <f>VLOOKUP($A36,#REF!,'Check met eerste terugkoppeling'!R$3,FALSE)-VLOOKUP($A36,'Eerste terugkoppeling'!$A:$AN,'Check met eerste terugkoppeling'!R$1,FALSE)</f>
        <v>#REF!</v>
      </c>
      <c r="S36" t="e">
        <f>VLOOKUP($A36,#REF!,'Check met eerste terugkoppeling'!S$3,FALSE)-VLOOKUP($A36,'Eerste terugkoppeling'!$A:$AN,'Check met eerste terugkoppeling'!S$1,FALSE)</f>
        <v>#REF!</v>
      </c>
      <c r="T36" t="e">
        <f>VLOOKUP($A36,#REF!,'Check met eerste terugkoppeling'!T$3,FALSE)-VLOOKUP($A36,'Eerste terugkoppeling'!$A:$AN,'Check met eerste terugkoppeling'!T$1,FALSE)</f>
        <v>#REF!</v>
      </c>
      <c r="U36" t="e">
        <f>VLOOKUP($A36,#REF!,'Check met eerste terugkoppeling'!U$3,FALSE)-VLOOKUP($A36,'Eerste terugkoppeling'!$A:$AN,'Check met eerste terugkoppeling'!U$1,FALSE)</f>
        <v>#REF!</v>
      </c>
      <c r="V36" t="e">
        <f>VLOOKUP($A36,#REF!,'Check met eerste terugkoppeling'!V$3,FALSE)-VLOOKUP($A36,'Eerste terugkoppeling'!$A:$AN,'Check met eerste terugkoppeling'!V$1,FALSE)</f>
        <v>#REF!</v>
      </c>
      <c r="W36" t="e">
        <f>VLOOKUP($A36,#REF!,'Check met eerste terugkoppeling'!W$3,FALSE)-VLOOKUP($A36,'Eerste terugkoppeling'!$A:$AN,'Check met eerste terugkoppeling'!W$1,FALSE)</f>
        <v>#REF!</v>
      </c>
    </row>
    <row r="37" spans="1:23" x14ac:dyDescent="0.35">
      <c r="A37" s="6" t="s">
        <v>215</v>
      </c>
      <c r="B37" s="9" t="e">
        <f>VLOOKUP(A37,#REF!,3,FALSE)</f>
        <v>#REF!</v>
      </c>
      <c r="C37" s="9" t="e">
        <f>VLOOKUP($A37,#REF!,'Check met eerste terugkoppeling'!E$3,FALSE)</f>
        <v>#REF!</v>
      </c>
      <c r="D37" s="9">
        <f>VLOOKUP($A37,'Eerste terugkoppeling'!$A:$AN,'Check met eerste terugkoppeling'!E$1,FALSE)</f>
        <v>8.2372881355932197</v>
      </c>
      <c r="E37" t="e">
        <f>VLOOKUP($A37,#REF!,'Check met eerste terugkoppeling'!E$3,FALSE)-VLOOKUP($A37,'Eerste terugkoppeling'!$A:$AN,'Check met eerste terugkoppeling'!E$1,FALSE)</f>
        <v>#REF!</v>
      </c>
      <c r="F37" t="e">
        <f>VLOOKUP($A37,#REF!,'Check met eerste terugkoppeling'!F$3,FALSE)-VLOOKUP($A37,'Eerste terugkoppeling'!$A:$AN,'Check met eerste terugkoppeling'!F$1,FALSE)</f>
        <v>#REF!</v>
      </c>
      <c r="G37" t="e">
        <f>VLOOKUP($A37,#REF!,'Check met eerste terugkoppeling'!G$3,FALSE)-VLOOKUP($A37,'Eerste terugkoppeling'!$A:$AN,'Check met eerste terugkoppeling'!G$1,FALSE)</f>
        <v>#REF!</v>
      </c>
      <c r="H37" t="e">
        <f>VLOOKUP($A37,#REF!,'Check met eerste terugkoppeling'!H$3,FALSE)-VLOOKUP($A37,'Eerste terugkoppeling'!$A:$AN,'Check met eerste terugkoppeling'!H$1,FALSE)</f>
        <v>#REF!</v>
      </c>
      <c r="I37" t="e">
        <f>VLOOKUP($A37,#REF!,'Check met eerste terugkoppeling'!I$3,FALSE)-VLOOKUP($A37,'Eerste terugkoppeling'!$A:$AN,'Check met eerste terugkoppeling'!I$1,FALSE)</f>
        <v>#REF!</v>
      </c>
      <c r="J37" t="e">
        <f>VLOOKUP($A37,#REF!,'Check met eerste terugkoppeling'!J$3,FALSE)-VLOOKUP($A37,'Eerste terugkoppeling'!$A:$AN,'Check met eerste terugkoppeling'!J$1,FALSE)</f>
        <v>#REF!</v>
      </c>
      <c r="K37" t="e">
        <f>VLOOKUP($A37,#REF!,'Check met eerste terugkoppeling'!K$3,FALSE)-VLOOKUP($A37,'Eerste terugkoppeling'!$A:$AN,'Check met eerste terugkoppeling'!K$1,FALSE)</f>
        <v>#REF!</v>
      </c>
      <c r="L37" t="e">
        <f>VLOOKUP($A37,#REF!,'Check met eerste terugkoppeling'!L$3,FALSE)-VLOOKUP($A37,'Eerste terugkoppeling'!$A:$AN,'Check met eerste terugkoppeling'!L$1,FALSE)</f>
        <v>#REF!</v>
      </c>
      <c r="M37" t="e">
        <f>VLOOKUP($A37,#REF!,'Check met eerste terugkoppeling'!M$3,FALSE)-VLOOKUP($A37,'Eerste terugkoppeling'!$A:$AN,'Check met eerste terugkoppeling'!M$1,FALSE)</f>
        <v>#REF!</v>
      </c>
      <c r="N37" t="e">
        <f>VLOOKUP($A37,#REF!,'Check met eerste terugkoppeling'!N$3,FALSE)-VLOOKUP($A37,'Eerste terugkoppeling'!$A:$AN,'Check met eerste terugkoppeling'!N$1,FALSE)</f>
        <v>#REF!</v>
      </c>
      <c r="O37" t="e">
        <f>VLOOKUP($A37,#REF!,'Check met eerste terugkoppeling'!O$3,FALSE)-VLOOKUP($A37,'Eerste terugkoppeling'!$A:$AN,'Check met eerste terugkoppeling'!O$1,FALSE)</f>
        <v>#REF!</v>
      </c>
      <c r="P37" t="e">
        <f>VLOOKUP($A37,#REF!,'Check met eerste terugkoppeling'!P$3,FALSE)-VLOOKUP($A37,'Eerste terugkoppeling'!$A:$AN,'Check met eerste terugkoppeling'!P$1,FALSE)</f>
        <v>#REF!</v>
      </c>
      <c r="Q37" t="e">
        <f>VLOOKUP($A37,#REF!,'Check met eerste terugkoppeling'!Q$3,FALSE)-VLOOKUP($A37,'Eerste terugkoppeling'!$A:$AN,'Check met eerste terugkoppeling'!Q$1,FALSE)</f>
        <v>#REF!</v>
      </c>
      <c r="R37" t="e">
        <f>VLOOKUP($A37,#REF!,'Check met eerste terugkoppeling'!R$3,FALSE)-VLOOKUP($A37,'Eerste terugkoppeling'!$A:$AN,'Check met eerste terugkoppeling'!R$1,FALSE)</f>
        <v>#REF!</v>
      </c>
      <c r="S37" t="e">
        <f>VLOOKUP($A37,#REF!,'Check met eerste terugkoppeling'!S$3,FALSE)-VLOOKUP($A37,'Eerste terugkoppeling'!$A:$AN,'Check met eerste terugkoppeling'!S$1,FALSE)</f>
        <v>#REF!</v>
      </c>
      <c r="T37" t="e">
        <f>VLOOKUP($A37,#REF!,'Check met eerste terugkoppeling'!T$3,FALSE)-VLOOKUP($A37,'Eerste terugkoppeling'!$A:$AN,'Check met eerste terugkoppeling'!T$1,FALSE)</f>
        <v>#REF!</v>
      </c>
      <c r="U37" t="e">
        <f>VLOOKUP($A37,#REF!,'Check met eerste terugkoppeling'!U$3,FALSE)-VLOOKUP($A37,'Eerste terugkoppeling'!$A:$AN,'Check met eerste terugkoppeling'!U$1,FALSE)</f>
        <v>#REF!</v>
      </c>
      <c r="V37" t="e">
        <f>VLOOKUP($A37,#REF!,'Check met eerste terugkoppeling'!V$3,FALSE)-VLOOKUP($A37,'Eerste terugkoppeling'!$A:$AN,'Check met eerste terugkoppeling'!V$1,FALSE)</f>
        <v>#REF!</v>
      </c>
      <c r="W37" t="e">
        <f>VLOOKUP($A37,#REF!,'Check met eerste terugkoppeling'!W$3,FALSE)-VLOOKUP($A37,'Eerste terugkoppeling'!$A:$AN,'Check met eerste terugkoppeling'!W$1,FALSE)</f>
        <v>#REF!</v>
      </c>
    </row>
    <row r="38" spans="1:23" x14ac:dyDescent="0.35">
      <c r="A38" s="7" t="s">
        <v>264</v>
      </c>
      <c r="B38" s="9" t="e">
        <f>VLOOKUP(A38,#REF!,3,FALSE)</f>
        <v>#REF!</v>
      </c>
      <c r="C38" s="9" t="e">
        <f>VLOOKUP($A38,#REF!,'Check met eerste terugkoppeling'!E$3,FALSE)</f>
        <v>#REF!</v>
      </c>
      <c r="D38" s="9">
        <f>VLOOKUP($A38,'Eerste terugkoppeling'!$A:$AN,'Check met eerste terugkoppeling'!E$1,FALSE)</f>
        <v>7.8333333333333304</v>
      </c>
      <c r="E38" t="e">
        <f>VLOOKUP($A38,#REF!,'Check met eerste terugkoppeling'!E$3,FALSE)-VLOOKUP($A38,'Eerste terugkoppeling'!$A:$AN,'Check met eerste terugkoppeling'!E$1,FALSE)</f>
        <v>#REF!</v>
      </c>
      <c r="F38" t="e">
        <f>VLOOKUP($A38,#REF!,'Check met eerste terugkoppeling'!F$3,FALSE)-VLOOKUP($A38,'Eerste terugkoppeling'!$A:$AN,'Check met eerste terugkoppeling'!F$1,FALSE)</f>
        <v>#REF!</v>
      </c>
      <c r="G38" t="e">
        <f>VLOOKUP($A38,#REF!,'Check met eerste terugkoppeling'!G$3,FALSE)-VLOOKUP($A38,'Eerste terugkoppeling'!$A:$AN,'Check met eerste terugkoppeling'!G$1,FALSE)</f>
        <v>#REF!</v>
      </c>
      <c r="H38" t="e">
        <f>VLOOKUP($A38,#REF!,'Check met eerste terugkoppeling'!H$3,FALSE)-VLOOKUP($A38,'Eerste terugkoppeling'!$A:$AN,'Check met eerste terugkoppeling'!H$1,FALSE)</f>
        <v>#REF!</v>
      </c>
      <c r="I38" t="e">
        <f>VLOOKUP($A38,#REF!,'Check met eerste terugkoppeling'!I$3,FALSE)-VLOOKUP($A38,'Eerste terugkoppeling'!$A:$AN,'Check met eerste terugkoppeling'!I$1,FALSE)</f>
        <v>#REF!</v>
      </c>
      <c r="J38" t="e">
        <f>VLOOKUP($A38,#REF!,'Check met eerste terugkoppeling'!J$3,FALSE)-VLOOKUP($A38,'Eerste terugkoppeling'!$A:$AN,'Check met eerste terugkoppeling'!J$1,FALSE)</f>
        <v>#REF!</v>
      </c>
      <c r="K38" t="e">
        <f>VLOOKUP($A38,#REF!,'Check met eerste terugkoppeling'!K$3,FALSE)-VLOOKUP($A38,'Eerste terugkoppeling'!$A:$AN,'Check met eerste terugkoppeling'!K$1,FALSE)</f>
        <v>#REF!</v>
      </c>
      <c r="L38" t="e">
        <f>VLOOKUP($A38,#REF!,'Check met eerste terugkoppeling'!L$3,FALSE)-VLOOKUP($A38,'Eerste terugkoppeling'!$A:$AN,'Check met eerste terugkoppeling'!L$1,FALSE)</f>
        <v>#REF!</v>
      </c>
      <c r="M38" t="e">
        <f>VLOOKUP($A38,#REF!,'Check met eerste terugkoppeling'!M$3,FALSE)-VLOOKUP($A38,'Eerste terugkoppeling'!$A:$AN,'Check met eerste terugkoppeling'!M$1,FALSE)</f>
        <v>#REF!</v>
      </c>
      <c r="N38" t="e">
        <f>VLOOKUP($A38,#REF!,'Check met eerste terugkoppeling'!N$3,FALSE)-VLOOKUP($A38,'Eerste terugkoppeling'!$A:$AN,'Check met eerste terugkoppeling'!N$1,FALSE)</f>
        <v>#REF!</v>
      </c>
      <c r="O38" t="e">
        <f>VLOOKUP($A38,#REF!,'Check met eerste terugkoppeling'!O$3,FALSE)-VLOOKUP($A38,'Eerste terugkoppeling'!$A:$AN,'Check met eerste terugkoppeling'!O$1,FALSE)</f>
        <v>#REF!</v>
      </c>
      <c r="P38" t="e">
        <f>VLOOKUP($A38,#REF!,'Check met eerste terugkoppeling'!P$3,FALSE)-VLOOKUP($A38,'Eerste terugkoppeling'!$A:$AN,'Check met eerste terugkoppeling'!P$1,FALSE)</f>
        <v>#REF!</v>
      </c>
      <c r="Q38" t="e">
        <f>VLOOKUP($A38,#REF!,'Check met eerste terugkoppeling'!Q$3,FALSE)-VLOOKUP($A38,'Eerste terugkoppeling'!$A:$AN,'Check met eerste terugkoppeling'!Q$1,FALSE)</f>
        <v>#REF!</v>
      </c>
      <c r="R38" t="e">
        <f>VLOOKUP($A38,#REF!,'Check met eerste terugkoppeling'!R$3,FALSE)-VLOOKUP($A38,'Eerste terugkoppeling'!$A:$AN,'Check met eerste terugkoppeling'!R$1,FALSE)</f>
        <v>#REF!</v>
      </c>
      <c r="S38" t="e">
        <f>VLOOKUP($A38,#REF!,'Check met eerste terugkoppeling'!S$3,FALSE)-VLOOKUP($A38,'Eerste terugkoppeling'!$A:$AN,'Check met eerste terugkoppeling'!S$1,FALSE)</f>
        <v>#REF!</v>
      </c>
      <c r="T38" t="e">
        <f>VLOOKUP($A38,#REF!,'Check met eerste terugkoppeling'!T$3,FALSE)-VLOOKUP($A38,'Eerste terugkoppeling'!$A:$AN,'Check met eerste terugkoppeling'!T$1,FALSE)</f>
        <v>#REF!</v>
      </c>
      <c r="U38" t="e">
        <f>VLOOKUP($A38,#REF!,'Check met eerste terugkoppeling'!U$3,FALSE)-VLOOKUP($A38,'Eerste terugkoppeling'!$A:$AN,'Check met eerste terugkoppeling'!U$1,FALSE)</f>
        <v>#REF!</v>
      </c>
      <c r="V38" t="e">
        <f>VLOOKUP($A38,#REF!,'Check met eerste terugkoppeling'!V$3,FALSE)-VLOOKUP($A38,'Eerste terugkoppeling'!$A:$AN,'Check met eerste terugkoppeling'!V$1,FALSE)</f>
        <v>#REF!</v>
      </c>
      <c r="W38" t="e">
        <f>VLOOKUP($A38,#REF!,'Check met eerste terugkoppeling'!W$3,FALSE)-VLOOKUP($A38,'Eerste terugkoppeling'!$A:$AN,'Check met eerste terugkoppeling'!W$1,FALSE)</f>
        <v>#REF!</v>
      </c>
    </row>
    <row r="39" spans="1:23" x14ac:dyDescent="0.35">
      <c r="A39" s="6" t="s">
        <v>314</v>
      </c>
      <c r="B39" s="9" t="e">
        <f>VLOOKUP(A39,#REF!,3,FALSE)</f>
        <v>#REF!</v>
      </c>
      <c r="C39" s="9" t="e">
        <f>VLOOKUP($A39,#REF!,'Check met eerste terugkoppeling'!E$3,FALSE)</f>
        <v>#REF!</v>
      </c>
      <c r="D39" s="9">
        <f>VLOOKUP($A39,'Eerste terugkoppeling'!$A:$AN,'Check met eerste terugkoppeling'!E$1,FALSE)</f>
        <v>8.1481481481481506</v>
      </c>
      <c r="E39" t="e">
        <f>VLOOKUP($A39,#REF!,'Check met eerste terugkoppeling'!E$3,FALSE)-VLOOKUP($A39,'Eerste terugkoppeling'!$A:$AN,'Check met eerste terugkoppeling'!E$1,FALSE)</f>
        <v>#REF!</v>
      </c>
      <c r="F39" t="e">
        <f>VLOOKUP($A39,#REF!,'Check met eerste terugkoppeling'!F$3,FALSE)-VLOOKUP($A39,'Eerste terugkoppeling'!$A:$AN,'Check met eerste terugkoppeling'!F$1,FALSE)</f>
        <v>#REF!</v>
      </c>
      <c r="G39" t="e">
        <f>VLOOKUP($A39,#REF!,'Check met eerste terugkoppeling'!G$3,FALSE)-VLOOKUP($A39,'Eerste terugkoppeling'!$A:$AN,'Check met eerste terugkoppeling'!G$1,FALSE)</f>
        <v>#REF!</v>
      </c>
      <c r="H39" t="e">
        <f>VLOOKUP($A39,#REF!,'Check met eerste terugkoppeling'!H$3,FALSE)-VLOOKUP($A39,'Eerste terugkoppeling'!$A:$AN,'Check met eerste terugkoppeling'!H$1,FALSE)</f>
        <v>#REF!</v>
      </c>
      <c r="I39" t="e">
        <f>VLOOKUP($A39,#REF!,'Check met eerste terugkoppeling'!I$3,FALSE)-VLOOKUP($A39,'Eerste terugkoppeling'!$A:$AN,'Check met eerste terugkoppeling'!I$1,FALSE)</f>
        <v>#REF!</v>
      </c>
      <c r="J39" t="e">
        <f>VLOOKUP($A39,#REF!,'Check met eerste terugkoppeling'!J$3,FALSE)-VLOOKUP($A39,'Eerste terugkoppeling'!$A:$AN,'Check met eerste terugkoppeling'!J$1,FALSE)</f>
        <v>#REF!</v>
      </c>
      <c r="K39" t="e">
        <f>VLOOKUP($A39,#REF!,'Check met eerste terugkoppeling'!K$3,FALSE)-VLOOKUP($A39,'Eerste terugkoppeling'!$A:$AN,'Check met eerste terugkoppeling'!K$1,FALSE)</f>
        <v>#REF!</v>
      </c>
      <c r="L39" t="e">
        <f>VLOOKUP($A39,#REF!,'Check met eerste terugkoppeling'!L$3,FALSE)-VLOOKUP($A39,'Eerste terugkoppeling'!$A:$AN,'Check met eerste terugkoppeling'!L$1,FALSE)</f>
        <v>#REF!</v>
      </c>
      <c r="M39" t="e">
        <f>VLOOKUP($A39,#REF!,'Check met eerste terugkoppeling'!M$3,FALSE)-VLOOKUP($A39,'Eerste terugkoppeling'!$A:$AN,'Check met eerste terugkoppeling'!M$1,FALSE)</f>
        <v>#REF!</v>
      </c>
      <c r="N39" t="e">
        <f>VLOOKUP($A39,#REF!,'Check met eerste terugkoppeling'!N$3,FALSE)-VLOOKUP($A39,'Eerste terugkoppeling'!$A:$AN,'Check met eerste terugkoppeling'!N$1,FALSE)</f>
        <v>#REF!</v>
      </c>
      <c r="O39" t="e">
        <f>VLOOKUP($A39,#REF!,'Check met eerste terugkoppeling'!O$3,FALSE)-VLOOKUP($A39,'Eerste terugkoppeling'!$A:$AN,'Check met eerste terugkoppeling'!O$1,FALSE)</f>
        <v>#REF!</v>
      </c>
      <c r="P39" t="e">
        <f>VLOOKUP($A39,#REF!,'Check met eerste terugkoppeling'!P$3,FALSE)-VLOOKUP($A39,'Eerste terugkoppeling'!$A:$AN,'Check met eerste terugkoppeling'!P$1,FALSE)</f>
        <v>#REF!</v>
      </c>
      <c r="Q39" t="e">
        <f>VLOOKUP($A39,#REF!,'Check met eerste terugkoppeling'!Q$3,FALSE)-VLOOKUP($A39,'Eerste terugkoppeling'!$A:$AN,'Check met eerste terugkoppeling'!Q$1,FALSE)</f>
        <v>#REF!</v>
      </c>
      <c r="R39" t="e">
        <f>VLOOKUP($A39,#REF!,'Check met eerste terugkoppeling'!R$3,FALSE)-VLOOKUP($A39,'Eerste terugkoppeling'!$A:$AN,'Check met eerste terugkoppeling'!R$1,FALSE)</f>
        <v>#REF!</v>
      </c>
      <c r="S39" t="e">
        <f>VLOOKUP($A39,#REF!,'Check met eerste terugkoppeling'!S$3,FALSE)-VLOOKUP($A39,'Eerste terugkoppeling'!$A:$AN,'Check met eerste terugkoppeling'!S$1,FALSE)</f>
        <v>#REF!</v>
      </c>
      <c r="T39" t="e">
        <f>VLOOKUP($A39,#REF!,'Check met eerste terugkoppeling'!T$3,FALSE)-VLOOKUP($A39,'Eerste terugkoppeling'!$A:$AN,'Check met eerste terugkoppeling'!T$1,FALSE)</f>
        <v>#REF!</v>
      </c>
      <c r="U39" t="e">
        <f>VLOOKUP($A39,#REF!,'Check met eerste terugkoppeling'!U$3,FALSE)-VLOOKUP($A39,'Eerste terugkoppeling'!$A:$AN,'Check met eerste terugkoppeling'!U$1,FALSE)</f>
        <v>#REF!</v>
      </c>
      <c r="V39" t="e">
        <f>VLOOKUP($A39,#REF!,'Check met eerste terugkoppeling'!V$3,FALSE)-VLOOKUP($A39,'Eerste terugkoppeling'!$A:$AN,'Check met eerste terugkoppeling'!V$1,FALSE)</f>
        <v>#REF!</v>
      </c>
      <c r="W39" t="e">
        <f>VLOOKUP($A39,#REF!,'Check met eerste terugkoppeling'!W$3,FALSE)-VLOOKUP($A39,'Eerste terugkoppeling'!$A:$AN,'Check met eerste terugkoppeling'!W$1,FALSE)</f>
        <v>#REF!</v>
      </c>
    </row>
    <row r="40" spans="1:23" x14ac:dyDescent="0.35">
      <c r="A40" s="7" t="s">
        <v>328</v>
      </c>
      <c r="B40" s="9" t="e">
        <f>VLOOKUP(A40,#REF!,3,FALSE)</f>
        <v>#REF!</v>
      </c>
      <c r="C40" s="9" t="e">
        <f>VLOOKUP($A40,#REF!,'Check met eerste terugkoppeling'!E$3,FALSE)</f>
        <v>#REF!</v>
      </c>
      <c r="D40" s="9">
        <f>VLOOKUP($A40,'Eerste terugkoppeling'!$A:$AN,'Check met eerste terugkoppeling'!E$1,FALSE)</f>
        <v>8.0163934426229506</v>
      </c>
      <c r="E40" t="e">
        <f>VLOOKUP($A40,#REF!,'Check met eerste terugkoppeling'!E$3,FALSE)-VLOOKUP($A40,'Eerste terugkoppeling'!$A:$AN,'Check met eerste terugkoppeling'!E$1,FALSE)</f>
        <v>#REF!</v>
      </c>
      <c r="F40" t="e">
        <f>VLOOKUP($A40,#REF!,'Check met eerste terugkoppeling'!F$3,FALSE)-VLOOKUP($A40,'Eerste terugkoppeling'!$A:$AN,'Check met eerste terugkoppeling'!F$1,FALSE)</f>
        <v>#REF!</v>
      </c>
      <c r="G40" t="e">
        <f>VLOOKUP($A40,#REF!,'Check met eerste terugkoppeling'!G$3,FALSE)-VLOOKUP($A40,'Eerste terugkoppeling'!$A:$AN,'Check met eerste terugkoppeling'!G$1,FALSE)</f>
        <v>#REF!</v>
      </c>
      <c r="H40" t="e">
        <f>VLOOKUP($A40,#REF!,'Check met eerste terugkoppeling'!H$3,FALSE)-VLOOKUP($A40,'Eerste terugkoppeling'!$A:$AN,'Check met eerste terugkoppeling'!H$1,FALSE)</f>
        <v>#REF!</v>
      </c>
      <c r="I40" t="e">
        <f>VLOOKUP($A40,#REF!,'Check met eerste terugkoppeling'!I$3,FALSE)-VLOOKUP($A40,'Eerste terugkoppeling'!$A:$AN,'Check met eerste terugkoppeling'!I$1,FALSE)</f>
        <v>#REF!</v>
      </c>
      <c r="J40" t="e">
        <f>VLOOKUP($A40,#REF!,'Check met eerste terugkoppeling'!J$3,FALSE)-VLOOKUP($A40,'Eerste terugkoppeling'!$A:$AN,'Check met eerste terugkoppeling'!J$1,FALSE)</f>
        <v>#REF!</v>
      </c>
      <c r="K40" t="e">
        <f>VLOOKUP($A40,#REF!,'Check met eerste terugkoppeling'!K$3,FALSE)-VLOOKUP($A40,'Eerste terugkoppeling'!$A:$AN,'Check met eerste terugkoppeling'!K$1,FALSE)</f>
        <v>#REF!</v>
      </c>
      <c r="L40" t="e">
        <f>VLOOKUP($A40,#REF!,'Check met eerste terugkoppeling'!L$3,FALSE)-VLOOKUP($A40,'Eerste terugkoppeling'!$A:$AN,'Check met eerste terugkoppeling'!L$1,FALSE)</f>
        <v>#REF!</v>
      </c>
      <c r="M40" t="e">
        <f>VLOOKUP($A40,#REF!,'Check met eerste terugkoppeling'!M$3,FALSE)-VLOOKUP($A40,'Eerste terugkoppeling'!$A:$AN,'Check met eerste terugkoppeling'!M$1,FALSE)</f>
        <v>#REF!</v>
      </c>
      <c r="N40" t="e">
        <f>VLOOKUP($A40,#REF!,'Check met eerste terugkoppeling'!N$3,FALSE)-VLOOKUP($A40,'Eerste terugkoppeling'!$A:$AN,'Check met eerste terugkoppeling'!N$1,FALSE)</f>
        <v>#REF!</v>
      </c>
      <c r="O40" t="e">
        <f>VLOOKUP($A40,#REF!,'Check met eerste terugkoppeling'!O$3,FALSE)-VLOOKUP($A40,'Eerste terugkoppeling'!$A:$AN,'Check met eerste terugkoppeling'!O$1,FALSE)</f>
        <v>#REF!</v>
      </c>
      <c r="P40" t="e">
        <f>VLOOKUP($A40,#REF!,'Check met eerste terugkoppeling'!P$3,FALSE)-VLOOKUP($A40,'Eerste terugkoppeling'!$A:$AN,'Check met eerste terugkoppeling'!P$1,FALSE)</f>
        <v>#REF!</v>
      </c>
      <c r="Q40" t="e">
        <f>VLOOKUP($A40,#REF!,'Check met eerste terugkoppeling'!Q$3,FALSE)-VLOOKUP($A40,'Eerste terugkoppeling'!$A:$AN,'Check met eerste terugkoppeling'!Q$1,FALSE)</f>
        <v>#REF!</v>
      </c>
      <c r="R40" t="e">
        <f>VLOOKUP($A40,#REF!,'Check met eerste terugkoppeling'!R$3,FALSE)-VLOOKUP($A40,'Eerste terugkoppeling'!$A:$AN,'Check met eerste terugkoppeling'!R$1,FALSE)</f>
        <v>#REF!</v>
      </c>
      <c r="S40" t="e">
        <f>VLOOKUP($A40,#REF!,'Check met eerste terugkoppeling'!S$3,FALSE)-VLOOKUP($A40,'Eerste terugkoppeling'!$A:$AN,'Check met eerste terugkoppeling'!S$1,FALSE)</f>
        <v>#REF!</v>
      </c>
      <c r="T40" t="e">
        <f>VLOOKUP($A40,#REF!,'Check met eerste terugkoppeling'!T$3,FALSE)-VLOOKUP($A40,'Eerste terugkoppeling'!$A:$AN,'Check met eerste terugkoppeling'!T$1,FALSE)</f>
        <v>#REF!</v>
      </c>
      <c r="U40" t="e">
        <f>VLOOKUP($A40,#REF!,'Check met eerste terugkoppeling'!U$3,FALSE)-VLOOKUP($A40,'Eerste terugkoppeling'!$A:$AN,'Check met eerste terugkoppeling'!U$1,FALSE)</f>
        <v>#REF!</v>
      </c>
      <c r="V40" t="e">
        <f>VLOOKUP($A40,#REF!,'Check met eerste terugkoppeling'!V$3,FALSE)-VLOOKUP($A40,'Eerste terugkoppeling'!$A:$AN,'Check met eerste terugkoppeling'!V$1,FALSE)</f>
        <v>#REF!</v>
      </c>
      <c r="W40" t="e">
        <f>VLOOKUP($A40,#REF!,'Check met eerste terugkoppeling'!W$3,FALSE)-VLOOKUP($A40,'Eerste terugkoppeling'!$A:$AN,'Check met eerste terugkoppeling'!W$1,FALSE)</f>
        <v>#REF!</v>
      </c>
    </row>
    <row r="41" spans="1:23" x14ac:dyDescent="0.35">
      <c r="A41" s="6" t="s">
        <v>404</v>
      </c>
      <c r="B41" s="9" t="e">
        <f>VLOOKUP(A41,#REF!,3,FALSE)</f>
        <v>#REF!</v>
      </c>
      <c r="C41" s="9" t="e">
        <f>VLOOKUP($A41,#REF!,'Check met eerste terugkoppeling'!E$3,FALSE)</f>
        <v>#REF!</v>
      </c>
      <c r="D41" s="9">
        <f>VLOOKUP($A41,'Eerste terugkoppeling'!$A:$AN,'Check met eerste terugkoppeling'!E$1,FALSE)</f>
        <v>7.8928571428571397</v>
      </c>
      <c r="E41" t="e">
        <f>VLOOKUP($A41,#REF!,'Check met eerste terugkoppeling'!E$3,FALSE)-VLOOKUP($A41,'Eerste terugkoppeling'!$A:$AN,'Check met eerste terugkoppeling'!E$1,FALSE)</f>
        <v>#REF!</v>
      </c>
      <c r="F41" t="e">
        <f>VLOOKUP($A41,#REF!,'Check met eerste terugkoppeling'!F$3,FALSE)-VLOOKUP($A41,'Eerste terugkoppeling'!$A:$AN,'Check met eerste terugkoppeling'!F$1,FALSE)</f>
        <v>#REF!</v>
      </c>
      <c r="G41" t="e">
        <f>VLOOKUP($A41,#REF!,'Check met eerste terugkoppeling'!G$3,FALSE)-VLOOKUP($A41,'Eerste terugkoppeling'!$A:$AN,'Check met eerste terugkoppeling'!G$1,FALSE)</f>
        <v>#REF!</v>
      </c>
      <c r="H41" t="e">
        <f>VLOOKUP($A41,#REF!,'Check met eerste terugkoppeling'!H$3,FALSE)-VLOOKUP($A41,'Eerste terugkoppeling'!$A:$AN,'Check met eerste terugkoppeling'!H$1,FALSE)</f>
        <v>#REF!</v>
      </c>
      <c r="I41" t="e">
        <f>VLOOKUP($A41,#REF!,'Check met eerste terugkoppeling'!I$3,FALSE)-VLOOKUP($A41,'Eerste terugkoppeling'!$A:$AN,'Check met eerste terugkoppeling'!I$1,FALSE)</f>
        <v>#REF!</v>
      </c>
      <c r="J41" t="e">
        <f>VLOOKUP($A41,#REF!,'Check met eerste terugkoppeling'!J$3,FALSE)-VLOOKUP($A41,'Eerste terugkoppeling'!$A:$AN,'Check met eerste terugkoppeling'!J$1,FALSE)</f>
        <v>#REF!</v>
      </c>
      <c r="K41" t="e">
        <f>VLOOKUP($A41,#REF!,'Check met eerste terugkoppeling'!K$3,FALSE)-VLOOKUP($A41,'Eerste terugkoppeling'!$A:$AN,'Check met eerste terugkoppeling'!K$1,FALSE)</f>
        <v>#REF!</v>
      </c>
      <c r="L41" t="e">
        <f>VLOOKUP($A41,#REF!,'Check met eerste terugkoppeling'!L$3,FALSE)-VLOOKUP($A41,'Eerste terugkoppeling'!$A:$AN,'Check met eerste terugkoppeling'!L$1,FALSE)</f>
        <v>#REF!</v>
      </c>
      <c r="M41" t="e">
        <f>VLOOKUP($A41,#REF!,'Check met eerste terugkoppeling'!M$3,FALSE)-VLOOKUP($A41,'Eerste terugkoppeling'!$A:$AN,'Check met eerste terugkoppeling'!M$1,FALSE)</f>
        <v>#REF!</v>
      </c>
      <c r="N41" t="e">
        <f>VLOOKUP($A41,#REF!,'Check met eerste terugkoppeling'!N$3,FALSE)-VLOOKUP($A41,'Eerste terugkoppeling'!$A:$AN,'Check met eerste terugkoppeling'!N$1,FALSE)</f>
        <v>#REF!</v>
      </c>
      <c r="O41" t="e">
        <f>VLOOKUP($A41,#REF!,'Check met eerste terugkoppeling'!O$3,FALSE)-VLOOKUP($A41,'Eerste terugkoppeling'!$A:$AN,'Check met eerste terugkoppeling'!O$1,FALSE)</f>
        <v>#REF!</v>
      </c>
      <c r="P41" t="e">
        <f>VLOOKUP($A41,#REF!,'Check met eerste terugkoppeling'!P$3,FALSE)-VLOOKUP($A41,'Eerste terugkoppeling'!$A:$AN,'Check met eerste terugkoppeling'!P$1,FALSE)</f>
        <v>#REF!</v>
      </c>
      <c r="Q41" t="e">
        <f>VLOOKUP($A41,#REF!,'Check met eerste terugkoppeling'!Q$3,FALSE)-VLOOKUP($A41,'Eerste terugkoppeling'!$A:$AN,'Check met eerste terugkoppeling'!Q$1,FALSE)</f>
        <v>#REF!</v>
      </c>
      <c r="R41" t="e">
        <f>VLOOKUP($A41,#REF!,'Check met eerste terugkoppeling'!R$3,FALSE)-VLOOKUP($A41,'Eerste terugkoppeling'!$A:$AN,'Check met eerste terugkoppeling'!R$1,FALSE)</f>
        <v>#REF!</v>
      </c>
      <c r="S41" t="e">
        <f>VLOOKUP($A41,#REF!,'Check met eerste terugkoppeling'!S$3,FALSE)-VLOOKUP($A41,'Eerste terugkoppeling'!$A:$AN,'Check met eerste terugkoppeling'!S$1,FALSE)</f>
        <v>#REF!</v>
      </c>
      <c r="T41" t="e">
        <f>VLOOKUP($A41,#REF!,'Check met eerste terugkoppeling'!T$3,FALSE)-VLOOKUP($A41,'Eerste terugkoppeling'!$A:$AN,'Check met eerste terugkoppeling'!T$1,FALSE)</f>
        <v>#REF!</v>
      </c>
      <c r="U41" t="e">
        <f>VLOOKUP($A41,#REF!,'Check met eerste terugkoppeling'!U$3,FALSE)-VLOOKUP($A41,'Eerste terugkoppeling'!$A:$AN,'Check met eerste terugkoppeling'!U$1,FALSE)</f>
        <v>#REF!</v>
      </c>
      <c r="V41" t="e">
        <f>VLOOKUP($A41,#REF!,'Check met eerste terugkoppeling'!V$3,FALSE)-VLOOKUP($A41,'Eerste terugkoppeling'!$A:$AN,'Check met eerste terugkoppeling'!V$1,FALSE)</f>
        <v>#REF!</v>
      </c>
      <c r="W41" t="e">
        <f>VLOOKUP($A41,#REF!,'Check met eerste terugkoppeling'!W$3,FALSE)-VLOOKUP($A41,'Eerste terugkoppeling'!$A:$AN,'Check met eerste terugkoppeling'!W$1,FALSE)</f>
        <v>#REF!</v>
      </c>
    </row>
    <row r="42" spans="1:23" x14ac:dyDescent="0.35">
      <c r="A42" s="7" t="s">
        <v>418</v>
      </c>
      <c r="B42" s="9" t="e">
        <f>VLOOKUP(A42,#REF!,3,FALSE)</f>
        <v>#REF!</v>
      </c>
      <c r="C42" s="9" t="e">
        <f>VLOOKUP($A42,#REF!,'Check met eerste terugkoppeling'!E$3,FALSE)</f>
        <v>#REF!</v>
      </c>
      <c r="D42" s="9">
        <f>VLOOKUP($A42,'Eerste terugkoppeling'!$A:$AN,'Check met eerste terugkoppeling'!E$1,FALSE)</f>
        <v>8.0526315789473699</v>
      </c>
      <c r="E42" t="e">
        <f>VLOOKUP($A42,#REF!,'Check met eerste terugkoppeling'!E$3,FALSE)-VLOOKUP($A42,'Eerste terugkoppeling'!$A:$AN,'Check met eerste terugkoppeling'!E$1,FALSE)</f>
        <v>#REF!</v>
      </c>
      <c r="F42" t="e">
        <f>VLOOKUP($A42,#REF!,'Check met eerste terugkoppeling'!F$3,FALSE)-VLOOKUP($A42,'Eerste terugkoppeling'!$A:$AN,'Check met eerste terugkoppeling'!F$1,FALSE)</f>
        <v>#REF!</v>
      </c>
      <c r="G42" t="e">
        <f>VLOOKUP($A42,#REF!,'Check met eerste terugkoppeling'!G$3,FALSE)-VLOOKUP($A42,'Eerste terugkoppeling'!$A:$AN,'Check met eerste terugkoppeling'!G$1,FALSE)</f>
        <v>#REF!</v>
      </c>
      <c r="H42" t="e">
        <f>VLOOKUP($A42,#REF!,'Check met eerste terugkoppeling'!H$3,FALSE)-VLOOKUP($A42,'Eerste terugkoppeling'!$A:$AN,'Check met eerste terugkoppeling'!H$1,FALSE)</f>
        <v>#REF!</v>
      </c>
      <c r="I42" t="e">
        <f>VLOOKUP($A42,#REF!,'Check met eerste terugkoppeling'!I$3,FALSE)-VLOOKUP($A42,'Eerste terugkoppeling'!$A:$AN,'Check met eerste terugkoppeling'!I$1,FALSE)</f>
        <v>#REF!</v>
      </c>
      <c r="J42" t="e">
        <f>VLOOKUP($A42,#REF!,'Check met eerste terugkoppeling'!J$3,FALSE)-VLOOKUP($A42,'Eerste terugkoppeling'!$A:$AN,'Check met eerste terugkoppeling'!J$1,FALSE)</f>
        <v>#REF!</v>
      </c>
      <c r="K42" t="e">
        <f>VLOOKUP($A42,#REF!,'Check met eerste terugkoppeling'!K$3,FALSE)-VLOOKUP($A42,'Eerste terugkoppeling'!$A:$AN,'Check met eerste terugkoppeling'!K$1,FALSE)</f>
        <v>#REF!</v>
      </c>
      <c r="L42" t="e">
        <f>VLOOKUP($A42,#REF!,'Check met eerste terugkoppeling'!L$3,FALSE)-VLOOKUP($A42,'Eerste terugkoppeling'!$A:$AN,'Check met eerste terugkoppeling'!L$1,FALSE)</f>
        <v>#REF!</v>
      </c>
      <c r="M42" t="e">
        <f>VLOOKUP($A42,#REF!,'Check met eerste terugkoppeling'!M$3,FALSE)-VLOOKUP($A42,'Eerste terugkoppeling'!$A:$AN,'Check met eerste terugkoppeling'!M$1,FALSE)</f>
        <v>#REF!</v>
      </c>
      <c r="N42" t="e">
        <f>VLOOKUP($A42,#REF!,'Check met eerste terugkoppeling'!N$3,FALSE)-VLOOKUP($A42,'Eerste terugkoppeling'!$A:$AN,'Check met eerste terugkoppeling'!N$1,FALSE)</f>
        <v>#REF!</v>
      </c>
      <c r="O42" t="e">
        <f>VLOOKUP($A42,#REF!,'Check met eerste terugkoppeling'!O$3,FALSE)-VLOOKUP($A42,'Eerste terugkoppeling'!$A:$AN,'Check met eerste terugkoppeling'!O$1,FALSE)</f>
        <v>#REF!</v>
      </c>
      <c r="P42" t="e">
        <f>VLOOKUP($A42,#REF!,'Check met eerste terugkoppeling'!P$3,FALSE)-VLOOKUP($A42,'Eerste terugkoppeling'!$A:$AN,'Check met eerste terugkoppeling'!P$1,FALSE)</f>
        <v>#REF!</v>
      </c>
      <c r="Q42" t="e">
        <f>VLOOKUP($A42,#REF!,'Check met eerste terugkoppeling'!Q$3,FALSE)-VLOOKUP($A42,'Eerste terugkoppeling'!$A:$AN,'Check met eerste terugkoppeling'!Q$1,FALSE)</f>
        <v>#REF!</v>
      </c>
      <c r="R42" t="e">
        <f>VLOOKUP($A42,#REF!,'Check met eerste terugkoppeling'!R$3,FALSE)-VLOOKUP($A42,'Eerste terugkoppeling'!$A:$AN,'Check met eerste terugkoppeling'!R$1,FALSE)</f>
        <v>#REF!</v>
      </c>
      <c r="S42" t="e">
        <f>VLOOKUP($A42,#REF!,'Check met eerste terugkoppeling'!S$3,FALSE)-VLOOKUP($A42,'Eerste terugkoppeling'!$A:$AN,'Check met eerste terugkoppeling'!S$1,FALSE)</f>
        <v>#REF!</v>
      </c>
      <c r="T42" t="e">
        <f>VLOOKUP($A42,#REF!,'Check met eerste terugkoppeling'!T$3,FALSE)-VLOOKUP($A42,'Eerste terugkoppeling'!$A:$AN,'Check met eerste terugkoppeling'!T$1,FALSE)</f>
        <v>#REF!</v>
      </c>
      <c r="U42" t="e">
        <f>VLOOKUP($A42,#REF!,'Check met eerste terugkoppeling'!U$3,FALSE)-VLOOKUP($A42,'Eerste terugkoppeling'!$A:$AN,'Check met eerste terugkoppeling'!U$1,FALSE)</f>
        <v>#REF!</v>
      </c>
      <c r="V42" t="e">
        <f>VLOOKUP($A42,#REF!,'Check met eerste terugkoppeling'!V$3,FALSE)-VLOOKUP($A42,'Eerste terugkoppeling'!$A:$AN,'Check met eerste terugkoppeling'!V$1,FALSE)</f>
        <v>#REF!</v>
      </c>
      <c r="W42" t="e">
        <f>VLOOKUP($A42,#REF!,'Check met eerste terugkoppeling'!W$3,FALSE)-VLOOKUP($A42,'Eerste terugkoppeling'!$A:$AN,'Check met eerste terugkoppeling'!W$1,FALSE)</f>
        <v>#REF!</v>
      </c>
    </row>
    <row r="43" spans="1:23" x14ac:dyDescent="0.35">
      <c r="A43" s="6" t="s">
        <v>436</v>
      </c>
      <c r="B43" s="9" t="e">
        <f>VLOOKUP(A43,#REF!,3,FALSE)</f>
        <v>#REF!</v>
      </c>
      <c r="C43" s="9" t="e">
        <f>VLOOKUP($A43,#REF!,'Check met eerste terugkoppeling'!E$3,FALSE)</f>
        <v>#REF!</v>
      </c>
      <c r="D43" s="9">
        <f>VLOOKUP($A43,'Eerste terugkoppeling'!$A:$AN,'Check met eerste terugkoppeling'!E$1,FALSE)</f>
        <v>7.7272727272727302</v>
      </c>
      <c r="E43" t="e">
        <f>VLOOKUP($A43,#REF!,'Check met eerste terugkoppeling'!E$3,FALSE)-VLOOKUP($A43,'Eerste terugkoppeling'!$A:$AN,'Check met eerste terugkoppeling'!E$1,FALSE)</f>
        <v>#REF!</v>
      </c>
      <c r="F43" t="e">
        <f>VLOOKUP($A43,#REF!,'Check met eerste terugkoppeling'!F$3,FALSE)-VLOOKUP($A43,'Eerste terugkoppeling'!$A:$AN,'Check met eerste terugkoppeling'!F$1,FALSE)</f>
        <v>#REF!</v>
      </c>
      <c r="G43" t="e">
        <f>VLOOKUP($A43,#REF!,'Check met eerste terugkoppeling'!G$3,FALSE)-VLOOKUP($A43,'Eerste terugkoppeling'!$A:$AN,'Check met eerste terugkoppeling'!G$1,FALSE)</f>
        <v>#REF!</v>
      </c>
      <c r="H43" t="e">
        <f>VLOOKUP($A43,#REF!,'Check met eerste terugkoppeling'!H$3,FALSE)-VLOOKUP($A43,'Eerste terugkoppeling'!$A:$AN,'Check met eerste terugkoppeling'!H$1,FALSE)</f>
        <v>#REF!</v>
      </c>
      <c r="I43" t="e">
        <f>VLOOKUP($A43,#REF!,'Check met eerste terugkoppeling'!I$3,FALSE)-VLOOKUP($A43,'Eerste terugkoppeling'!$A:$AN,'Check met eerste terugkoppeling'!I$1,FALSE)</f>
        <v>#REF!</v>
      </c>
      <c r="J43" t="e">
        <f>VLOOKUP($A43,#REF!,'Check met eerste terugkoppeling'!J$3,FALSE)-VLOOKUP($A43,'Eerste terugkoppeling'!$A:$AN,'Check met eerste terugkoppeling'!J$1,FALSE)</f>
        <v>#REF!</v>
      </c>
      <c r="K43" t="e">
        <f>VLOOKUP($A43,#REF!,'Check met eerste terugkoppeling'!K$3,FALSE)-VLOOKUP($A43,'Eerste terugkoppeling'!$A:$AN,'Check met eerste terugkoppeling'!K$1,FALSE)</f>
        <v>#REF!</v>
      </c>
      <c r="L43" t="e">
        <f>VLOOKUP($A43,#REF!,'Check met eerste terugkoppeling'!L$3,FALSE)-VLOOKUP($A43,'Eerste terugkoppeling'!$A:$AN,'Check met eerste terugkoppeling'!L$1,FALSE)</f>
        <v>#REF!</v>
      </c>
      <c r="M43" t="e">
        <f>VLOOKUP($A43,#REF!,'Check met eerste terugkoppeling'!M$3,FALSE)-VLOOKUP($A43,'Eerste terugkoppeling'!$A:$AN,'Check met eerste terugkoppeling'!M$1,FALSE)</f>
        <v>#REF!</v>
      </c>
      <c r="N43" t="e">
        <f>VLOOKUP($A43,#REF!,'Check met eerste terugkoppeling'!N$3,FALSE)-VLOOKUP($A43,'Eerste terugkoppeling'!$A:$AN,'Check met eerste terugkoppeling'!N$1,FALSE)</f>
        <v>#REF!</v>
      </c>
      <c r="O43" t="e">
        <f>VLOOKUP($A43,#REF!,'Check met eerste terugkoppeling'!O$3,FALSE)-VLOOKUP($A43,'Eerste terugkoppeling'!$A:$AN,'Check met eerste terugkoppeling'!O$1,FALSE)</f>
        <v>#REF!</v>
      </c>
      <c r="P43" t="e">
        <f>VLOOKUP($A43,#REF!,'Check met eerste terugkoppeling'!P$3,FALSE)-VLOOKUP($A43,'Eerste terugkoppeling'!$A:$AN,'Check met eerste terugkoppeling'!P$1,FALSE)</f>
        <v>#REF!</v>
      </c>
      <c r="Q43" t="e">
        <f>VLOOKUP($A43,#REF!,'Check met eerste terugkoppeling'!Q$3,FALSE)-VLOOKUP($A43,'Eerste terugkoppeling'!$A:$AN,'Check met eerste terugkoppeling'!Q$1,FALSE)</f>
        <v>#REF!</v>
      </c>
      <c r="R43" t="e">
        <f>VLOOKUP($A43,#REF!,'Check met eerste terugkoppeling'!R$3,FALSE)-VLOOKUP($A43,'Eerste terugkoppeling'!$A:$AN,'Check met eerste terugkoppeling'!R$1,FALSE)</f>
        <v>#REF!</v>
      </c>
      <c r="S43" t="e">
        <f>VLOOKUP($A43,#REF!,'Check met eerste terugkoppeling'!S$3,FALSE)-VLOOKUP($A43,'Eerste terugkoppeling'!$A:$AN,'Check met eerste terugkoppeling'!S$1,FALSE)</f>
        <v>#REF!</v>
      </c>
      <c r="T43" t="e">
        <f>VLOOKUP($A43,#REF!,'Check met eerste terugkoppeling'!T$3,FALSE)-VLOOKUP($A43,'Eerste terugkoppeling'!$A:$AN,'Check met eerste terugkoppeling'!T$1,FALSE)</f>
        <v>#REF!</v>
      </c>
      <c r="U43" t="e">
        <f>VLOOKUP($A43,#REF!,'Check met eerste terugkoppeling'!U$3,FALSE)-VLOOKUP($A43,'Eerste terugkoppeling'!$A:$AN,'Check met eerste terugkoppeling'!U$1,FALSE)</f>
        <v>#REF!</v>
      </c>
      <c r="V43" t="e">
        <f>VLOOKUP($A43,#REF!,'Check met eerste terugkoppeling'!V$3,FALSE)-VLOOKUP($A43,'Eerste terugkoppeling'!$A:$AN,'Check met eerste terugkoppeling'!V$1,FALSE)</f>
        <v>#REF!</v>
      </c>
      <c r="W43" t="e">
        <f>VLOOKUP($A43,#REF!,'Check met eerste terugkoppeling'!W$3,FALSE)-VLOOKUP($A43,'Eerste terugkoppeling'!$A:$AN,'Check met eerste terugkoppeling'!W$1,FALSE)</f>
        <v>#REF!</v>
      </c>
    </row>
    <row r="44" spans="1:23" x14ac:dyDescent="0.35">
      <c r="A44" s="7" t="s">
        <v>456</v>
      </c>
      <c r="B44" s="9" t="e">
        <f>VLOOKUP(A44,#REF!,3,FALSE)</f>
        <v>#REF!</v>
      </c>
      <c r="C44" s="9" t="e">
        <f>VLOOKUP($A44,#REF!,'Check met eerste terugkoppeling'!E$3,FALSE)</f>
        <v>#REF!</v>
      </c>
      <c r="D44" s="9">
        <f>VLOOKUP($A44,'Eerste terugkoppeling'!$A:$AN,'Check met eerste terugkoppeling'!E$1,FALSE)</f>
        <v>7.9347826086956497</v>
      </c>
      <c r="E44" t="e">
        <f>VLOOKUP($A44,#REF!,'Check met eerste terugkoppeling'!E$3,FALSE)-VLOOKUP($A44,'Eerste terugkoppeling'!$A:$AN,'Check met eerste terugkoppeling'!E$1,FALSE)</f>
        <v>#REF!</v>
      </c>
      <c r="F44" t="e">
        <f>VLOOKUP($A44,#REF!,'Check met eerste terugkoppeling'!F$3,FALSE)-VLOOKUP($A44,'Eerste terugkoppeling'!$A:$AN,'Check met eerste terugkoppeling'!F$1,FALSE)</f>
        <v>#REF!</v>
      </c>
      <c r="G44" t="e">
        <f>VLOOKUP($A44,#REF!,'Check met eerste terugkoppeling'!G$3,FALSE)-VLOOKUP($A44,'Eerste terugkoppeling'!$A:$AN,'Check met eerste terugkoppeling'!G$1,FALSE)</f>
        <v>#REF!</v>
      </c>
      <c r="H44" t="e">
        <f>VLOOKUP($A44,#REF!,'Check met eerste terugkoppeling'!H$3,FALSE)-VLOOKUP($A44,'Eerste terugkoppeling'!$A:$AN,'Check met eerste terugkoppeling'!H$1,FALSE)</f>
        <v>#REF!</v>
      </c>
      <c r="I44" t="e">
        <f>VLOOKUP($A44,#REF!,'Check met eerste terugkoppeling'!I$3,FALSE)-VLOOKUP($A44,'Eerste terugkoppeling'!$A:$AN,'Check met eerste terugkoppeling'!I$1,FALSE)</f>
        <v>#REF!</v>
      </c>
      <c r="J44" t="e">
        <f>VLOOKUP($A44,#REF!,'Check met eerste terugkoppeling'!J$3,FALSE)-VLOOKUP($A44,'Eerste terugkoppeling'!$A:$AN,'Check met eerste terugkoppeling'!J$1,FALSE)</f>
        <v>#REF!</v>
      </c>
      <c r="K44" t="e">
        <f>VLOOKUP($A44,#REF!,'Check met eerste terugkoppeling'!K$3,FALSE)-VLOOKUP($A44,'Eerste terugkoppeling'!$A:$AN,'Check met eerste terugkoppeling'!K$1,FALSE)</f>
        <v>#REF!</v>
      </c>
      <c r="L44" t="e">
        <f>VLOOKUP($A44,#REF!,'Check met eerste terugkoppeling'!L$3,FALSE)-VLOOKUP($A44,'Eerste terugkoppeling'!$A:$AN,'Check met eerste terugkoppeling'!L$1,FALSE)</f>
        <v>#REF!</v>
      </c>
      <c r="M44" t="e">
        <f>VLOOKUP($A44,#REF!,'Check met eerste terugkoppeling'!M$3,FALSE)-VLOOKUP($A44,'Eerste terugkoppeling'!$A:$AN,'Check met eerste terugkoppeling'!M$1,FALSE)</f>
        <v>#REF!</v>
      </c>
      <c r="N44" t="e">
        <f>VLOOKUP($A44,#REF!,'Check met eerste terugkoppeling'!N$3,FALSE)-VLOOKUP($A44,'Eerste terugkoppeling'!$A:$AN,'Check met eerste terugkoppeling'!N$1,FALSE)</f>
        <v>#REF!</v>
      </c>
      <c r="O44" t="e">
        <f>VLOOKUP($A44,#REF!,'Check met eerste terugkoppeling'!O$3,FALSE)-VLOOKUP($A44,'Eerste terugkoppeling'!$A:$AN,'Check met eerste terugkoppeling'!O$1,FALSE)</f>
        <v>#REF!</v>
      </c>
      <c r="P44" t="e">
        <f>VLOOKUP($A44,#REF!,'Check met eerste terugkoppeling'!P$3,FALSE)-VLOOKUP($A44,'Eerste terugkoppeling'!$A:$AN,'Check met eerste terugkoppeling'!P$1,FALSE)</f>
        <v>#REF!</v>
      </c>
      <c r="Q44" t="e">
        <f>VLOOKUP($A44,#REF!,'Check met eerste terugkoppeling'!Q$3,FALSE)-VLOOKUP($A44,'Eerste terugkoppeling'!$A:$AN,'Check met eerste terugkoppeling'!Q$1,FALSE)</f>
        <v>#REF!</v>
      </c>
      <c r="R44" t="e">
        <f>VLOOKUP($A44,#REF!,'Check met eerste terugkoppeling'!R$3,FALSE)-VLOOKUP($A44,'Eerste terugkoppeling'!$A:$AN,'Check met eerste terugkoppeling'!R$1,FALSE)</f>
        <v>#REF!</v>
      </c>
      <c r="S44" t="e">
        <f>VLOOKUP($A44,#REF!,'Check met eerste terugkoppeling'!S$3,FALSE)-VLOOKUP($A44,'Eerste terugkoppeling'!$A:$AN,'Check met eerste terugkoppeling'!S$1,FALSE)</f>
        <v>#REF!</v>
      </c>
      <c r="T44" t="e">
        <f>VLOOKUP($A44,#REF!,'Check met eerste terugkoppeling'!T$3,FALSE)-VLOOKUP($A44,'Eerste terugkoppeling'!$A:$AN,'Check met eerste terugkoppeling'!T$1,FALSE)</f>
        <v>#REF!</v>
      </c>
      <c r="U44" t="e">
        <f>VLOOKUP($A44,#REF!,'Check met eerste terugkoppeling'!U$3,FALSE)-VLOOKUP($A44,'Eerste terugkoppeling'!$A:$AN,'Check met eerste terugkoppeling'!U$1,FALSE)</f>
        <v>#REF!</v>
      </c>
      <c r="V44" t="e">
        <f>VLOOKUP($A44,#REF!,'Check met eerste terugkoppeling'!V$3,FALSE)-VLOOKUP($A44,'Eerste terugkoppeling'!$A:$AN,'Check met eerste terugkoppeling'!V$1,FALSE)</f>
        <v>#REF!</v>
      </c>
      <c r="W44" t="e">
        <f>VLOOKUP($A44,#REF!,'Check met eerste terugkoppeling'!W$3,FALSE)-VLOOKUP($A44,'Eerste terugkoppeling'!$A:$AN,'Check met eerste terugkoppeling'!W$1,FALSE)</f>
        <v>#REF!</v>
      </c>
    </row>
    <row r="45" spans="1:23" x14ac:dyDescent="0.35">
      <c r="A45" s="6" t="s">
        <v>478</v>
      </c>
      <c r="B45" s="9" t="e">
        <f>VLOOKUP(A45,#REF!,3,FALSE)</f>
        <v>#REF!</v>
      </c>
      <c r="C45" s="9" t="e">
        <f>VLOOKUP($A45,#REF!,'Check met eerste terugkoppeling'!E$3,FALSE)</f>
        <v>#REF!</v>
      </c>
      <c r="D45" s="9">
        <f>VLOOKUP($A45,'Eerste terugkoppeling'!$A:$AN,'Check met eerste terugkoppeling'!E$1,FALSE)</f>
        <v>7.1437499999999998</v>
      </c>
      <c r="E45" t="e">
        <f>VLOOKUP($A45,#REF!,'Check met eerste terugkoppeling'!E$3,FALSE)-VLOOKUP($A45,'Eerste terugkoppeling'!$A:$AN,'Check met eerste terugkoppeling'!E$1,FALSE)</f>
        <v>#REF!</v>
      </c>
      <c r="F45" t="e">
        <f>VLOOKUP($A45,#REF!,'Check met eerste terugkoppeling'!F$3,FALSE)-VLOOKUP($A45,'Eerste terugkoppeling'!$A:$AN,'Check met eerste terugkoppeling'!F$1,FALSE)</f>
        <v>#REF!</v>
      </c>
      <c r="G45" t="e">
        <f>VLOOKUP($A45,#REF!,'Check met eerste terugkoppeling'!G$3,FALSE)-VLOOKUP($A45,'Eerste terugkoppeling'!$A:$AN,'Check met eerste terugkoppeling'!G$1,FALSE)</f>
        <v>#REF!</v>
      </c>
      <c r="H45" t="e">
        <f>VLOOKUP($A45,#REF!,'Check met eerste terugkoppeling'!H$3,FALSE)-VLOOKUP($A45,'Eerste terugkoppeling'!$A:$AN,'Check met eerste terugkoppeling'!H$1,FALSE)</f>
        <v>#REF!</v>
      </c>
      <c r="I45" t="e">
        <f>VLOOKUP($A45,#REF!,'Check met eerste terugkoppeling'!I$3,FALSE)-VLOOKUP($A45,'Eerste terugkoppeling'!$A:$AN,'Check met eerste terugkoppeling'!I$1,FALSE)</f>
        <v>#REF!</v>
      </c>
      <c r="J45" t="e">
        <f>VLOOKUP($A45,#REF!,'Check met eerste terugkoppeling'!J$3,FALSE)-VLOOKUP($A45,'Eerste terugkoppeling'!$A:$AN,'Check met eerste terugkoppeling'!J$1,FALSE)</f>
        <v>#REF!</v>
      </c>
      <c r="K45" t="e">
        <f>VLOOKUP($A45,#REF!,'Check met eerste terugkoppeling'!K$3,FALSE)-VLOOKUP($A45,'Eerste terugkoppeling'!$A:$AN,'Check met eerste terugkoppeling'!K$1,FALSE)</f>
        <v>#REF!</v>
      </c>
      <c r="L45" t="e">
        <f>VLOOKUP($A45,#REF!,'Check met eerste terugkoppeling'!L$3,FALSE)-VLOOKUP($A45,'Eerste terugkoppeling'!$A:$AN,'Check met eerste terugkoppeling'!L$1,FALSE)</f>
        <v>#REF!</v>
      </c>
      <c r="M45" t="e">
        <f>VLOOKUP($A45,#REF!,'Check met eerste terugkoppeling'!M$3,FALSE)-VLOOKUP($A45,'Eerste terugkoppeling'!$A:$AN,'Check met eerste terugkoppeling'!M$1,FALSE)</f>
        <v>#REF!</v>
      </c>
      <c r="N45" t="e">
        <f>VLOOKUP($A45,#REF!,'Check met eerste terugkoppeling'!N$3,FALSE)-VLOOKUP($A45,'Eerste terugkoppeling'!$A:$AN,'Check met eerste terugkoppeling'!N$1,FALSE)</f>
        <v>#REF!</v>
      </c>
      <c r="O45" t="e">
        <f>VLOOKUP($A45,#REF!,'Check met eerste terugkoppeling'!O$3,FALSE)-VLOOKUP($A45,'Eerste terugkoppeling'!$A:$AN,'Check met eerste terugkoppeling'!O$1,FALSE)</f>
        <v>#REF!</v>
      </c>
      <c r="P45" t="e">
        <f>VLOOKUP($A45,#REF!,'Check met eerste terugkoppeling'!P$3,FALSE)-VLOOKUP($A45,'Eerste terugkoppeling'!$A:$AN,'Check met eerste terugkoppeling'!P$1,FALSE)</f>
        <v>#REF!</v>
      </c>
      <c r="Q45" t="e">
        <f>VLOOKUP($A45,#REF!,'Check met eerste terugkoppeling'!Q$3,FALSE)-VLOOKUP($A45,'Eerste terugkoppeling'!$A:$AN,'Check met eerste terugkoppeling'!Q$1,FALSE)</f>
        <v>#REF!</v>
      </c>
      <c r="R45" t="e">
        <f>VLOOKUP($A45,#REF!,'Check met eerste terugkoppeling'!R$3,FALSE)-VLOOKUP($A45,'Eerste terugkoppeling'!$A:$AN,'Check met eerste terugkoppeling'!R$1,FALSE)</f>
        <v>#REF!</v>
      </c>
      <c r="S45" t="e">
        <f>VLOOKUP($A45,#REF!,'Check met eerste terugkoppeling'!S$3,FALSE)-VLOOKUP($A45,'Eerste terugkoppeling'!$A:$AN,'Check met eerste terugkoppeling'!S$1,FALSE)</f>
        <v>#REF!</v>
      </c>
      <c r="T45" t="e">
        <f>VLOOKUP($A45,#REF!,'Check met eerste terugkoppeling'!T$3,FALSE)-VLOOKUP($A45,'Eerste terugkoppeling'!$A:$AN,'Check met eerste terugkoppeling'!T$1,FALSE)</f>
        <v>#REF!</v>
      </c>
      <c r="U45" t="e">
        <f>VLOOKUP($A45,#REF!,'Check met eerste terugkoppeling'!U$3,FALSE)-VLOOKUP($A45,'Eerste terugkoppeling'!$A:$AN,'Check met eerste terugkoppeling'!U$1,FALSE)</f>
        <v>#REF!</v>
      </c>
      <c r="V45" t="e">
        <f>VLOOKUP($A45,#REF!,'Check met eerste terugkoppeling'!V$3,FALSE)-VLOOKUP($A45,'Eerste terugkoppeling'!$A:$AN,'Check met eerste terugkoppeling'!V$1,FALSE)</f>
        <v>#REF!</v>
      </c>
      <c r="W45" t="e">
        <f>VLOOKUP($A45,#REF!,'Check met eerste terugkoppeling'!W$3,FALSE)-VLOOKUP($A45,'Eerste terugkoppeling'!$A:$AN,'Check met eerste terugkoppeling'!W$1,FALSE)</f>
        <v>#REF!</v>
      </c>
    </row>
    <row r="46" spans="1:23" x14ac:dyDescent="0.35">
      <c r="A46" s="7" t="s">
        <v>538</v>
      </c>
      <c r="B46" s="9" t="e">
        <f>VLOOKUP(A46,#REF!,3,FALSE)</f>
        <v>#REF!</v>
      </c>
      <c r="C46" s="9" t="e">
        <f>VLOOKUP($A46,#REF!,'Check met eerste terugkoppeling'!E$3,FALSE)</f>
        <v>#REF!</v>
      </c>
      <c r="D46" s="9">
        <f>VLOOKUP($A46,'Eerste terugkoppeling'!$A:$AN,'Check met eerste terugkoppeling'!E$1,FALSE)</f>
        <v>7.0185185185185199</v>
      </c>
      <c r="E46" t="e">
        <f>VLOOKUP($A46,#REF!,'Check met eerste terugkoppeling'!E$3,FALSE)-VLOOKUP($A46,'Eerste terugkoppeling'!$A:$AN,'Check met eerste terugkoppeling'!E$1,FALSE)</f>
        <v>#REF!</v>
      </c>
      <c r="F46" t="e">
        <f>VLOOKUP($A46,#REF!,'Check met eerste terugkoppeling'!F$3,FALSE)-VLOOKUP($A46,'Eerste terugkoppeling'!$A:$AN,'Check met eerste terugkoppeling'!F$1,FALSE)</f>
        <v>#REF!</v>
      </c>
      <c r="G46" t="e">
        <f>VLOOKUP($A46,#REF!,'Check met eerste terugkoppeling'!G$3,FALSE)-VLOOKUP($A46,'Eerste terugkoppeling'!$A:$AN,'Check met eerste terugkoppeling'!G$1,FALSE)</f>
        <v>#REF!</v>
      </c>
      <c r="H46" t="e">
        <f>VLOOKUP($A46,#REF!,'Check met eerste terugkoppeling'!H$3,FALSE)-VLOOKUP($A46,'Eerste terugkoppeling'!$A:$AN,'Check met eerste terugkoppeling'!H$1,FALSE)</f>
        <v>#REF!</v>
      </c>
      <c r="I46" t="e">
        <f>VLOOKUP($A46,#REF!,'Check met eerste terugkoppeling'!I$3,FALSE)-VLOOKUP($A46,'Eerste terugkoppeling'!$A:$AN,'Check met eerste terugkoppeling'!I$1,FALSE)</f>
        <v>#REF!</v>
      </c>
      <c r="J46" t="e">
        <f>VLOOKUP($A46,#REF!,'Check met eerste terugkoppeling'!J$3,FALSE)-VLOOKUP($A46,'Eerste terugkoppeling'!$A:$AN,'Check met eerste terugkoppeling'!J$1,FALSE)</f>
        <v>#REF!</v>
      </c>
      <c r="K46" t="e">
        <f>VLOOKUP($A46,#REF!,'Check met eerste terugkoppeling'!K$3,FALSE)-VLOOKUP($A46,'Eerste terugkoppeling'!$A:$AN,'Check met eerste terugkoppeling'!K$1,FALSE)</f>
        <v>#REF!</v>
      </c>
      <c r="L46" t="e">
        <f>VLOOKUP($A46,#REF!,'Check met eerste terugkoppeling'!L$3,FALSE)-VLOOKUP($A46,'Eerste terugkoppeling'!$A:$AN,'Check met eerste terugkoppeling'!L$1,FALSE)</f>
        <v>#REF!</v>
      </c>
      <c r="M46" t="e">
        <f>VLOOKUP($A46,#REF!,'Check met eerste terugkoppeling'!M$3,FALSE)-VLOOKUP($A46,'Eerste terugkoppeling'!$A:$AN,'Check met eerste terugkoppeling'!M$1,FALSE)</f>
        <v>#REF!</v>
      </c>
      <c r="N46" t="e">
        <f>VLOOKUP($A46,#REF!,'Check met eerste terugkoppeling'!N$3,FALSE)-VLOOKUP($A46,'Eerste terugkoppeling'!$A:$AN,'Check met eerste terugkoppeling'!N$1,FALSE)</f>
        <v>#REF!</v>
      </c>
      <c r="O46" t="e">
        <f>VLOOKUP($A46,#REF!,'Check met eerste terugkoppeling'!O$3,FALSE)-VLOOKUP($A46,'Eerste terugkoppeling'!$A:$AN,'Check met eerste terugkoppeling'!O$1,FALSE)</f>
        <v>#REF!</v>
      </c>
      <c r="P46" t="e">
        <f>VLOOKUP($A46,#REF!,'Check met eerste terugkoppeling'!P$3,FALSE)-VLOOKUP($A46,'Eerste terugkoppeling'!$A:$AN,'Check met eerste terugkoppeling'!P$1,FALSE)</f>
        <v>#REF!</v>
      </c>
      <c r="Q46" t="e">
        <f>VLOOKUP($A46,#REF!,'Check met eerste terugkoppeling'!Q$3,FALSE)-VLOOKUP($A46,'Eerste terugkoppeling'!$A:$AN,'Check met eerste terugkoppeling'!Q$1,FALSE)</f>
        <v>#REF!</v>
      </c>
      <c r="R46" t="e">
        <f>VLOOKUP($A46,#REF!,'Check met eerste terugkoppeling'!R$3,FALSE)-VLOOKUP($A46,'Eerste terugkoppeling'!$A:$AN,'Check met eerste terugkoppeling'!R$1,FALSE)</f>
        <v>#REF!</v>
      </c>
      <c r="S46" t="e">
        <f>VLOOKUP($A46,#REF!,'Check met eerste terugkoppeling'!S$3,FALSE)-VLOOKUP($A46,'Eerste terugkoppeling'!$A:$AN,'Check met eerste terugkoppeling'!S$1,FALSE)</f>
        <v>#REF!</v>
      </c>
      <c r="T46" t="e">
        <f>VLOOKUP($A46,#REF!,'Check met eerste terugkoppeling'!T$3,FALSE)-VLOOKUP($A46,'Eerste terugkoppeling'!$A:$AN,'Check met eerste terugkoppeling'!T$1,FALSE)</f>
        <v>#REF!</v>
      </c>
      <c r="U46" t="e">
        <f>VLOOKUP($A46,#REF!,'Check met eerste terugkoppeling'!U$3,FALSE)-VLOOKUP($A46,'Eerste terugkoppeling'!$A:$AN,'Check met eerste terugkoppeling'!U$1,FALSE)</f>
        <v>#REF!</v>
      </c>
      <c r="V46" t="e">
        <f>VLOOKUP($A46,#REF!,'Check met eerste terugkoppeling'!V$3,FALSE)-VLOOKUP($A46,'Eerste terugkoppeling'!$A:$AN,'Check met eerste terugkoppeling'!V$1,FALSE)</f>
        <v>#REF!</v>
      </c>
      <c r="W46" t="e">
        <f>VLOOKUP($A46,#REF!,'Check met eerste terugkoppeling'!W$3,FALSE)-VLOOKUP($A46,'Eerste terugkoppeling'!$A:$AN,'Check met eerste terugkoppeling'!W$1,FALSE)</f>
        <v>#REF!</v>
      </c>
    </row>
    <row r="47" spans="1:23" x14ac:dyDescent="0.35">
      <c r="A47" s="6" t="s">
        <v>574</v>
      </c>
      <c r="B47" s="9" t="e">
        <f>VLOOKUP(A47,#REF!,3,FALSE)</f>
        <v>#REF!</v>
      </c>
      <c r="C47" s="9" t="e">
        <f>VLOOKUP($A47,#REF!,'Check met eerste terugkoppeling'!E$3,FALSE)</f>
        <v>#REF!</v>
      </c>
      <c r="D47" s="9">
        <f>VLOOKUP($A47,'Eerste terugkoppeling'!$A:$AN,'Check met eerste terugkoppeling'!E$1,FALSE)</f>
        <v>8.2608695652173907</v>
      </c>
      <c r="E47" t="e">
        <f>VLOOKUP($A47,#REF!,'Check met eerste terugkoppeling'!E$3,FALSE)-VLOOKUP($A47,'Eerste terugkoppeling'!$A:$AN,'Check met eerste terugkoppeling'!E$1,FALSE)</f>
        <v>#REF!</v>
      </c>
      <c r="F47" t="e">
        <f>VLOOKUP($A47,#REF!,'Check met eerste terugkoppeling'!F$3,FALSE)-VLOOKUP($A47,'Eerste terugkoppeling'!$A:$AN,'Check met eerste terugkoppeling'!F$1,FALSE)</f>
        <v>#REF!</v>
      </c>
      <c r="G47" t="e">
        <f>VLOOKUP($A47,#REF!,'Check met eerste terugkoppeling'!G$3,FALSE)-VLOOKUP($A47,'Eerste terugkoppeling'!$A:$AN,'Check met eerste terugkoppeling'!G$1,FALSE)</f>
        <v>#REF!</v>
      </c>
      <c r="H47" t="e">
        <f>VLOOKUP($A47,#REF!,'Check met eerste terugkoppeling'!H$3,FALSE)-VLOOKUP($A47,'Eerste terugkoppeling'!$A:$AN,'Check met eerste terugkoppeling'!H$1,FALSE)</f>
        <v>#REF!</v>
      </c>
      <c r="I47" t="e">
        <f>VLOOKUP($A47,#REF!,'Check met eerste terugkoppeling'!I$3,FALSE)-VLOOKUP($A47,'Eerste terugkoppeling'!$A:$AN,'Check met eerste terugkoppeling'!I$1,FALSE)</f>
        <v>#REF!</v>
      </c>
      <c r="J47" t="e">
        <f>VLOOKUP($A47,#REF!,'Check met eerste terugkoppeling'!J$3,FALSE)-VLOOKUP($A47,'Eerste terugkoppeling'!$A:$AN,'Check met eerste terugkoppeling'!J$1,FALSE)</f>
        <v>#REF!</v>
      </c>
      <c r="K47" t="e">
        <f>VLOOKUP($A47,#REF!,'Check met eerste terugkoppeling'!K$3,FALSE)-VLOOKUP($A47,'Eerste terugkoppeling'!$A:$AN,'Check met eerste terugkoppeling'!K$1,FALSE)</f>
        <v>#REF!</v>
      </c>
      <c r="L47" t="e">
        <f>VLOOKUP($A47,#REF!,'Check met eerste terugkoppeling'!L$3,FALSE)-VLOOKUP($A47,'Eerste terugkoppeling'!$A:$AN,'Check met eerste terugkoppeling'!L$1,FALSE)</f>
        <v>#REF!</v>
      </c>
      <c r="M47" t="e">
        <f>VLOOKUP($A47,#REF!,'Check met eerste terugkoppeling'!M$3,FALSE)-VLOOKUP($A47,'Eerste terugkoppeling'!$A:$AN,'Check met eerste terugkoppeling'!M$1,FALSE)</f>
        <v>#REF!</v>
      </c>
      <c r="N47" t="e">
        <f>VLOOKUP($A47,#REF!,'Check met eerste terugkoppeling'!N$3,FALSE)-VLOOKUP($A47,'Eerste terugkoppeling'!$A:$AN,'Check met eerste terugkoppeling'!N$1,FALSE)</f>
        <v>#REF!</v>
      </c>
      <c r="O47" t="e">
        <f>VLOOKUP($A47,#REF!,'Check met eerste terugkoppeling'!O$3,FALSE)-VLOOKUP($A47,'Eerste terugkoppeling'!$A:$AN,'Check met eerste terugkoppeling'!O$1,FALSE)</f>
        <v>#REF!</v>
      </c>
      <c r="P47" t="e">
        <f>VLOOKUP($A47,#REF!,'Check met eerste terugkoppeling'!P$3,FALSE)-VLOOKUP($A47,'Eerste terugkoppeling'!$A:$AN,'Check met eerste terugkoppeling'!P$1,FALSE)</f>
        <v>#REF!</v>
      </c>
      <c r="Q47" t="e">
        <f>VLOOKUP($A47,#REF!,'Check met eerste terugkoppeling'!Q$3,FALSE)-VLOOKUP($A47,'Eerste terugkoppeling'!$A:$AN,'Check met eerste terugkoppeling'!Q$1,FALSE)</f>
        <v>#REF!</v>
      </c>
      <c r="R47" t="e">
        <f>VLOOKUP($A47,#REF!,'Check met eerste terugkoppeling'!R$3,FALSE)-VLOOKUP($A47,'Eerste terugkoppeling'!$A:$AN,'Check met eerste terugkoppeling'!R$1,FALSE)</f>
        <v>#REF!</v>
      </c>
      <c r="S47" t="e">
        <f>VLOOKUP($A47,#REF!,'Check met eerste terugkoppeling'!S$3,FALSE)-VLOOKUP($A47,'Eerste terugkoppeling'!$A:$AN,'Check met eerste terugkoppeling'!S$1,FALSE)</f>
        <v>#REF!</v>
      </c>
      <c r="T47" t="e">
        <f>VLOOKUP($A47,#REF!,'Check met eerste terugkoppeling'!T$3,FALSE)-VLOOKUP($A47,'Eerste terugkoppeling'!$A:$AN,'Check met eerste terugkoppeling'!T$1,FALSE)</f>
        <v>#REF!</v>
      </c>
      <c r="U47" t="e">
        <f>VLOOKUP($A47,#REF!,'Check met eerste terugkoppeling'!U$3,FALSE)-VLOOKUP($A47,'Eerste terugkoppeling'!$A:$AN,'Check met eerste terugkoppeling'!U$1,FALSE)</f>
        <v>#REF!</v>
      </c>
      <c r="V47" t="e">
        <f>VLOOKUP($A47,#REF!,'Check met eerste terugkoppeling'!V$3,FALSE)-VLOOKUP($A47,'Eerste terugkoppeling'!$A:$AN,'Check met eerste terugkoppeling'!V$1,FALSE)</f>
        <v>#REF!</v>
      </c>
      <c r="W47" t="e">
        <f>VLOOKUP($A47,#REF!,'Check met eerste terugkoppeling'!W$3,FALSE)-VLOOKUP($A47,'Eerste terugkoppeling'!$A:$AN,'Check met eerste terugkoppeling'!W$1,FALSE)</f>
        <v>#REF!</v>
      </c>
    </row>
    <row r="48" spans="1:23" x14ac:dyDescent="0.35">
      <c r="A48" s="7" t="s">
        <v>609</v>
      </c>
      <c r="B48" s="9" t="e">
        <f>VLOOKUP(A48,#REF!,3,FALSE)</f>
        <v>#REF!</v>
      </c>
      <c r="C48" s="9" t="e">
        <f>VLOOKUP($A48,#REF!,'Check met eerste terugkoppeling'!E$3,FALSE)</f>
        <v>#REF!</v>
      </c>
      <c r="D48" s="9">
        <f>VLOOKUP($A48,'Eerste terugkoppeling'!$A:$AN,'Check met eerste terugkoppeling'!E$1,FALSE)</f>
        <v>8.1666666666666696</v>
      </c>
      <c r="E48" t="e">
        <f>VLOOKUP($A48,#REF!,'Check met eerste terugkoppeling'!E$3,FALSE)-VLOOKUP($A48,'Eerste terugkoppeling'!$A:$AN,'Check met eerste terugkoppeling'!E$1,FALSE)</f>
        <v>#REF!</v>
      </c>
      <c r="F48" t="e">
        <f>VLOOKUP($A48,#REF!,'Check met eerste terugkoppeling'!F$3,FALSE)-VLOOKUP($A48,'Eerste terugkoppeling'!$A:$AN,'Check met eerste terugkoppeling'!F$1,FALSE)</f>
        <v>#REF!</v>
      </c>
      <c r="G48" t="e">
        <f>VLOOKUP($A48,#REF!,'Check met eerste terugkoppeling'!G$3,FALSE)-VLOOKUP($A48,'Eerste terugkoppeling'!$A:$AN,'Check met eerste terugkoppeling'!G$1,FALSE)</f>
        <v>#REF!</v>
      </c>
      <c r="H48" t="e">
        <f>VLOOKUP($A48,#REF!,'Check met eerste terugkoppeling'!H$3,FALSE)-VLOOKUP($A48,'Eerste terugkoppeling'!$A:$AN,'Check met eerste terugkoppeling'!H$1,FALSE)</f>
        <v>#REF!</v>
      </c>
      <c r="I48" t="e">
        <f>VLOOKUP($A48,#REF!,'Check met eerste terugkoppeling'!I$3,FALSE)-VLOOKUP($A48,'Eerste terugkoppeling'!$A:$AN,'Check met eerste terugkoppeling'!I$1,FALSE)</f>
        <v>#REF!</v>
      </c>
      <c r="J48" t="e">
        <f>VLOOKUP($A48,#REF!,'Check met eerste terugkoppeling'!J$3,FALSE)-VLOOKUP($A48,'Eerste terugkoppeling'!$A:$AN,'Check met eerste terugkoppeling'!J$1,FALSE)</f>
        <v>#REF!</v>
      </c>
      <c r="K48" t="e">
        <f>VLOOKUP($A48,#REF!,'Check met eerste terugkoppeling'!K$3,FALSE)-VLOOKUP($A48,'Eerste terugkoppeling'!$A:$AN,'Check met eerste terugkoppeling'!K$1,FALSE)</f>
        <v>#REF!</v>
      </c>
      <c r="L48" t="e">
        <f>VLOOKUP($A48,#REF!,'Check met eerste terugkoppeling'!L$3,FALSE)-VLOOKUP($A48,'Eerste terugkoppeling'!$A:$AN,'Check met eerste terugkoppeling'!L$1,FALSE)</f>
        <v>#REF!</v>
      </c>
      <c r="M48" t="e">
        <f>VLOOKUP($A48,#REF!,'Check met eerste terugkoppeling'!M$3,FALSE)-VLOOKUP($A48,'Eerste terugkoppeling'!$A:$AN,'Check met eerste terugkoppeling'!M$1,FALSE)</f>
        <v>#REF!</v>
      </c>
      <c r="N48" t="e">
        <f>VLOOKUP($A48,#REF!,'Check met eerste terugkoppeling'!N$3,FALSE)-VLOOKUP($A48,'Eerste terugkoppeling'!$A:$AN,'Check met eerste terugkoppeling'!N$1,FALSE)</f>
        <v>#REF!</v>
      </c>
      <c r="O48" t="e">
        <f>VLOOKUP($A48,#REF!,'Check met eerste terugkoppeling'!O$3,FALSE)-VLOOKUP($A48,'Eerste terugkoppeling'!$A:$AN,'Check met eerste terugkoppeling'!O$1,FALSE)</f>
        <v>#REF!</v>
      </c>
      <c r="P48" t="e">
        <f>VLOOKUP($A48,#REF!,'Check met eerste terugkoppeling'!P$3,FALSE)-VLOOKUP($A48,'Eerste terugkoppeling'!$A:$AN,'Check met eerste terugkoppeling'!P$1,FALSE)</f>
        <v>#REF!</v>
      </c>
      <c r="Q48" t="e">
        <f>VLOOKUP($A48,#REF!,'Check met eerste terugkoppeling'!Q$3,FALSE)-VLOOKUP($A48,'Eerste terugkoppeling'!$A:$AN,'Check met eerste terugkoppeling'!Q$1,FALSE)</f>
        <v>#REF!</v>
      </c>
      <c r="R48" t="e">
        <f>VLOOKUP($A48,#REF!,'Check met eerste terugkoppeling'!R$3,FALSE)-VLOOKUP($A48,'Eerste terugkoppeling'!$A:$AN,'Check met eerste terugkoppeling'!R$1,FALSE)</f>
        <v>#REF!</v>
      </c>
      <c r="S48" t="e">
        <f>VLOOKUP($A48,#REF!,'Check met eerste terugkoppeling'!S$3,FALSE)-VLOOKUP($A48,'Eerste terugkoppeling'!$A:$AN,'Check met eerste terugkoppeling'!S$1,FALSE)</f>
        <v>#REF!</v>
      </c>
      <c r="T48" t="e">
        <f>VLOOKUP($A48,#REF!,'Check met eerste terugkoppeling'!T$3,FALSE)-VLOOKUP($A48,'Eerste terugkoppeling'!$A:$AN,'Check met eerste terugkoppeling'!T$1,FALSE)</f>
        <v>#REF!</v>
      </c>
      <c r="U48" t="e">
        <f>VLOOKUP($A48,#REF!,'Check met eerste terugkoppeling'!U$3,FALSE)-VLOOKUP($A48,'Eerste terugkoppeling'!$A:$AN,'Check met eerste terugkoppeling'!U$1,FALSE)</f>
        <v>#REF!</v>
      </c>
      <c r="V48" t="e">
        <f>VLOOKUP($A48,#REF!,'Check met eerste terugkoppeling'!V$3,FALSE)-VLOOKUP($A48,'Eerste terugkoppeling'!$A:$AN,'Check met eerste terugkoppeling'!V$1,FALSE)</f>
        <v>#REF!</v>
      </c>
      <c r="W48" t="e">
        <f>VLOOKUP($A48,#REF!,'Check met eerste terugkoppeling'!W$3,FALSE)-VLOOKUP($A48,'Eerste terugkoppeling'!$A:$AN,'Check met eerste terugkoppeling'!W$1,FALSE)</f>
        <v>#REF!</v>
      </c>
    </row>
    <row r="49" spans="1:23" x14ac:dyDescent="0.35">
      <c r="A49" s="6" t="s">
        <v>611</v>
      </c>
      <c r="B49" s="9" t="e">
        <f>VLOOKUP(A49,#REF!,3,FALSE)</f>
        <v>#REF!</v>
      </c>
      <c r="C49" s="9" t="e">
        <f>VLOOKUP($A49,#REF!,'Check met eerste terugkoppeling'!E$3,FALSE)</f>
        <v>#REF!</v>
      </c>
      <c r="D49" s="9">
        <f>VLOOKUP($A49,'Eerste terugkoppeling'!$A:$AN,'Check met eerste terugkoppeling'!E$1,FALSE)</f>
        <v>7.875</v>
      </c>
      <c r="E49" t="e">
        <f>VLOOKUP($A49,#REF!,'Check met eerste terugkoppeling'!E$3,FALSE)-VLOOKUP($A49,'Eerste terugkoppeling'!$A:$AN,'Check met eerste terugkoppeling'!E$1,FALSE)</f>
        <v>#REF!</v>
      </c>
      <c r="F49" t="e">
        <f>VLOOKUP($A49,#REF!,'Check met eerste terugkoppeling'!F$3,FALSE)-VLOOKUP($A49,'Eerste terugkoppeling'!$A:$AN,'Check met eerste terugkoppeling'!F$1,FALSE)</f>
        <v>#REF!</v>
      </c>
      <c r="G49" t="e">
        <f>VLOOKUP($A49,#REF!,'Check met eerste terugkoppeling'!G$3,FALSE)-VLOOKUP($A49,'Eerste terugkoppeling'!$A:$AN,'Check met eerste terugkoppeling'!G$1,FALSE)</f>
        <v>#REF!</v>
      </c>
      <c r="H49" t="e">
        <f>VLOOKUP($A49,#REF!,'Check met eerste terugkoppeling'!H$3,FALSE)-VLOOKUP($A49,'Eerste terugkoppeling'!$A:$AN,'Check met eerste terugkoppeling'!H$1,FALSE)</f>
        <v>#REF!</v>
      </c>
      <c r="I49" t="e">
        <f>VLOOKUP($A49,#REF!,'Check met eerste terugkoppeling'!I$3,FALSE)-VLOOKUP($A49,'Eerste terugkoppeling'!$A:$AN,'Check met eerste terugkoppeling'!I$1,FALSE)</f>
        <v>#REF!</v>
      </c>
      <c r="J49" t="e">
        <f>VLOOKUP($A49,#REF!,'Check met eerste terugkoppeling'!J$3,FALSE)-VLOOKUP($A49,'Eerste terugkoppeling'!$A:$AN,'Check met eerste terugkoppeling'!J$1,FALSE)</f>
        <v>#REF!</v>
      </c>
      <c r="K49" t="e">
        <f>VLOOKUP($A49,#REF!,'Check met eerste terugkoppeling'!K$3,FALSE)-VLOOKUP($A49,'Eerste terugkoppeling'!$A:$AN,'Check met eerste terugkoppeling'!K$1,FALSE)</f>
        <v>#REF!</v>
      </c>
      <c r="L49" t="e">
        <f>VLOOKUP($A49,#REF!,'Check met eerste terugkoppeling'!L$3,FALSE)-VLOOKUP($A49,'Eerste terugkoppeling'!$A:$AN,'Check met eerste terugkoppeling'!L$1,FALSE)</f>
        <v>#REF!</v>
      </c>
      <c r="M49" t="e">
        <f>VLOOKUP($A49,#REF!,'Check met eerste terugkoppeling'!M$3,FALSE)-VLOOKUP($A49,'Eerste terugkoppeling'!$A:$AN,'Check met eerste terugkoppeling'!M$1,FALSE)</f>
        <v>#REF!</v>
      </c>
      <c r="N49" t="e">
        <f>VLOOKUP($A49,#REF!,'Check met eerste terugkoppeling'!N$3,FALSE)-VLOOKUP($A49,'Eerste terugkoppeling'!$A:$AN,'Check met eerste terugkoppeling'!N$1,FALSE)</f>
        <v>#REF!</v>
      </c>
      <c r="O49" t="e">
        <f>VLOOKUP($A49,#REF!,'Check met eerste terugkoppeling'!O$3,FALSE)-VLOOKUP($A49,'Eerste terugkoppeling'!$A:$AN,'Check met eerste terugkoppeling'!O$1,FALSE)</f>
        <v>#REF!</v>
      </c>
      <c r="P49" t="e">
        <f>VLOOKUP($A49,#REF!,'Check met eerste terugkoppeling'!P$3,FALSE)-VLOOKUP($A49,'Eerste terugkoppeling'!$A:$AN,'Check met eerste terugkoppeling'!P$1,FALSE)</f>
        <v>#REF!</v>
      </c>
      <c r="Q49" t="e">
        <f>VLOOKUP($A49,#REF!,'Check met eerste terugkoppeling'!Q$3,FALSE)-VLOOKUP($A49,'Eerste terugkoppeling'!$A:$AN,'Check met eerste terugkoppeling'!Q$1,FALSE)</f>
        <v>#REF!</v>
      </c>
      <c r="R49" t="e">
        <f>VLOOKUP($A49,#REF!,'Check met eerste terugkoppeling'!R$3,FALSE)-VLOOKUP($A49,'Eerste terugkoppeling'!$A:$AN,'Check met eerste terugkoppeling'!R$1,FALSE)</f>
        <v>#REF!</v>
      </c>
      <c r="S49" t="e">
        <f>VLOOKUP($A49,#REF!,'Check met eerste terugkoppeling'!S$3,FALSE)-VLOOKUP($A49,'Eerste terugkoppeling'!$A:$AN,'Check met eerste terugkoppeling'!S$1,FALSE)</f>
        <v>#REF!</v>
      </c>
      <c r="T49" t="e">
        <f>VLOOKUP($A49,#REF!,'Check met eerste terugkoppeling'!T$3,FALSE)-VLOOKUP($A49,'Eerste terugkoppeling'!$A:$AN,'Check met eerste terugkoppeling'!T$1,FALSE)</f>
        <v>#REF!</v>
      </c>
      <c r="U49" t="e">
        <f>VLOOKUP($A49,#REF!,'Check met eerste terugkoppeling'!U$3,FALSE)-VLOOKUP($A49,'Eerste terugkoppeling'!$A:$AN,'Check met eerste terugkoppeling'!U$1,FALSE)</f>
        <v>#REF!</v>
      </c>
      <c r="V49" t="e">
        <f>VLOOKUP($A49,#REF!,'Check met eerste terugkoppeling'!V$3,FALSE)-VLOOKUP($A49,'Eerste terugkoppeling'!$A:$AN,'Check met eerste terugkoppeling'!V$1,FALSE)</f>
        <v>#REF!</v>
      </c>
      <c r="W49" t="e">
        <f>VLOOKUP($A49,#REF!,'Check met eerste terugkoppeling'!W$3,FALSE)-VLOOKUP($A49,'Eerste terugkoppeling'!$A:$AN,'Check met eerste terugkoppeling'!W$1,FALSE)</f>
        <v>#REF!</v>
      </c>
    </row>
    <row r="50" spans="1:23" x14ac:dyDescent="0.35">
      <c r="A50" s="7" t="s">
        <v>627</v>
      </c>
      <c r="B50" s="9" t="e">
        <f>VLOOKUP(A50,#REF!,3,FALSE)</f>
        <v>#REF!</v>
      </c>
      <c r="C50" s="9" t="e">
        <f>VLOOKUP($A50,#REF!,'Check met eerste terugkoppeling'!E$3,FALSE)</f>
        <v>#REF!</v>
      </c>
      <c r="D50" s="9">
        <f>VLOOKUP($A50,'Eerste terugkoppeling'!$A:$AN,'Check met eerste terugkoppeling'!E$1,FALSE)</f>
        <v>7.6559139784946302</v>
      </c>
      <c r="E50" t="e">
        <f>VLOOKUP($A50,#REF!,'Check met eerste terugkoppeling'!E$3,FALSE)-VLOOKUP($A50,'Eerste terugkoppeling'!$A:$AN,'Check met eerste terugkoppeling'!E$1,FALSE)</f>
        <v>#REF!</v>
      </c>
      <c r="F50" t="e">
        <f>VLOOKUP($A50,#REF!,'Check met eerste terugkoppeling'!F$3,FALSE)-VLOOKUP($A50,'Eerste terugkoppeling'!$A:$AN,'Check met eerste terugkoppeling'!F$1,FALSE)</f>
        <v>#REF!</v>
      </c>
      <c r="G50" t="e">
        <f>VLOOKUP($A50,#REF!,'Check met eerste terugkoppeling'!G$3,FALSE)-VLOOKUP($A50,'Eerste terugkoppeling'!$A:$AN,'Check met eerste terugkoppeling'!G$1,FALSE)</f>
        <v>#REF!</v>
      </c>
      <c r="H50" t="e">
        <f>VLOOKUP($A50,#REF!,'Check met eerste terugkoppeling'!H$3,FALSE)-VLOOKUP($A50,'Eerste terugkoppeling'!$A:$AN,'Check met eerste terugkoppeling'!H$1,FALSE)</f>
        <v>#REF!</v>
      </c>
      <c r="I50" t="e">
        <f>VLOOKUP($A50,#REF!,'Check met eerste terugkoppeling'!I$3,FALSE)-VLOOKUP($A50,'Eerste terugkoppeling'!$A:$AN,'Check met eerste terugkoppeling'!I$1,FALSE)</f>
        <v>#REF!</v>
      </c>
      <c r="J50" t="e">
        <f>VLOOKUP($A50,#REF!,'Check met eerste terugkoppeling'!J$3,FALSE)-VLOOKUP($A50,'Eerste terugkoppeling'!$A:$AN,'Check met eerste terugkoppeling'!J$1,FALSE)</f>
        <v>#REF!</v>
      </c>
      <c r="K50" t="e">
        <f>VLOOKUP($A50,#REF!,'Check met eerste terugkoppeling'!K$3,FALSE)-VLOOKUP($A50,'Eerste terugkoppeling'!$A:$AN,'Check met eerste terugkoppeling'!K$1,FALSE)</f>
        <v>#REF!</v>
      </c>
      <c r="L50" t="e">
        <f>VLOOKUP($A50,#REF!,'Check met eerste terugkoppeling'!L$3,FALSE)-VLOOKUP($A50,'Eerste terugkoppeling'!$A:$AN,'Check met eerste terugkoppeling'!L$1,FALSE)</f>
        <v>#REF!</v>
      </c>
      <c r="M50" t="e">
        <f>VLOOKUP($A50,#REF!,'Check met eerste terugkoppeling'!M$3,FALSE)-VLOOKUP($A50,'Eerste terugkoppeling'!$A:$AN,'Check met eerste terugkoppeling'!M$1,FALSE)</f>
        <v>#REF!</v>
      </c>
      <c r="N50" t="e">
        <f>VLOOKUP($A50,#REF!,'Check met eerste terugkoppeling'!N$3,FALSE)-VLOOKUP($A50,'Eerste terugkoppeling'!$A:$AN,'Check met eerste terugkoppeling'!N$1,FALSE)</f>
        <v>#REF!</v>
      </c>
      <c r="O50" t="e">
        <f>VLOOKUP($A50,#REF!,'Check met eerste terugkoppeling'!O$3,FALSE)-VLOOKUP($A50,'Eerste terugkoppeling'!$A:$AN,'Check met eerste terugkoppeling'!O$1,FALSE)</f>
        <v>#REF!</v>
      </c>
      <c r="P50" t="e">
        <f>VLOOKUP($A50,#REF!,'Check met eerste terugkoppeling'!P$3,FALSE)-VLOOKUP($A50,'Eerste terugkoppeling'!$A:$AN,'Check met eerste terugkoppeling'!P$1,FALSE)</f>
        <v>#REF!</v>
      </c>
      <c r="Q50" t="e">
        <f>VLOOKUP($A50,#REF!,'Check met eerste terugkoppeling'!Q$3,FALSE)-VLOOKUP($A50,'Eerste terugkoppeling'!$A:$AN,'Check met eerste terugkoppeling'!Q$1,FALSE)</f>
        <v>#REF!</v>
      </c>
      <c r="R50" t="e">
        <f>VLOOKUP($A50,#REF!,'Check met eerste terugkoppeling'!R$3,FALSE)-VLOOKUP($A50,'Eerste terugkoppeling'!$A:$AN,'Check met eerste terugkoppeling'!R$1,FALSE)</f>
        <v>#REF!</v>
      </c>
      <c r="S50" t="e">
        <f>VLOOKUP($A50,#REF!,'Check met eerste terugkoppeling'!S$3,FALSE)-VLOOKUP($A50,'Eerste terugkoppeling'!$A:$AN,'Check met eerste terugkoppeling'!S$1,FALSE)</f>
        <v>#REF!</v>
      </c>
      <c r="T50" t="e">
        <f>VLOOKUP($A50,#REF!,'Check met eerste terugkoppeling'!T$3,FALSE)-VLOOKUP($A50,'Eerste terugkoppeling'!$A:$AN,'Check met eerste terugkoppeling'!T$1,FALSE)</f>
        <v>#REF!</v>
      </c>
      <c r="U50" t="e">
        <f>VLOOKUP($A50,#REF!,'Check met eerste terugkoppeling'!U$3,FALSE)-VLOOKUP($A50,'Eerste terugkoppeling'!$A:$AN,'Check met eerste terugkoppeling'!U$1,FALSE)</f>
        <v>#REF!</v>
      </c>
      <c r="V50" t="e">
        <f>VLOOKUP($A50,#REF!,'Check met eerste terugkoppeling'!V$3,FALSE)-VLOOKUP($A50,'Eerste terugkoppeling'!$A:$AN,'Check met eerste terugkoppeling'!V$1,FALSE)</f>
        <v>#REF!</v>
      </c>
      <c r="W50" t="e">
        <f>VLOOKUP($A50,#REF!,'Check met eerste terugkoppeling'!W$3,FALSE)-VLOOKUP($A50,'Eerste terugkoppeling'!$A:$AN,'Check met eerste terugkoppeling'!W$1,FALSE)</f>
        <v>#REF!</v>
      </c>
    </row>
    <row r="51" spans="1:23" x14ac:dyDescent="0.35">
      <c r="A51" s="6" t="s">
        <v>659</v>
      </c>
      <c r="B51" s="9" t="e">
        <f>VLOOKUP(A51,#REF!,3,FALSE)</f>
        <v>#REF!</v>
      </c>
      <c r="C51" s="9" t="e">
        <f>VLOOKUP($A51,#REF!,'Check met eerste terugkoppeling'!E$3,FALSE)</f>
        <v>#REF!</v>
      </c>
      <c r="D51" s="9">
        <f>VLOOKUP($A51,'Eerste terugkoppeling'!$A:$AN,'Check met eerste terugkoppeling'!E$1,FALSE)</f>
        <v>6.9166666666666696</v>
      </c>
      <c r="E51" t="e">
        <f>VLOOKUP($A51,#REF!,'Check met eerste terugkoppeling'!E$3,FALSE)-VLOOKUP($A51,'Eerste terugkoppeling'!$A:$AN,'Check met eerste terugkoppeling'!E$1,FALSE)</f>
        <v>#REF!</v>
      </c>
      <c r="F51" t="e">
        <f>VLOOKUP($A51,#REF!,'Check met eerste terugkoppeling'!F$3,FALSE)-VLOOKUP($A51,'Eerste terugkoppeling'!$A:$AN,'Check met eerste terugkoppeling'!F$1,FALSE)</f>
        <v>#REF!</v>
      </c>
      <c r="G51" t="e">
        <f>VLOOKUP($A51,#REF!,'Check met eerste terugkoppeling'!G$3,FALSE)-VLOOKUP($A51,'Eerste terugkoppeling'!$A:$AN,'Check met eerste terugkoppeling'!G$1,FALSE)</f>
        <v>#REF!</v>
      </c>
      <c r="H51" t="e">
        <f>VLOOKUP($A51,#REF!,'Check met eerste terugkoppeling'!H$3,FALSE)-VLOOKUP($A51,'Eerste terugkoppeling'!$A:$AN,'Check met eerste terugkoppeling'!H$1,FALSE)</f>
        <v>#REF!</v>
      </c>
      <c r="I51" t="e">
        <f>VLOOKUP($A51,#REF!,'Check met eerste terugkoppeling'!I$3,FALSE)-VLOOKUP($A51,'Eerste terugkoppeling'!$A:$AN,'Check met eerste terugkoppeling'!I$1,FALSE)</f>
        <v>#REF!</v>
      </c>
      <c r="J51" t="e">
        <f>VLOOKUP($A51,#REF!,'Check met eerste terugkoppeling'!J$3,FALSE)-VLOOKUP($A51,'Eerste terugkoppeling'!$A:$AN,'Check met eerste terugkoppeling'!J$1,FALSE)</f>
        <v>#REF!</v>
      </c>
      <c r="K51" t="e">
        <f>VLOOKUP($A51,#REF!,'Check met eerste terugkoppeling'!K$3,FALSE)-VLOOKUP($A51,'Eerste terugkoppeling'!$A:$AN,'Check met eerste terugkoppeling'!K$1,FALSE)</f>
        <v>#REF!</v>
      </c>
      <c r="L51" t="e">
        <f>VLOOKUP($A51,#REF!,'Check met eerste terugkoppeling'!L$3,FALSE)-VLOOKUP($A51,'Eerste terugkoppeling'!$A:$AN,'Check met eerste terugkoppeling'!L$1,FALSE)</f>
        <v>#REF!</v>
      </c>
      <c r="M51" t="e">
        <f>VLOOKUP($A51,#REF!,'Check met eerste terugkoppeling'!M$3,FALSE)-VLOOKUP($A51,'Eerste terugkoppeling'!$A:$AN,'Check met eerste terugkoppeling'!M$1,FALSE)</f>
        <v>#REF!</v>
      </c>
      <c r="N51" t="e">
        <f>VLOOKUP($A51,#REF!,'Check met eerste terugkoppeling'!N$3,FALSE)-VLOOKUP($A51,'Eerste terugkoppeling'!$A:$AN,'Check met eerste terugkoppeling'!N$1,FALSE)</f>
        <v>#REF!</v>
      </c>
      <c r="O51" t="e">
        <f>VLOOKUP($A51,#REF!,'Check met eerste terugkoppeling'!O$3,FALSE)-VLOOKUP($A51,'Eerste terugkoppeling'!$A:$AN,'Check met eerste terugkoppeling'!O$1,FALSE)</f>
        <v>#REF!</v>
      </c>
      <c r="P51" t="e">
        <f>VLOOKUP($A51,#REF!,'Check met eerste terugkoppeling'!P$3,FALSE)-VLOOKUP($A51,'Eerste terugkoppeling'!$A:$AN,'Check met eerste terugkoppeling'!P$1,FALSE)</f>
        <v>#REF!</v>
      </c>
      <c r="Q51" t="e">
        <f>VLOOKUP($A51,#REF!,'Check met eerste terugkoppeling'!Q$3,FALSE)-VLOOKUP($A51,'Eerste terugkoppeling'!$A:$AN,'Check met eerste terugkoppeling'!Q$1,FALSE)</f>
        <v>#REF!</v>
      </c>
      <c r="R51" t="e">
        <f>VLOOKUP($A51,#REF!,'Check met eerste terugkoppeling'!R$3,FALSE)-VLOOKUP($A51,'Eerste terugkoppeling'!$A:$AN,'Check met eerste terugkoppeling'!R$1,FALSE)</f>
        <v>#REF!</v>
      </c>
      <c r="S51" t="e">
        <f>VLOOKUP($A51,#REF!,'Check met eerste terugkoppeling'!S$3,FALSE)-VLOOKUP($A51,'Eerste terugkoppeling'!$A:$AN,'Check met eerste terugkoppeling'!S$1,FALSE)</f>
        <v>#REF!</v>
      </c>
      <c r="T51" t="e">
        <f>VLOOKUP($A51,#REF!,'Check met eerste terugkoppeling'!T$3,FALSE)-VLOOKUP($A51,'Eerste terugkoppeling'!$A:$AN,'Check met eerste terugkoppeling'!T$1,FALSE)</f>
        <v>#REF!</v>
      </c>
      <c r="U51" t="e">
        <f>VLOOKUP($A51,#REF!,'Check met eerste terugkoppeling'!U$3,FALSE)-VLOOKUP($A51,'Eerste terugkoppeling'!$A:$AN,'Check met eerste terugkoppeling'!U$1,FALSE)</f>
        <v>#REF!</v>
      </c>
      <c r="V51" t="e">
        <f>VLOOKUP($A51,#REF!,'Check met eerste terugkoppeling'!V$3,FALSE)-VLOOKUP($A51,'Eerste terugkoppeling'!$A:$AN,'Check met eerste terugkoppeling'!V$1,FALSE)</f>
        <v>#REF!</v>
      </c>
      <c r="W51" t="e">
        <f>VLOOKUP($A51,#REF!,'Check met eerste terugkoppeling'!W$3,FALSE)-VLOOKUP($A51,'Eerste terugkoppeling'!$A:$AN,'Check met eerste terugkoppeling'!W$1,FALSE)</f>
        <v>#REF!</v>
      </c>
    </row>
    <row r="52" spans="1:23" x14ac:dyDescent="0.35">
      <c r="A52" s="7" t="s">
        <v>673</v>
      </c>
      <c r="B52" s="9" t="e">
        <f>VLOOKUP(A52,#REF!,3,FALSE)</f>
        <v>#REF!</v>
      </c>
      <c r="C52" s="9" t="e">
        <f>VLOOKUP($A52,#REF!,'Check met eerste terugkoppeling'!E$3,FALSE)</f>
        <v>#REF!</v>
      </c>
      <c r="D52" s="9">
        <f>VLOOKUP($A52,'Eerste terugkoppeling'!$A:$AN,'Check met eerste terugkoppeling'!E$1,FALSE)</f>
        <v>8.4</v>
      </c>
      <c r="E52" t="e">
        <f>VLOOKUP($A52,#REF!,'Check met eerste terugkoppeling'!E$3,FALSE)-VLOOKUP($A52,'Eerste terugkoppeling'!$A:$AN,'Check met eerste terugkoppeling'!E$1,FALSE)</f>
        <v>#REF!</v>
      </c>
      <c r="F52" t="e">
        <f>VLOOKUP($A52,#REF!,'Check met eerste terugkoppeling'!F$3,FALSE)-VLOOKUP($A52,'Eerste terugkoppeling'!$A:$AN,'Check met eerste terugkoppeling'!F$1,FALSE)</f>
        <v>#REF!</v>
      </c>
      <c r="G52" t="e">
        <f>VLOOKUP($A52,#REF!,'Check met eerste terugkoppeling'!G$3,FALSE)-VLOOKUP($A52,'Eerste terugkoppeling'!$A:$AN,'Check met eerste terugkoppeling'!G$1,FALSE)</f>
        <v>#REF!</v>
      </c>
      <c r="H52" t="e">
        <f>VLOOKUP($A52,#REF!,'Check met eerste terugkoppeling'!H$3,FALSE)-VLOOKUP($A52,'Eerste terugkoppeling'!$A:$AN,'Check met eerste terugkoppeling'!H$1,FALSE)</f>
        <v>#REF!</v>
      </c>
      <c r="I52" t="e">
        <f>VLOOKUP($A52,#REF!,'Check met eerste terugkoppeling'!I$3,FALSE)-VLOOKUP($A52,'Eerste terugkoppeling'!$A:$AN,'Check met eerste terugkoppeling'!I$1,FALSE)</f>
        <v>#REF!</v>
      </c>
      <c r="J52" t="e">
        <f>VLOOKUP($A52,#REF!,'Check met eerste terugkoppeling'!J$3,FALSE)-VLOOKUP($A52,'Eerste terugkoppeling'!$A:$AN,'Check met eerste terugkoppeling'!J$1,FALSE)</f>
        <v>#REF!</v>
      </c>
      <c r="K52" t="e">
        <f>VLOOKUP($A52,#REF!,'Check met eerste terugkoppeling'!K$3,FALSE)-VLOOKUP($A52,'Eerste terugkoppeling'!$A:$AN,'Check met eerste terugkoppeling'!K$1,FALSE)</f>
        <v>#REF!</v>
      </c>
      <c r="L52" t="e">
        <f>VLOOKUP($A52,#REF!,'Check met eerste terugkoppeling'!L$3,FALSE)-VLOOKUP($A52,'Eerste terugkoppeling'!$A:$AN,'Check met eerste terugkoppeling'!L$1,FALSE)</f>
        <v>#REF!</v>
      </c>
      <c r="M52" t="e">
        <f>VLOOKUP($A52,#REF!,'Check met eerste terugkoppeling'!M$3,FALSE)-VLOOKUP($A52,'Eerste terugkoppeling'!$A:$AN,'Check met eerste terugkoppeling'!M$1,FALSE)</f>
        <v>#REF!</v>
      </c>
      <c r="N52" t="e">
        <f>VLOOKUP($A52,#REF!,'Check met eerste terugkoppeling'!N$3,FALSE)-VLOOKUP($A52,'Eerste terugkoppeling'!$A:$AN,'Check met eerste terugkoppeling'!N$1,FALSE)</f>
        <v>#REF!</v>
      </c>
      <c r="O52" t="e">
        <f>VLOOKUP($A52,#REF!,'Check met eerste terugkoppeling'!O$3,FALSE)-VLOOKUP($A52,'Eerste terugkoppeling'!$A:$AN,'Check met eerste terugkoppeling'!O$1,FALSE)</f>
        <v>#REF!</v>
      </c>
      <c r="P52" t="e">
        <f>VLOOKUP($A52,#REF!,'Check met eerste terugkoppeling'!P$3,FALSE)-VLOOKUP($A52,'Eerste terugkoppeling'!$A:$AN,'Check met eerste terugkoppeling'!P$1,FALSE)</f>
        <v>#REF!</v>
      </c>
      <c r="Q52" t="e">
        <f>VLOOKUP($A52,#REF!,'Check met eerste terugkoppeling'!Q$3,FALSE)-VLOOKUP($A52,'Eerste terugkoppeling'!$A:$AN,'Check met eerste terugkoppeling'!Q$1,FALSE)</f>
        <v>#REF!</v>
      </c>
      <c r="R52" t="e">
        <f>VLOOKUP($A52,#REF!,'Check met eerste terugkoppeling'!R$3,FALSE)-VLOOKUP($A52,'Eerste terugkoppeling'!$A:$AN,'Check met eerste terugkoppeling'!R$1,FALSE)</f>
        <v>#REF!</v>
      </c>
      <c r="S52" t="e">
        <f>VLOOKUP($A52,#REF!,'Check met eerste terugkoppeling'!S$3,FALSE)-VLOOKUP($A52,'Eerste terugkoppeling'!$A:$AN,'Check met eerste terugkoppeling'!S$1,FALSE)</f>
        <v>#REF!</v>
      </c>
      <c r="T52" t="e">
        <f>VLOOKUP($A52,#REF!,'Check met eerste terugkoppeling'!T$3,FALSE)-VLOOKUP($A52,'Eerste terugkoppeling'!$A:$AN,'Check met eerste terugkoppeling'!T$1,FALSE)</f>
        <v>#REF!</v>
      </c>
      <c r="U52" t="e">
        <f>VLOOKUP($A52,#REF!,'Check met eerste terugkoppeling'!U$3,FALSE)-VLOOKUP($A52,'Eerste terugkoppeling'!$A:$AN,'Check met eerste terugkoppeling'!U$1,FALSE)</f>
        <v>#REF!</v>
      </c>
      <c r="V52" t="e">
        <f>VLOOKUP($A52,#REF!,'Check met eerste terugkoppeling'!V$3,FALSE)-VLOOKUP($A52,'Eerste terugkoppeling'!$A:$AN,'Check met eerste terugkoppeling'!V$1,FALSE)</f>
        <v>#REF!</v>
      </c>
      <c r="W52" t="e">
        <f>VLOOKUP($A52,#REF!,'Check met eerste terugkoppeling'!W$3,FALSE)-VLOOKUP($A52,'Eerste terugkoppeling'!$A:$AN,'Check met eerste terugkoppeling'!W$1,FALSE)</f>
        <v>#REF!</v>
      </c>
    </row>
    <row r="53" spans="1:23" x14ac:dyDescent="0.35">
      <c r="A53" s="6" t="s">
        <v>685</v>
      </c>
      <c r="B53" s="9" t="e">
        <f>VLOOKUP(A53,#REF!,3,FALSE)</f>
        <v>#REF!</v>
      </c>
      <c r="C53" s="9" t="e">
        <f>VLOOKUP($A53,#REF!,'Check met eerste terugkoppeling'!E$3,FALSE)</f>
        <v>#REF!</v>
      </c>
      <c r="D53" s="9">
        <f>VLOOKUP($A53,'Eerste terugkoppeling'!$A:$AN,'Check met eerste terugkoppeling'!E$1,FALSE)</f>
        <v>7.5543478260869596</v>
      </c>
      <c r="E53" t="e">
        <f>VLOOKUP($A53,#REF!,'Check met eerste terugkoppeling'!E$3,FALSE)-VLOOKUP($A53,'Eerste terugkoppeling'!$A:$AN,'Check met eerste terugkoppeling'!E$1,FALSE)</f>
        <v>#REF!</v>
      </c>
      <c r="F53" t="e">
        <f>VLOOKUP($A53,#REF!,'Check met eerste terugkoppeling'!F$3,FALSE)-VLOOKUP($A53,'Eerste terugkoppeling'!$A:$AN,'Check met eerste terugkoppeling'!F$1,FALSE)</f>
        <v>#REF!</v>
      </c>
      <c r="G53" t="e">
        <f>VLOOKUP($A53,#REF!,'Check met eerste terugkoppeling'!G$3,FALSE)-VLOOKUP($A53,'Eerste terugkoppeling'!$A:$AN,'Check met eerste terugkoppeling'!G$1,FALSE)</f>
        <v>#REF!</v>
      </c>
      <c r="H53" t="e">
        <f>VLOOKUP($A53,#REF!,'Check met eerste terugkoppeling'!H$3,FALSE)-VLOOKUP($A53,'Eerste terugkoppeling'!$A:$AN,'Check met eerste terugkoppeling'!H$1,FALSE)</f>
        <v>#REF!</v>
      </c>
      <c r="I53" t="e">
        <f>VLOOKUP($A53,#REF!,'Check met eerste terugkoppeling'!I$3,FALSE)-VLOOKUP($A53,'Eerste terugkoppeling'!$A:$AN,'Check met eerste terugkoppeling'!I$1,FALSE)</f>
        <v>#REF!</v>
      </c>
      <c r="J53" t="e">
        <f>VLOOKUP($A53,#REF!,'Check met eerste terugkoppeling'!J$3,FALSE)-VLOOKUP($A53,'Eerste terugkoppeling'!$A:$AN,'Check met eerste terugkoppeling'!J$1,FALSE)</f>
        <v>#REF!</v>
      </c>
      <c r="K53" t="e">
        <f>VLOOKUP($A53,#REF!,'Check met eerste terugkoppeling'!K$3,FALSE)-VLOOKUP($A53,'Eerste terugkoppeling'!$A:$AN,'Check met eerste terugkoppeling'!K$1,FALSE)</f>
        <v>#REF!</v>
      </c>
      <c r="L53" t="e">
        <f>VLOOKUP($A53,#REF!,'Check met eerste terugkoppeling'!L$3,FALSE)-VLOOKUP($A53,'Eerste terugkoppeling'!$A:$AN,'Check met eerste terugkoppeling'!L$1,FALSE)</f>
        <v>#REF!</v>
      </c>
      <c r="M53" t="e">
        <f>VLOOKUP($A53,#REF!,'Check met eerste terugkoppeling'!M$3,FALSE)-VLOOKUP($A53,'Eerste terugkoppeling'!$A:$AN,'Check met eerste terugkoppeling'!M$1,FALSE)</f>
        <v>#REF!</v>
      </c>
      <c r="N53" t="e">
        <f>VLOOKUP($A53,#REF!,'Check met eerste terugkoppeling'!N$3,FALSE)-VLOOKUP($A53,'Eerste terugkoppeling'!$A:$AN,'Check met eerste terugkoppeling'!N$1,FALSE)</f>
        <v>#REF!</v>
      </c>
      <c r="O53" t="e">
        <f>VLOOKUP($A53,#REF!,'Check met eerste terugkoppeling'!O$3,FALSE)-VLOOKUP($A53,'Eerste terugkoppeling'!$A:$AN,'Check met eerste terugkoppeling'!O$1,FALSE)</f>
        <v>#REF!</v>
      </c>
      <c r="P53" t="e">
        <f>VLOOKUP($A53,#REF!,'Check met eerste terugkoppeling'!P$3,FALSE)-VLOOKUP($A53,'Eerste terugkoppeling'!$A:$AN,'Check met eerste terugkoppeling'!P$1,FALSE)</f>
        <v>#REF!</v>
      </c>
      <c r="Q53" t="e">
        <f>VLOOKUP($A53,#REF!,'Check met eerste terugkoppeling'!Q$3,FALSE)-VLOOKUP($A53,'Eerste terugkoppeling'!$A:$AN,'Check met eerste terugkoppeling'!Q$1,FALSE)</f>
        <v>#REF!</v>
      </c>
      <c r="R53" t="e">
        <f>VLOOKUP($A53,#REF!,'Check met eerste terugkoppeling'!R$3,FALSE)-VLOOKUP($A53,'Eerste terugkoppeling'!$A:$AN,'Check met eerste terugkoppeling'!R$1,FALSE)</f>
        <v>#REF!</v>
      </c>
      <c r="S53" t="e">
        <f>VLOOKUP($A53,#REF!,'Check met eerste terugkoppeling'!S$3,FALSE)-VLOOKUP($A53,'Eerste terugkoppeling'!$A:$AN,'Check met eerste terugkoppeling'!S$1,FALSE)</f>
        <v>#REF!</v>
      </c>
      <c r="T53" t="e">
        <f>VLOOKUP($A53,#REF!,'Check met eerste terugkoppeling'!T$3,FALSE)-VLOOKUP($A53,'Eerste terugkoppeling'!$A:$AN,'Check met eerste terugkoppeling'!T$1,FALSE)</f>
        <v>#REF!</v>
      </c>
      <c r="U53" t="e">
        <f>VLOOKUP($A53,#REF!,'Check met eerste terugkoppeling'!U$3,FALSE)-VLOOKUP($A53,'Eerste terugkoppeling'!$A:$AN,'Check met eerste terugkoppeling'!U$1,FALSE)</f>
        <v>#REF!</v>
      </c>
      <c r="V53" t="e">
        <f>VLOOKUP($A53,#REF!,'Check met eerste terugkoppeling'!V$3,FALSE)-VLOOKUP($A53,'Eerste terugkoppeling'!$A:$AN,'Check met eerste terugkoppeling'!V$1,FALSE)</f>
        <v>#REF!</v>
      </c>
      <c r="W53" t="e">
        <f>VLOOKUP($A53,#REF!,'Check met eerste terugkoppeling'!W$3,FALSE)-VLOOKUP($A53,'Eerste terugkoppeling'!$A:$AN,'Check met eerste terugkoppeling'!W$1,FALSE)</f>
        <v>#REF!</v>
      </c>
    </row>
    <row r="54" spans="1:23" x14ac:dyDescent="0.35">
      <c r="A54" s="7" t="s">
        <v>689</v>
      </c>
      <c r="B54" s="9" t="e">
        <f>VLOOKUP(A54,#REF!,3,FALSE)</f>
        <v>#REF!</v>
      </c>
      <c r="C54" s="9" t="e">
        <f>VLOOKUP($A54,#REF!,'Check met eerste terugkoppeling'!E$3,FALSE)</f>
        <v>#REF!</v>
      </c>
      <c r="D54" s="9">
        <f>VLOOKUP($A54,'Eerste terugkoppeling'!$A:$AN,'Check met eerste terugkoppeling'!E$1,FALSE)</f>
        <v>7.60479041916168</v>
      </c>
      <c r="E54" t="e">
        <f>VLOOKUP($A54,#REF!,'Check met eerste terugkoppeling'!E$3,FALSE)-VLOOKUP($A54,'Eerste terugkoppeling'!$A:$AN,'Check met eerste terugkoppeling'!E$1,FALSE)</f>
        <v>#REF!</v>
      </c>
      <c r="F54" t="e">
        <f>VLOOKUP($A54,#REF!,'Check met eerste terugkoppeling'!F$3,FALSE)-VLOOKUP($A54,'Eerste terugkoppeling'!$A:$AN,'Check met eerste terugkoppeling'!F$1,FALSE)</f>
        <v>#REF!</v>
      </c>
      <c r="G54" t="e">
        <f>VLOOKUP($A54,#REF!,'Check met eerste terugkoppeling'!G$3,FALSE)-VLOOKUP($A54,'Eerste terugkoppeling'!$A:$AN,'Check met eerste terugkoppeling'!G$1,FALSE)</f>
        <v>#REF!</v>
      </c>
      <c r="H54" t="e">
        <f>VLOOKUP($A54,#REF!,'Check met eerste terugkoppeling'!H$3,FALSE)-VLOOKUP($A54,'Eerste terugkoppeling'!$A:$AN,'Check met eerste terugkoppeling'!H$1,FALSE)</f>
        <v>#REF!</v>
      </c>
      <c r="I54" t="e">
        <f>VLOOKUP($A54,#REF!,'Check met eerste terugkoppeling'!I$3,FALSE)-VLOOKUP($A54,'Eerste terugkoppeling'!$A:$AN,'Check met eerste terugkoppeling'!I$1,FALSE)</f>
        <v>#REF!</v>
      </c>
      <c r="J54" t="e">
        <f>VLOOKUP($A54,#REF!,'Check met eerste terugkoppeling'!J$3,FALSE)-VLOOKUP($A54,'Eerste terugkoppeling'!$A:$AN,'Check met eerste terugkoppeling'!J$1,FALSE)</f>
        <v>#REF!</v>
      </c>
      <c r="K54" t="e">
        <f>VLOOKUP($A54,#REF!,'Check met eerste terugkoppeling'!K$3,FALSE)-VLOOKUP($A54,'Eerste terugkoppeling'!$A:$AN,'Check met eerste terugkoppeling'!K$1,FALSE)</f>
        <v>#REF!</v>
      </c>
      <c r="L54" t="e">
        <f>VLOOKUP($A54,#REF!,'Check met eerste terugkoppeling'!L$3,FALSE)-VLOOKUP($A54,'Eerste terugkoppeling'!$A:$AN,'Check met eerste terugkoppeling'!L$1,FALSE)</f>
        <v>#REF!</v>
      </c>
      <c r="M54" t="e">
        <f>VLOOKUP($A54,#REF!,'Check met eerste terugkoppeling'!M$3,FALSE)-VLOOKUP($A54,'Eerste terugkoppeling'!$A:$AN,'Check met eerste terugkoppeling'!M$1,FALSE)</f>
        <v>#REF!</v>
      </c>
      <c r="N54" t="e">
        <f>VLOOKUP($A54,#REF!,'Check met eerste terugkoppeling'!N$3,FALSE)-VLOOKUP($A54,'Eerste terugkoppeling'!$A:$AN,'Check met eerste terugkoppeling'!N$1,FALSE)</f>
        <v>#REF!</v>
      </c>
      <c r="O54" t="e">
        <f>VLOOKUP($A54,#REF!,'Check met eerste terugkoppeling'!O$3,FALSE)-VLOOKUP($A54,'Eerste terugkoppeling'!$A:$AN,'Check met eerste terugkoppeling'!O$1,FALSE)</f>
        <v>#REF!</v>
      </c>
      <c r="P54" t="e">
        <f>VLOOKUP($A54,#REF!,'Check met eerste terugkoppeling'!P$3,FALSE)-VLOOKUP($A54,'Eerste terugkoppeling'!$A:$AN,'Check met eerste terugkoppeling'!P$1,FALSE)</f>
        <v>#REF!</v>
      </c>
      <c r="Q54" t="e">
        <f>VLOOKUP($A54,#REF!,'Check met eerste terugkoppeling'!Q$3,FALSE)-VLOOKUP($A54,'Eerste terugkoppeling'!$A:$AN,'Check met eerste terugkoppeling'!Q$1,FALSE)</f>
        <v>#REF!</v>
      </c>
      <c r="R54" t="e">
        <f>VLOOKUP($A54,#REF!,'Check met eerste terugkoppeling'!R$3,FALSE)-VLOOKUP($A54,'Eerste terugkoppeling'!$A:$AN,'Check met eerste terugkoppeling'!R$1,FALSE)</f>
        <v>#REF!</v>
      </c>
      <c r="S54" t="e">
        <f>VLOOKUP($A54,#REF!,'Check met eerste terugkoppeling'!S$3,FALSE)-VLOOKUP($A54,'Eerste terugkoppeling'!$A:$AN,'Check met eerste terugkoppeling'!S$1,FALSE)</f>
        <v>#REF!</v>
      </c>
      <c r="T54" t="e">
        <f>VLOOKUP($A54,#REF!,'Check met eerste terugkoppeling'!T$3,FALSE)-VLOOKUP($A54,'Eerste terugkoppeling'!$A:$AN,'Check met eerste terugkoppeling'!T$1,FALSE)</f>
        <v>#REF!</v>
      </c>
      <c r="U54" t="e">
        <f>VLOOKUP($A54,#REF!,'Check met eerste terugkoppeling'!U$3,FALSE)-VLOOKUP($A54,'Eerste terugkoppeling'!$A:$AN,'Check met eerste terugkoppeling'!U$1,FALSE)</f>
        <v>#REF!</v>
      </c>
      <c r="V54" t="e">
        <f>VLOOKUP($A54,#REF!,'Check met eerste terugkoppeling'!V$3,FALSE)-VLOOKUP($A54,'Eerste terugkoppeling'!$A:$AN,'Check met eerste terugkoppeling'!V$1,FALSE)</f>
        <v>#REF!</v>
      </c>
      <c r="W54" t="e">
        <f>VLOOKUP($A54,#REF!,'Check met eerste terugkoppeling'!W$3,FALSE)-VLOOKUP($A54,'Eerste terugkoppeling'!$A:$AN,'Check met eerste terugkoppeling'!W$1,FALSE)</f>
        <v>#REF!</v>
      </c>
    </row>
    <row r="55" spans="1:23" x14ac:dyDescent="0.35">
      <c r="A55" s="6" t="s">
        <v>713</v>
      </c>
      <c r="B55" s="9" t="e">
        <f>VLOOKUP(A55,#REF!,3,FALSE)</f>
        <v>#REF!</v>
      </c>
      <c r="C55" s="9" t="e">
        <f>VLOOKUP($A55,#REF!,'Check met eerste terugkoppeling'!E$3,FALSE)</f>
        <v>#REF!</v>
      </c>
      <c r="D55" s="9">
        <f>VLOOKUP($A55,'Eerste terugkoppeling'!$A:$AN,'Check met eerste terugkoppeling'!E$1,FALSE)</f>
        <v>7.9847908745247196</v>
      </c>
      <c r="E55" t="e">
        <f>VLOOKUP($A55,#REF!,'Check met eerste terugkoppeling'!E$3,FALSE)-VLOOKUP($A55,'Eerste terugkoppeling'!$A:$AN,'Check met eerste terugkoppeling'!E$1,FALSE)</f>
        <v>#REF!</v>
      </c>
      <c r="F55" t="e">
        <f>VLOOKUP($A55,#REF!,'Check met eerste terugkoppeling'!F$3,FALSE)-VLOOKUP($A55,'Eerste terugkoppeling'!$A:$AN,'Check met eerste terugkoppeling'!F$1,FALSE)</f>
        <v>#REF!</v>
      </c>
      <c r="G55" t="e">
        <f>VLOOKUP($A55,#REF!,'Check met eerste terugkoppeling'!G$3,FALSE)-VLOOKUP($A55,'Eerste terugkoppeling'!$A:$AN,'Check met eerste terugkoppeling'!G$1,FALSE)</f>
        <v>#REF!</v>
      </c>
      <c r="H55" t="e">
        <f>VLOOKUP($A55,#REF!,'Check met eerste terugkoppeling'!H$3,FALSE)-VLOOKUP($A55,'Eerste terugkoppeling'!$A:$AN,'Check met eerste terugkoppeling'!H$1,FALSE)</f>
        <v>#REF!</v>
      </c>
      <c r="I55" t="e">
        <f>VLOOKUP($A55,#REF!,'Check met eerste terugkoppeling'!I$3,FALSE)-VLOOKUP($A55,'Eerste terugkoppeling'!$A:$AN,'Check met eerste terugkoppeling'!I$1,FALSE)</f>
        <v>#REF!</v>
      </c>
      <c r="J55" t="e">
        <f>VLOOKUP($A55,#REF!,'Check met eerste terugkoppeling'!J$3,FALSE)-VLOOKUP($A55,'Eerste terugkoppeling'!$A:$AN,'Check met eerste terugkoppeling'!J$1,FALSE)</f>
        <v>#REF!</v>
      </c>
      <c r="K55" t="e">
        <f>VLOOKUP($A55,#REF!,'Check met eerste terugkoppeling'!K$3,FALSE)-VLOOKUP($A55,'Eerste terugkoppeling'!$A:$AN,'Check met eerste terugkoppeling'!K$1,FALSE)</f>
        <v>#REF!</v>
      </c>
      <c r="L55" t="e">
        <f>VLOOKUP($A55,#REF!,'Check met eerste terugkoppeling'!L$3,FALSE)-VLOOKUP($A55,'Eerste terugkoppeling'!$A:$AN,'Check met eerste terugkoppeling'!L$1,FALSE)</f>
        <v>#REF!</v>
      </c>
      <c r="M55" t="e">
        <f>VLOOKUP($A55,#REF!,'Check met eerste terugkoppeling'!M$3,FALSE)-VLOOKUP($A55,'Eerste terugkoppeling'!$A:$AN,'Check met eerste terugkoppeling'!M$1,FALSE)</f>
        <v>#REF!</v>
      </c>
      <c r="N55" t="e">
        <f>VLOOKUP($A55,#REF!,'Check met eerste terugkoppeling'!N$3,FALSE)-VLOOKUP($A55,'Eerste terugkoppeling'!$A:$AN,'Check met eerste terugkoppeling'!N$1,FALSE)</f>
        <v>#REF!</v>
      </c>
      <c r="O55" t="e">
        <f>VLOOKUP($A55,#REF!,'Check met eerste terugkoppeling'!O$3,FALSE)-VLOOKUP($A55,'Eerste terugkoppeling'!$A:$AN,'Check met eerste terugkoppeling'!O$1,FALSE)</f>
        <v>#REF!</v>
      </c>
      <c r="P55" t="e">
        <f>VLOOKUP($A55,#REF!,'Check met eerste terugkoppeling'!P$3,FALSE)-VLOOKUP($A55,'Eerste terugkoppeling'!$A:$AN,'Check met eerste terugkoppeling'!P$1,FALSE)</f>
        <v>#REF!</v>
      </c>
      <c r="Q55" t="e">
        <f>VLOOKUP($A55,#REF!,'Check met eerste terugkoppeling'!Q$3,FALSE)-VLOOKUP($A55,'Eerste terugkoppeling'!$A:$AN,'Check met eerste terugkoppeling'!Q$1,FALSE)</f>
        <v>#REF!</v>
      </c>
      <c r="R55" t="e">
        <f>VLOOKUP($A55,#REF!,'Check met eerste terugkoppeling'!R$3,FALSE)-VLOOKUP($A55,'Eerste terugkoppeling'!$A:$AN,'Check met eerste terugkoppeling'!R$1,FALSE)</f>
        <v>#REF!</v>
      </c>
      <c r="S55" t="e">
        <f>VLOOKUP($A55,#REF!,'Check met eerste terugkoppeling'!S$3,FALSE)-VLOOKUP($A55,'Eerste terugkoppeling'!$A:$AN,'Check met eerste terugkoppeling'!S$1,FALSE)</f>
        <v>#REF!</v>
      </c>
      <c r="T55" t="e">
        <f>VLOOKUP($A55,#REF!,'Check met eerste terugkoppeling'!T$3,FALSE)-VLOOKUP($A55,'Eerste terugkoppeling'!$A:$AN,'Check met eerste terugkoppeling'!T$1,FALSE)</f>
        <v>#REF!</v>
      </c>
      <c r="U55" t="e">
        <f>VLOOKUP($A55,#REF!,'Check met eerste terugkoppeling'!U$3,FALSE)-VLOOKUP($A55,'Eerste terugkoppeling'!$A:$AN,'Check met eerste terugkoppeling'!U$1,FALSE)</f>
        <v>#REF!</v>
      </c>
      <c r="V55" t="e">
        <f>VLOOKUP($A55,#REF!,'Check met eerste terugkoppeling'!V$3,FALSE)-VLOOKUP($A55,'Eerste terugkoppeling'!$A:$AN,'Check met eerste terugkoppeling'!V$1,FALSE)</f>
        <v>#REF!</v>
      </c>
      <c r="W55" t="e">
        <f>VLOOKUP($A55,#REF!,'Check met eerste terugkoppeling'!W$3,FALSE)-VLOOKUP($A55,'Eerste terugkoppeling'!$A:$AN,'Check met eerste terugkoppeling'!W$1,FALSE)</f>
        <v>#REF!</v>
      </c>
    </row>
    <row r="56" spans="1:23" x14ac:dyDescent="0.35">
      <c r="A56" s="7" t="s">
        <v>731</v>
      </c>
      <c r="B56" s="9" t="e">
        <f>VLOOKUP(A56,#REF!,3,FALSE)</f>
        <v>#REF!</v>
      </c>
      <c r="C56" s="9" t="e">
        <f>VLOOKUP($A56,#REF!,'Check met eerste terugkoppeling'!E$3,FALSE)</f>
        <v>#REF!</v>
      </c>
      <c r="D56" s="9">
        <f>VLOOKUP($A56,'Eerste terugkoppeling'!$A:$AN,'Check met eerste terugkoppeling'!E$1,FALSE)</f>
        <v>8.5</v>
      </c>
      <c r="E56" t="e">
        <f>VLOOKUP($A56,#REF!,'Check met eerste terugkoppeling'!E$3,FALSE)-VLOOKUP($A56,'Eerste terugkoppeling'!$A:$AN,'Check met eerste terugkoppeling'!E$1,FALSE)</f>
        <v>#REF!</v>
      </c>
      <c r="F56" t="e">
        <f>VLOOKUP($A56,#REF!,'Check met eerste terugkoppeling'!F$3,FALSE)-VLOOKUP($A56,'Eerste terugkoppeling'!$A:$AN,'Check met eerste terugkoppeling'!F$1,FALSE)</f>
        <v>#REF!</v>
      </c>
      <c r="G56" t="e">
        <f>VLOOKUP($A56,#REF!,'Check met eerste terugkoppeling'!G$3,FALSE)-VLOOKUP($A56,'Eerste terugkoppeling'!$A:$AN,'Check met eerste terugkoppeling'!G$1,FALSE)</f>
        <v>#REF!</v>
      </c>
      <c r="H56" t="e">
        <f>VLOOKUP($A56,#REF!,'Check met eerste terugkoppeling'!H$3,FALSE)-VLOOKUP($A56,'Eerste terugkoppeling'!$A:$AN,'Check met eerste terugkoppeling'!H$1,FALSE)</f>
        <v>#REF!</v>
      </c>
      <c r="I56" t="e">
        <f>VLOOKUP($A56,#REF!,'Check met eerste terugkoppeling'!I$3,FALSE)-VLOOKUP($A56,'Eerste terugkoppeling'!$A:$AN,'Check met eerste terugkoppeling'!I$1,FALSE)</f>
        <v>#REF!</v>
      </c>
      <c r="J56" t="e">
        <f>VLOOKUP($A56,#REF!,'Check met eerste terugkoppeling'!J$3,FALSE)-VLOOKUP($A56,'Eerste terugkoppeling'!$A:$AN,'Check met eerste terugkoppeling'!J$1,FALSE)</f>
        <v>#REF!</v>
      </c>
      <c r="K56" t="e">
        <f>VLOOKUP($A56,#REF!,'Check met eerste terugkoppeling'!K$3,FALSE)-VLOOKUP($A56,'Eerste terugkoppeling'!$A:$AN,'Check met eerste terugkoppeling'!K$1,FALSE)</f>
        <v>#REF!</v>
      </c>
      <c r="L56" t="e">
        <f>VLOOKUP($A56,#REF!,'Check met eerste terugkoppeling'!L$3,FALSE)-VLOOKUP($A56,'Eerste terugkoppeling'!$A:$AN,'Check met eerste terugkoppeling'!L$1,FALSE)</f>
        <v>#REF!</v>
      </c>
      <c r="M56" t="e">
        <f>VLOOKUP($A56,#REF!,'Check met eerste terugkoppeling'!M$3,FALSE)-VLOOKUP($A56,'Eerste terugkoppeling'!$A:$AN,'Check met eerste terugkoppeling'!M$1,FALSE)</f>
        <v>#REF!</v>
      </c>
      <c r="N56" t="e">
        <f>VLOOKUP($A56,#REF!,'Check met eerste terugkoppeling'!N$3,FALSE)-VLOOKUP($A56,'Eerste terugkoppeling'!$A:$AN,'Check met eerste terugkoppeling'!N$1,FALSE)</f>
        <v>#REF!</v>
      </c>
      <c r="O56" t="e">
        <f>VLOOKUP($A56,#REF!,'Check met eerste terugkoppeling'!O$3,FALSE)-VLOOKUP($A56,'Eerste terugkoppeling'!$A:$AN,'Check met eerste terugkoppeling'!O$1,FALSE)</f>
        <v>#REF!</v>
      </c>
      <c r="P56" t="e">
        <f>VLOOKUP($A56,#REF!,'Check met eerste terugkoppeling'!P$3,FALSE)-VLOOKUP($A56,'Eerste terugkoppeling'!$A:$AN,'Check met eerste terugkoppeling'!P$1,FALSE)</f>
        <v>#REF!</v>
      </c>
      <c r="Q56" t="e">
        <f>VLOOKUP($A56,#REF!,'Check met eerste terugkoppeling'!Q$3,FALSE)-VLOOKUP($A56,'Eerste terugkoppeling'!$A:$AN,'Check met eerste terugkoppeling'!Q$1,FALSE)</f>
        <v>#REF!</v>
      </c>
      <c r="R56" t="e">
        <f>VLOOKUP($A56,#REF!,'Check met eerste terugkoppeling'!R$3,FALSE)-VLOOKUP($A56,'Eerste terugkoppeling'!$A:$AN,'Check met eerste terugkoppeling'!R$1,FALSE)</f>
        <v>#REF!</v>
      </c>
      <c r="S56" t="e">
        <f>VLOOKUP($A56,#REF!,'Check met eerste terugkoppeling'!S$3,FALSE)-VLOOKUP($A56,'Eerste terugkoppeling'!$A:$AN,'Check met eerste terugkoppeling'!S$1,FALSE)</f>
        <v>#REF!</v>
      </c>
      <c r="T56" t="e">
        <f>VLOOKUP($A56,#REF!,'Check met eerste terugkoppeling'!T$3,FALSE)-VLOOKUP($A56,'Eerste terugkoppeling'!$A:$AN,'Check met eerste terugkoppeling'!T$1,FALSE)</f>
        <v>#REF!</v>
      </c>
      <c r="U56" t="e">
        <f>VLOOKUP($A56,#REF!,'Check met eerste terugkoppeling'!U$3,FALSE)-VLOOKUP($A56,'Eerste terugkoppeling'!$A:$AN,'Check met eerste terugkoppeling'!U$1,FALSE)</f>
        <v>#REF!</v>
      </c>
      <c r="V56" t="e">
        <f>VLOOKUP($A56,#REF!,'Check met eerste terugkoppeling'!V$3,FALSE)-VLOOKUP($A56,'Eerste terugkoppeling'!$A:$AN,'Check met eerste terugkoppeling'!V$1,FALSE)</f>
        <v>#REF!</v>
      </c>
      <c r="W56" t="e">
        <f>VLOOKUP($A56,#REF!,'Check met eerste terugkoppeling'!W$3,FALSE)-VLOOKUP($A56,'Eerste terugkoppeling'!$A:$AN,'Check met eerste terugkoppeling'!W$1,FALSE)</f>
        <v>#REF!</v>
      </c>
    </row>
    <row r="57" spans="1:23" x14ac:dyDescent="0.35">
      <c r="A57" s="6" t="s">
        <v>755</v>
      </c>
      <c r="B57" s="9" t="e">
        <f>VLOOKUP(A57,#REF!,3,FALSE)</f>
        <v>#REF!</v>
      </c>
      <c r="C57" s="9" t="e">
        <f>VLOOKUP($A57,#REF!,'Check met eerste terugkoppeling'!E$3,FALSE)</f>
        <v>#REF!</v>
      </c>
      <c r="D57" s="9">
        <f>VLOOKUP($A57,'Eerste terugkoppeling'!$A:$AN,'Check met eerste terugkoppeling'!E$1,FALSE)</f>
        <v>7.3965517241379297</v>
      </c>
      <c r="E57" t="e">
        <f>VLOOKUP($A57,#REF!,'Check met eerste terugkoppeling'!E$3,FALSE)-VLOOKUP($A57,'Eerste terugkoppeling'!$A:$AN,'Check met eerste terugkoppeling'!E$1,FALSE)</f>
        <v>#REF!</v>
      </c>
      <c r="F57" t="e">
        <f>VLOOKUP($A57,#REF!,'Check met eerste terugkoppeling'!F$3,FALSE)-VLOOKUP($A57,'Eerste terugkoppeling'!$A:$AN,'Check met eerste terugkoppeling'!F$1,FALSE)</f>
        <v>#REF!</v>
      </c>
      <c r="G57" t="e">
        <f>VLOOKUP($A57,#REF!,'Check met eerste terugkoppeling'!G$3,FALSE)-VLOOKUP($A57,'Eerste terugkoppeling'!$A:$AN,'Check met eerste terugkoppeling'!G$1,FALSE)</f>
        <v>#REF!</v>
      </c>
      <c r="H57" t="e">
        <f>VLOOKUP($A57,#REF!,'Check met eerste terugkoppeling'!H$3,FALSE)-VLOOKUP($A57,'Eerste terugkoppeling'!$A:$AN,'Check met eerste terugkoppeling'!H$1,FALSE)</f>
        <v>#REF!</v>
      </c>
      <c r="I57" t="e">
        <f>VLOOKUP($A57,#REF!,'Check met eerste terugkoppeling'!I$3,FALSE)-VLOOKUP($A57,'Eerste terugkoppeling'!$A:$AN,'Check met eerste terugkoppeling'!I$1,FALSE)</f>
        <v>#REF!</v>
      </c>
      <c r="J57" t="e">
        <f>VLOOKUP($A57,#REF!,'Check met eerste terugkoppeling'!J$3,FALSE)-VLOOKUP($A57,'Eerste terugkoppeling'!$A:$AN,'Check met eerste terugkoppeling'!J$1,FALSE)</f>
        <v>#REF!</v>
      </c>
      <c r="K57" t="e">
        <f>VLOOKUP($A57,#REF!,'Check met eerste terugkoppeling'!K$3,FALSE)-VLOOKUP($A57,'Eerste terugkoppeling'!$A:$AN,'Check met eerste terugkoppeling'!K$1,FALSE)</f>
        <v>#REF!</v>
      </c>
      <c r="L57" t="e">
        <f>VLOOKUP($A57,#REF!,'Check met eerste terugkoppeling'!L$3,FALSE)-VLOOKUP($A57,'Eerste terugkoppeling'!$A:$AN,'Check met eerste terugkoppeling'!L$1,FALSE)</f>
        <v>#REF!</v>
      </c>
      <c r="M57" t="e">
        <f>VLOOKUP($A57,#REF!,'Check met eerste terugkoppeling'!M$3,FALSE)-VLOOKUP($A57,'Eerste terugkoppeling'!$A:$AN,'Check met eerste terugkoppeling'!M$1,FALSE)</f>
        <v>#REF!</v>
      </c>
      <c r="N57" t="e">
        <f>VLOOKUP($A57,#REF!,'Check met eerste terugkoppeling'!N$3,FALSE)-VLOOKUP($A57,'Eerste terugkoppeling'!$A:$AN,'Check met eerste terugkoppeling'!N$1,FALSE)</f>
        <v>#REF!</v>
      </c>
      <c r="O57" t="e">
        <f>VLOOKUP($A57,#REF!,'Check met eerste terugkoppeling'!O$3,FALSE)-VLOOKUP($A57,'Eerste terugkoppeling'!$A:$AN,'Check met eerste terugkoppeling'!O$1,FALSE)</f>
        <v>#REF!</v>
      </c>
      <c r="P57" t="e">
        <f>VLOOKUP($A57,#REF!,'Check met eerste terugkoppeling'!P$3,FALSE)-VLOOKUP($A57,'Eerste terugkoppeling'!$A:$AN,'Check met eerste terugkoppeling'!P$1,FALSE)</f>
        <v>#REF!</v>
      </c>
      <c r="Q57" t="e">
        <f>VLOOKUP($A57,#REF!,'Check met eerste terugkoppeling'!Q$3,FALSE)-VLOOKUP($A57,'Eerste terugkoppeling'!$A:$AN,'Check met eerste terugkoppeling'!Q$1,FALSE)</f>
        <v>#REF!</v>
      </c>
      <c r="R57" t="e">
        <f>VLOOKUP($A57,#REF!,'Check met eerste terugkoppeling'!R$3,FALSE)-VLOOKUP($A57,'Eerste terugkoppeling'!$A:$AN,'Check met eerste terugkoppeling'!R$1,FALSE)</f>
        <v>#REF!</v>
      </c>
      <c r="S57" t="e">
        <f>VLOOKUP($A57,#REF!,'Check met eerste terugkoppeling'!S$3,FALSE)-VLOOKUP($A57,'Eerste terugkoppeling'!$A:$AN,'Check met eerste terugkoppeling'!S$1,FALSE)</f>
        <v>#REF!</v>
      </c>
      <c r="T57" t="e">
        <f>VLOOKUP($A57,#REF!,'Check met eerste terugkoppeling'!T$3,FALSE)-VLOOKUP($A57,'Eerste terugkoppeling'!$A:$AN,'Check met eerste terugkoppeling'!T$1,FALSE)</f>
        <v>#REF!</v>
      </c>
      <c r="U57" t="e">
        <f>VLOOKUP($A57,#REF!,'Check met eerste terugkoppeling'!U$3,FALSE)-VLOOKUP($A57,'Eerste terugkoppeling'!$A:$AN,'Check met eerste terugkoppeling'!U$1,FALSE)</f>
        <v>#REF!</v>
      </c>
      <c r="V57" t="e">
        <f>VLOOKUP($A57,#REF!,'Check met eerste terugkoppeling'!V$3,FALSE)-VLOOKUP($A57,'Eerste terugkoppeling'!$A:$AN,'Check met eerste terugkoppeling'!V$1,FALSE)</f>
        <v>#REF!</v>
      </c>
      <c r="W57" t="e">
        <f>VLOOKUP($A57,#REF!,'Check met eerste terugkoppeling'!W$3,FALSE)-VLOOKUP($A57,'Eerste terugkoppeling'!$A:$AN,'Check met eerste terugkoppeling'!W$1,FALSE)</f>
        <v>#REF!</v>
      </c>
    </row>
    <row r="58" spans="1:23" x14ac:dyDescent="0.35">
      <c r="A58" s="7" t="s">
        <v>308</v>
      </c>
      <c r="B58" s="9" t="e">
        <f>VLOOKUP(A58,#REF!,3,FALSE)</f>
        <v>#REF!</v>
      </c>
      <c r="C58" s="9" t="e">
        <f>VLOOKUP($A58,#REF!,'Check met eerste terugkoppeling'!E$3,FALSE)</f>
        <v>#REF!</v>
      </c>
      <c r="D58" s="9">
        <f>VLOOKUP($A58,'Eerste terugkoppeling'!$A:$AN,'Check met eerste terugkoppeling'!E$1,FALSE)</f>
        <v>7.7837837837837798</v>
      </c>
      <c r="E58" t="e">
        <f>VLOOKUP($A58,#REF!,'Check met eerste terugkoppeling'!E$3,FALSE)-VLOOKUP($A58,'Eerste terugkoppeling'!$A:$AN,'Check met eerste terugkoppeling'!E$1,FALSE)</f>
        <v>#REF!</v>
      </c>
      <c r="F58" t="e">
        <f>VLOOKUP($A58,#REF!,'Check met eerste terugkoppeling'!F$3,FALSE)-VLOOKUP($A58,'Eerste terugkoppeling'!$A:$AN,'Check met eerste terugkoppeling'!F$1,FALSE)</f>
        <v>#REF!</v>
      </c>
      <c r="G58" t="e">
        <f>VLOOKUP($A58,#REF!,'Check met eerste terugkoppeling'!G$3,FALSE)-VLOOKUP($A58,'Eerste terugkoppeling'!$A:$AN,'Check met eerste terugkoppeling'!G$1,FALSE)</f>
        <v>#REF!</v>
      </c>
      <c r="H58" t="e">
        <f>VLOOKUP($A58,#REF!,'Check met eerste terugkoppeling'!H$3,FALSE)-VLOOKUP($A58,'Eerste terugkoppeling'!$A:$AN,'Check met eerste terugkoppeling'!H$1,FALSE)</f>
        <v>#REF!</v>
      </c>
      <c r="I58" t="e">
        <f>VLOOKUP($A58,#REF!,'Check met eerste terugkoppeling'!I$3,FALSE)-VLOOKUP($A58,'Eerste terugkoppeling'!$A:$AN,'Check met eerste terugkoppeling'!I$1,FALSE)</f>
        <v>#REF!</v>
      </c>
      <c r="J58" t="e">
        <f>VLOOKUP($A58,#REF!,'Check met eerste terugkoppeling'!J$3,FALSE)-VLOOKUP($A58,'Eerste terugkoppeling'!$A:$AN,'Check met eerste terugkoppeling'!J$1,FALSE)</f>
        <v>#REF!</v>
      </c>
      <c r="K58" t="e">
        <f>VLOOKUP($A58,#REF!,'Check met eerste terugkoppeling'!K$3,FALSE)-VLOOKUP($A58,'Eerste terugkoppeling'!$A:$AN,'Check met eerste terugkoppeling'!K$1,FALSE)</f>
        <v>#REF!</v>
      </c>
      <c r="L58" t="e">
        <f>VLOOKUP($A58,#REF!,'Check met eerste terugkoppeling'!L$3,FALSE)-VLOOKUP($A58,'Eerste terugkoppeling'!$A:$AN,'Check met eerste terugkoppeling'!L$1,FALSE)</f>
        <v>#REF!</v>
      </c>
      <c r="M58" t="e">
        <f>VLOOKUP($A58,#REF!,'Check met eerste terugkoppeling'!M$3,FALSE)-VLOOKUP($A58,'Eerste terugkoppeling'!$A:$AN,'Check met eerste terugkoppeling'!M$1,FALSE)</f>
        <v>#REF!</v>
      </c>
      <c r="N58" t="e">
        <f>VLOOKUP($A58,#REF!,'Check met eerste terugkoppeling'!N$3,FALSE)-VLOOKUP($A58,'Eerste terugkoppeling'!$A:$AN,'Check met eerste terugkoppeling'!N$1,FALSE)</f>
        <v>#REF!</v>
      </c>
      <c r="O58" t="e">
        <f>VLOOKUP($A58,#REF!,'Check met eerste terugkoppeling'!O$3,FALSE)-VLOOKUP($A58,'Eerste terugkoppeling'!$A:$AN,'Check met eerste terugkoppeling'!O$1,FALSE)</f>
        <v>#REF!</v>
      </c>
      <c r="P58" t="e">
        <f>VLOOKUP($A58,#REF!,'Check met eerste terugkoppeling'!P$3,FALSE)-VLOOKUP($A58,'Eerste terugkoppeling'!$A:$AN,'Check met eerste terugkoppeling'!P$1,FALSE)</f>
        <v>#REF!</v>
      </c>
      <c r="Q58" t="e">
        <f>VLOOKUP($A58,#REF!,'Check met eerste terugkoppeling'!Q$3,FALSE)-VLOOKUP($A58,'Eerste terugkoppeling'!$A:$AN,'Check met eerste terugkoppeling'!Q$1,FALSE)</f>
        <v>#REF!</v>
      </c>
      <c r="R58" t="e">
        <f>VLOOKUP($A58,#REF!,'Check met eerste terugkoppeling'!R$3,FALSE)-VLOOKUP($A58,'Eerste terugkoppeling'!$A:$AN,'Check met eerste terugkoppeling'!R$1,FALSE)</f>
        <v>#REF!</v>
      </c>
      <c r="S58" t="e">
        <f>VLOOKUP($A58,#REF!,'Check met eerste terugkoppeling'!S$3,FALSE)-VLOOKUP($A58,'Eerste terugkoppeling'!$A:$AN,'Check met eerste terugkoppeling'!S$1,FALSE)</f>
        <v>#REF!</v>
      </c>
      <c r="T58" t="e">
        <f>VLOOKUP($A58,#REF!,'Check met eerste terugkoppeling'!T$3,FALSE)-VLOOKUP($A58,'Eerste terugkoppeling'!$A:$AN,'Check met eerste terugkoppeling'!T$1,FALSE)</f>
        <v>#REF!</v>
      </c>
      <c r="U58" t="e">
        <f>VLOOKUP($A58,#REF!,'Check met eerste terugkoppeling'!U$3,FALSE)-VLOOKUP($A58,'Eerste terugkoppeling'!$A:$AN,'Check met eerste terugkoppeling'!U$1,FALSE)</f>
        <v>#REF!</v>
      </c>
      <c r="V58" t="e">
        <f>VLOOKUP($A58,#REF!,'Check met eerste terugkoppeling'!V$3,FALSE)-VLOOKUP($A58,'Eerste terugkoppeling'!$A:$AN,'Check met eerste terugkoppeling'!V$1,FALSE)</f>
        <v>#REF!</v>
      </c>
      <c r="W58" t="e">
        <f>VLOOKUP($A58,#REF!,'Check met eerste terugkoppeling'!W$3,FALSE)-VLOOKUP($A58,'Eerste terugkoppeling'!$A:$AN,'Check met eerste terugkoppeling'!W$1,FALSE)</f>
        <v>#REF!</v>
      </c>
    </row>
    <row r="59" spans="1:23" x14ac:dyDescent="0.35">
      <c r="A59" s="6" t="s">
        <v>558</v>
      </c>
      <c r="B59" s="9" t="e">
        <f>VLOOKUP(A59,#REF!,3,FALSE)</f>
        <v>#REF!</v>
      </c>
      <c r="C59" s="9" t="e">
        <f>VLOOKUP($A59,#REF!,'Check met eerste terugkoppeling'!E$3,FALSE)</f>
        <v>#REF!</v>
      </c>
      <c r="D59" s="9">
        <f>VLOOKUP($A59,'Eerste terugkoppeling'!$A:$AN,'Check met eerste terugkoppeling'!E$1,FALSE)</f>
        <v>7.4393939393939403</v>
      </c>
      <c r="E59" t="e">
        <f>VLOOKUP($A59,#REF!,'Check met eerste terugkoppeling'!E$3,FALSE)-VLOOKUP($A59,'Eerste terugkoppeling'!$A:$AN,'Check met eerste terugkoppeling'!E$1,FALSE)</f>
        <v>#REF!</v>
      </c>
      <c r="F59" t="e">
        <f>VLOOKUP($A59,#REF!,'Check met eerste terugkoppeling'!F$3,FALSE)-VLOOKUP($A59,'Eerste terugkoppeling'!$A:$AN,'Check met eerste terugkoppeling'!F$1,FALSE)</f>
        <v>#REF!</v>
      </c>
      <c r="G59" t="e">
        <f>VLOOKUP($A59,#REF!,'Check met eerste terugkoppeling'!G$3,FALSE)-VLOOKUP($A59,'Eerste terugkoppeling'!$A:$AN,'Check met eerste terugkoppeling'!G$1,FALSE)</f>
        <v>#REF!</v>
      </c>
      <c r="H59" t="e">
        <f>VLOOKUP($A59,#REF!,'Check met eerste terugkoppeling'!H$3,FALSE)-VLOOKUP($A59,'Eerste terugkoppeling'!$A:$AN,'Check met eerste terugkoppeling'!H$1,FALSE)</f>
        <v>#REF!</v>
      </c>
      <c r="I59" t="e">
        <f>VLOOKUP($A59,#REF!,'Check met eerste terugkoppeling'!I$3,FALSE)-VLOOKUP($A59,'Eerste terugkoppeling'!$A:$AN,'Check met eerste terugkoppeling'!I$1,FALSE)</f>
        <v>#REF!</v>
      </c>
      <c r="J59" t="e">
        <f>VLOOKUP($A59,#REF!,'Check met eerste terugkoppeling'!J$3,FALSE)-VLOOKUP($A59,'Eerste terugkoppeling'!$A:$AN,'Check met eerste terugkoppeling'!J$1,FALSE)</f>
        <v>#REF!</v>
      </c>
      <c r="K59" t="e">
        <f>VLOOKUP($A59,#REF!,'Check met eerste terugkoppeling'!K$3,FALSE)-VLOOKUP($A59,'Eerste terugkoppeling'!$A:$AN,'Check met eerste terugkoppeling'!K$1,FALSE)</f>
        <v>#REF!</v>
      </c>
      <c r="L59" t="e">
        <f>VLOOKUP($A59,#REF!,'Check met eerste terugkoppeling'!L$3,FALSE)-VLOOKUP($A59,'Eerste terugkoppeling'!$A:$AN,'Check met eerste terugkoppeling'!L$1,FALSE)</f>
        <v>#REF!</v>
      </c>
      <c r="M59" t="e">
        <f>VLOOKUP($A59,#REF!,'Check met eerste terugkoppeling'!M$3,FALSE)-VLOOKUP($A59,'Eerste terugkoppeling'!$A:$AN,'Check met eerste terugkoppeling'!M$1,FALSE)</f>
        <v>#REF!</v>
      </c>
      <c r="N59" t="e">
        <f>VLOOKUP($A59,#REF!,'Check met eerste terugkoppeling'!N$3,FALSE)-VLOOKUP($A59,'Eerste terugkoppeling'!$A:$AN,'Check met eerste terugkoppeling'!N$1,FALSE)</f>
        <v>#REF!</v>
      </c>
      <c r="O59" t="e">
        <f>VLOOKUP($A59,#REF!,'Check met eerste terugkoppeling'!O$3,FALSE)-VLOOKUP($A59,'Eerste terugkoppeling'!$A:$AN,'Check met eerste terugkoppeling'!O$1,FALSE)</f>
        <v>#REF!</v>
      </c>
      <c r="P59" t="e">
        <f>VLOOKUP($A59,#REF!,'Check met eerste terugkoppeling'!P$3,FALSE)-VLOOKUP($A59,'Eerste terugkoppeling'!$A:$AN,'Check met eerste terugkoppeling'!P$1,FALSE)</f>
        <v>#REF!</v>
      </c>
      <c r="Q59" t="e">
        <f>VLOOKUP($A59,#REF!,'Check met eerste terugkoppeling'!Q$3,FALSE)-VLOOKUP($A59,'Eerste terugkoppeling'!$A:$AN,'Check met eerste terugkoppeling'!Q$1,FALSE)</f>
        <v>#REF!</v>
      </c>
      <c r="R59" t="e">
        <f>VLOOKUP($A59,#REF!,'Check met eerste terugkoppeling'!R$3,FALSE)-VLOOKUP($A59,'Eerste terugkoppeling'!$A:$AN,'Check met eerste terugkoppeling'!R$1,FALSE)</f>
        <v>#REF!</v>
      </c>
      <c r="S59" t="e">
        <f>VLOOKUP($A59,#REF!,'Check met eerste terugkoppeling'!S$3,FALSE)-VLOOKUP($A59,'Eerste terugkoppeling'!$A:$AN,'Check met eerste terugkoppeling'!S$1,FALSE)</f>
        <v>#REF!</v>
      </c>
      <c r="T59" t="e">
        <f>VLOOKUP($A59,#REF!,'Check met eerste terugkoppeling'!T$3,FALSE)-VLOOKUP($A59,'Eerste terugkoppeling'!$A:$AN,'Check met eerste terugkoppeling'!T$1,FALSE)</f>
        <v>#REF!</v>
      </c>
      <c r="U59" t="e">
        <f>VLOOKUP($A59,#REF!,'Check met eerste terugkoppeling'!U$3,FALSE)-VLOOKUP($A59,'Eerste terugkoppeling'!$A:$AN,'Check met eerste terugkoppeling'!U$1,FALSE)</f>
        <v>#REF!</v>
      </c>
      <c r="V59" t="e">
        <f>VLOOKUP($A59,#REF!,'Check met eerste terugkoppeling'!V$3,FALSE)-VLOOKUP($A59,'Eerste terugkoppeling'!$A:$AN,'Check met eerste terugkoppeling'!V$1,FALSE)</f>
        <v>#REF!</v>
      </c>
      <c r="W59" t="e">
        <f>VLOOKUP($A59,#REF!,'Check met eerste terugkoppeling'!W$3,FALSE)-VLOOKUP($A59,'Eerste terugkoppeling'!$A:$AN,'Check met eerste terugkoppeling'!W$1,FALSE)</f>
        <v>#REF!</v>
      </c>
    </row>
    <row r="60" spans="1:23" x14ac:dyDescent="0.35">
      <c r="A60" s="8" t="s">
        <v>572</v>
      </c>
      <c r="B60" s="10" t="e">
        <f>VLOOKUP(A60,#REF!,3,FALSE)</f>
        <v>#REF!</v>
      </c>
      <c r="C60" s="10" t="e">
        <f>VLOOKUP($A60,#REF!,'Check met eerste terugkoppeling'!H$3,FALSE)</f>
        <v>#REF!</v>
      </c>
      <c r="D60" s="10">
        <f>VLOOKUP($A60,'Eerste terugkoppeling'!$A:$AN,'Check met eerste terugkoppeling'!H$1,FALSE)</f>
        <v>0</v>
      </c>
      <c r="E60" t="e">
        <f>VLOOKUP($A60,#REF!,'Check met eerste terugkoppeling'!E$3,FALSE)-VLOOKUP($A60,'Eerste terugkoppeling'!$A:$AN,'Check met eerste terugkoppeling'!E$1,FALSE)</f>
        <v>#REF!</v>
      </c>
      <c r="F60" t="e">
        <f>VLOOKUP($A60,#REF!,'Check met eerste terugkoppeling'!F$3,FALSE)-VLOOKUP($A60,'Eerste terugkoppeling'!$A:$AN,'Check met eerste terugkoppeling'!F$1,FALSE)</f>
        <v>#REF!</v>
      </c>
      <c r="G60" t="e">
        <f>VLOOKUP($A60,#REF!,'Check met eerste terugkoppeling'!G$3,FALSE)-VLOOKUP($A60,'Eerste terugkoppeling'!$A:$AN,'Check met eerste terugkoppeling'!G$1,FALSE)</f>
        <v>#REF!</v>
      </c>
      <c r="H60" t="e">
        <f>VLOOKUP($A60,#REF!,'Check met eerste terugkoppeling'!H$3,FALSE)-VLOOKUP($A60,'Eerste terugkoppeling'!$A:$AN,'Check met eerste terugkoppeling'!H$1,FALSE)</f>
        <v>#REF!</v>
      </c>
      <c r="I60" t="e">
        <f>VLOOKUP($A60,#REF!,'Check met eerste terugkoppeling'!I$3,FALSE)-VLOOKUP($A60,'Eerste terugkoppeling'!$A:$AN,'Check met eerste terugkoppeling'!I$1,FALSE)</f>
        <v>#REF!</v>
      </c>
      <c r="J60" t="e">
        <f>VLOOKUP($A60,#REF!,'Check met eerste terugkoppeling'!J$3,FALSE)-VLOOKUP($A60,'Eerste terugkoppeling'!$A:$AN,'Check met eerste terugkoppeling'!J$1,FALSE)</f>
        <v>#REF!</v>
      </c>
      <c r="K60" t="e">
        <f>VLOOKUP($A60,#REF!,'Check met eerste terugkoppeling'!K$3,FALSE)-VLOOKUP($A60,'Eerste terugkoppeling'!$A:$AN,'Check met eerste terugkoppeling'!K$1,FALSE)</f>
        <v>#REF!</v>
      </c>
      <c r="L60" t="e">
        <f>VLOOKUP($A60,#REF!,'Check met eerste terugkoppeling'!L$3,FALSE)-VLOOKUP($A60,'Eerste terugkoppeling'!$A:$AN,'Check met eerste terugkoppeling'!L$1,FALSE)</f>
        <v>#REF!</v>
      </c>
      <c r="M60" t="e">
        <f>VLOOKUP($A60,#REF!,'Check met eerste terugkoppeling'!M$3,FALSE)-VLOOKUP($A60,'Eerste terugkoppeling'!$A:$AN,'Check met eerste terugkoppeling'!M$1,FALSE)</f>
        <v>#REF!</v>
      </c>
      <c r="N60" t="e">
        <f>VLOOKUP($A60,#REF!,'Check met eerste terugkoppeling'!N$3,FALSE)-VLOOKUP($A60,'Eerste terugkoppeling'!$A:$AN,'Check met eerste terugkoppeling'!N$1,FALSE)</f>
        <v>#REF!</v>
      </c>
      <c r="O60" t="e">
        <f>VLOOKUP($A60,#REF!,'Check met eerste terugkoppeling'!O$3,FALSE)-VLOOKUP($A60,'Eerste terugkoppeling'!$A:$AN,'Check met eerste terugkoppeling'!O$1,FALSE)</f>
        <v>#REF!</v>
      </c>
      <c r="P60" t="e">
        <f>VLOOKUP($A60,#REF!,'Check met eerste terugkoppeling'!P$3,FALSE)-VLOOKUP($A60,'Eerste terugkoppeling'!$A:$AN,'Check met eerste terugkoppeling'!P$1,FALSE)</f>
        <v>#REF!</v>
      </c>
      <c r="Q60" t="e">
        <f>VLOOKUP($A60,#REF!,'Check met eerste terugkoppeling'!Q$3,FALSE)-VLOOKUP($A60,'Eerste terugkoppeling'!$A:$AN,'Check met eerste terugkoppeling'!Q$1,FALSE)</f>
        <v>#REF!</v>
      </c>
      <c r="R60" t="e">
        <f>VLOOKUP($A60,#REF!,'Check met eerste terugkoppeling'!R$3,FALSE)-VLOOKUP($A60,'Eerste terugkoppeling'!$A:$AN,'Check met eerste terugkoppeling'!R$1,FALSE)</f>
        <v>#REF!</v>
      </c>
      <c r="S60" t="e">
        <f>VLOOKUP($A60,#REF!,'Check met eerste terugkoppeling'!S$3,FALSE)-VLOOKUP($A60,'Eerste terugkoppeling'!$A:$AN,'Check met eerste terugkoppeling'!S$1,FALSE)</f>
        <v>#REF!</v>
      </c>
      <c r="T60" t="e">
        <f>VLOOKUP($A60,#REF!,'Check met eerste terugkoppeling'!T$3,FALSE)-VLOOKUP($A60,'Eerste terugkoppeling'!$A:$AN,'Check met eerste terugkoppeling'!T$1,FALSE)</f>
        <v>#REF!</v>
      </c>
      <c r="U60" t="e">
        <f>VLOOKUP($A60,#REF!,'Check met eerste terugkoppeling'!U$3,FALSE)-VLOOKUP($A60,'Eerste terugkoppeling'!$A:$AN,'Check met eerste terugkoppeling'!U$1,FALSE)</f>
        <v>#REF!</v>
      </c>
      <c r="V60" t="e">
        <f>VLOOKUP($A60,#REF!,'Check met eerste terugkoppeling'!V$3,FALSE)-VLOOKUP($A60,'Eerste terugkoppeling'!$A:$AN,'Check met eerste terugkoppeling'!V$1,FALSE)</f>
        <v>#REF!</v>
      </c>
      <c r="W60" t="e">
        <f>VLOOKUP($A60,#REF!,'Check met eerste terugkoppeling'!W$3,FALSE)-VLOOKUP($A60,'Eerste terugkoppeling'!$A:$AN,'Check met eerste terugkoppeling'!W$1,FALSE)</f>
        <v>#REF!</v>
      </c>
    </row>
    <row r="61" spans="1:23" x14ac:dyDescent="0.35">
      <c r="A61" s="6" t="s">
        <v>615</v>
      </c>
      <c r="B61" s="9" t="e">
        <f>VLOOKUP(A61,#REF!,3,FALSE)</f>
        <v>#REF!</v>
      </c>
      <c r="C61" s="9" t="e">
        <f>VLOOKUP($A61,#REF!,'Check met eerste terugkoppeling'!E$3,FALSE)</f>
        <v>#REF!</v>
      </c>
      <c r="D61" s="9">
        <f>VLOOKUP($A61,'Eerste terugkoppeling'!$A:$AN,'Check met eerste terugkoppeling'!E$1,FALSE)</f>
        <v>7.3793103448275899</v>
      </c>
      <c r="E61" t="e">
        <f>VLOOKUP($A61,#REF!,'Check met eerste terugkoppeling'!E$3,FALSE)-VLOOKUP($A61,'Eerste terugkoppeling'!$A:$AN,'Check met eerste terugkoppeling'!E$1,FALSE)</f>
        <v>#REF!</v>
      </c>
      <c r="F61" t="e">
        <f>VLOOKUP($A61,#REF!,'Check met eerste terugkoppeling'!F$3,FALSE)-VLOOKUP($A61,'Eerste terugkoppeling'!$A:$AN,'Check met eerste terugkoppeling'!F$1,FALSE)</f>
        <v>#REF!</v>
      </c>
      <c r="G61" t="e">
        <f>VLOOKUP($A61,#REF!,'Check met eerste terugkoppeling'!G$3,FALSE)-VLOOKUP($A61,'Eerste terugkoppeling'!$A:$AN,'Check met eerste terugkoppeling'!G$1,FALSE)</f>
        <v>#REF!</v>
      </c>
      <c r="H61" t="e">
        <f>VLOOKUP($A61,#REF!,'Check met eerste terugkoppeling'!H$3,FALSE)-VLOOKUP($A61,'Eerste terugkoppeling'!$A:$AN,'Check met eerste terugkoppeling'!H$1,FALSE)</f>
        <v>#REF!</v>
      </c>
      <c r="I61" t="e">
        <f>VLOOKUP($A61,#REF!,'Check met eerste terugkoppeling'!I$3,FALSE)-VLOOKUP($A61,'Eerste terugkoppeling'!$A:$AN,'Check met eerste terugkoppeling'!I$1,FALSE)</f>
        <v>#REF!</v>
      </c>
      <c r="J61" t="e">
        <f>VLOOKUP($A61,#REF!,'Check met eerste terugkoppeling'!J$3,FALSE)-VLOOKUP($A61,'Eerste terugkoppeling'!$A:$AN,'Check met eerste terugkoppeling'!J$1,FALSE)</f>
        <v>#REF!</v>
      </c>
      <c r="K61" t="e">
        <f>VLOOKUP($A61,#REF!,'Check met eerste terugkoppeling'!K$3,FALSE)-VLOOKUP($A61,'Eerste terugkoppeling'!$A:$AN,'Check met eerste terugkoppeling'!K$1,FALSE)</f>
        <v>#REF!</v>
      </c>
      <c r="L61" t="e">
        <f>VLOOKUP($A61,#REF!,'Check met eerste terugkoppeling'!L$3,FALSE)-VLOOKUP($A61,'Eerste terugkoppeling'!$A:$AN,'Check met eerste terugkoppeling'!L$1,FALSE)</f>
        <v>#REF!</v>
      </c>
      <c r="M61" t="e">
        <f>VLOOKUP($A61,#REF!,'Check met eerste terugkoppeling'!M$3,FALSE)-VLOOKUP($A61,'Eerste terugkoppeling'!$A:$AN,'Check met eerste terugkoppeling'!M$1,FALSE)</f>
        <v>#REF!</v>
      </c>
      <c r="N61" t="e">
        <f>VLOOKUP($A61,#REF!,'Check met eerste terugkoppeling'!N$3,FALSE)-VLOOKUP($A61,'Eerste terugkoppeling'!$A:$AN,'Check met eerste terugkoppeling'!N$1,FALSE)</f>
        <v>#REF!</v>
      </c>
      <c r="O61" t="e">
        <f>VLOOKUP($A61,#REF!,'Check met eerste terugkoppeling'!O$3,FALSE)-VLOOKUP($A61,'Eerste terugkoppeling'!$A:$AN,'Check met eerste terugkoppeling'!O$1,FALSE)</f>
        <v>#REF!</v>
      </c>
      <c r="P61" t="e">
        <f>VLOOKUP($A61,#REF!,'Check met eerste terugkoppeling'!P$3,FALSE)-VLOOKUP($A61,'Eerste terugkoppeling'!$A:$AN,'Check met eerste terugkoppeling'!P$1,FALSE)</f>
        <v>#REF!</v>
      </c>
      <c r="Q61" t="e">
        <f>VLOOKUP($A61,#REF!,'Check met eerste terugkoppeling'!Q$3,FALSE)-VLOOKUP($A61,'Eerste terugkoppeling'!$A:$AN,'Check met eerste terugkoppeling'!Q$1,FALSE)</f>
        <v>#REF!</v>
      </c>
      <c r="R61" t="e">
        <f>VLOOKUP($A61,#REF!,'Check met eerste terugkoppeling'!R$3,FALSE)-VLOOKUP($A61,'Eerste terugkoppeling'!$A:$AN,'Check met eerste terugkoppeling'!R$1,FALSE)</f>
        <v>#REF!</v>
      </c>
      <c r="S61" t="e">
        <f>VLOOKUP($A61,#REF!,'Check met eerste terugkoppeling'!S$3,FALSE)-VLOOKUP($A61,'Eerste terugkoppeling'!$A:$AN,'Check met eerste terugkoppeling'!S$1,FALSE)</f>
        <v>#REF!</v>
      </c>
      <c r="T61" t="e">
        <f>VLOOKUP($A61,#REF!,'Check met eerste terugkoppeling'!T$3,FALSE)-VLOOKUP($A61,'Eerste terugkoppeling'!$A:$AN,'Check met eerste terugkoppeling'!T$1,FALSE)</f>
        <v>#REF!</v>
      </c>
      <c r="U61" t="e">
        <f>VLOOKUP($A61,#REF!,'Check met eerste terugkoppeling'!U$3,FALSE)-VLOOKUP($A61,'Eerste terugkoppeling'!$A:$AN,'Check met eerste terugkoppeling'!U$1,FALSE)</f>
        <v>#REF!</v>
      </c>
      <c r="V61" t="e">
        <f>VLOOKUP($A61,#REF!,'Check met eerste terugkoppeling'!V$3,FALSE)-VLOOKUP($A61,'Eerste terugkoppeling'!$A:$AN,'Check met eerste terugkoppeling'!V$1,FALSE)</f>
        <v>#REF!</v>
      </c>
      <c r="W61" t="e">
        <f>VLOOKUP($A61,#REF!,'Check met eerste terugkoppeling'!W$3,FALSE)-VLOOKUP($A61,'Eerste terugkoppeling'!$A:$AN,'Check met eerste terugkoppeling'!W$1,FALSE)</f>
        <v>#REF!</v>
      </c>
    </row>
    <row r="62" spans="1:23" x14ac:dyDescent="0.35">
      <c r="A62" s="7" t="s">
        <v>617</v>
      </c>
      <c r="B62" s="9" t="e">
        <f>VLOOKUP(A62,#REF!,3,FALSE)</f>
        <v>#REF!</v>
      </c>
      <c r="C62" s="9" t="e">
        <f>VLOOKUP($A62,#REF!,'Check met eerste terugkoppeling'!E$3,FALSE)</f>
        <v>#REF!</v>
      </c>
      <c r="D62" s="9">
        <f>VLOOKUP($A62,'Eerste terugkoppeling'!$A:$AN,'Check met eerste terugkoppeling'!E$1,FALSE)</f>
        <v>7.1034482758620703</v>
      </c>
      <c r="E62" t="e">
        <f>VLOOKUP($A62,#REF!,'Check met eerste terugkoppeling'!E$3,FALSE)-VLOOKUP($A62,'Eerste terugkoppeling'!$A:$AN,'Check met eerste terugkoppeling'!E$1,FALSE)</f>
        <v>#REF!</v>
      </c>
      <c r="F62" t="e">
        <f>VLOOKUP($A62,#REF!,'Check met eerste terugkoppeling'!F$3,FALSE)-VLOOKUP($A62,'Eerste terugkoppeling'!$A:$AN,'Check met eerste terugkoppeling'!F$1,FALSE)</f>
        <v>#REF!</v>
      </c>
      <c r="G62" t="e">
        <f>VLOOKUP($A62,#REF!,'Check met eerste terugkoppeling'!G$3,FALSE)-VLOOKUP($A62,'Eerste terugkoppeling'!$A:$AN,'Check met eerste terugkoppeling'!G$1,FALSE)</f>
        <v>#REF!</v>
      </c>
      <c r="H62" t="e">
        <f>VLOOKUP($A62,#REF!,'Check met eerste terugkoppeling'!H$3,FALSE)-VLOOKUP($A62,'Eerste terugkoppeling'!$A:$AN,'Check met eerste terugkoppeling'!H$1,FALSE)</f>
        <v>#REF!</v>
      </c>
      <c r="I62" t="e">
        <f>VLOOKUP($A62,#REF!,'Check met eerste terugkoppeling'!I$3,FALSE)-VLOOKUP($A62,'Eerste terugkoppeling'!$A:$AN,'Check met eerste terugkoppeling'!I$1,FALSE)</f>
        <v>#REF!</v>
      </c>
      <c r="J62" t="e">
        <f>VLOOKUP($A62,#REF!,'Check met eerste terugkoppeling'!J$3,FALSE)-VLOOKUP($A62,'Eerste terugkoppeling'!$A:$AN,'Check met eerste terugkoppeling'!J$1,FALSE)</f>
        <v>#REF!</v>
      </c>
      <c r="K62" t="e">
        <f>VLOOKUP($A62,#REF!,'Check met eerste terugkoppeling'!K$3,FALSE)-VLOOKUP($A62,'Eerste terugkoppeling'!$A:$AN,'Check met eerste terugkoppeling'!K$1,FALSE)</f>
        <v>#REF!</v>
      </c>
      <c r="L62" t="e">
        <f>VLOOKUP($A62,#REF!,'Check met eerste terugkoppeling'!L$3,FALSE)-VLOOKUP($A62,'Eerste terugkoppeling'!$A:$AN,'Check met eerste terugkoppeling'!L$1,FALSE)</f>
        <v>#REF!</v>
      </c>
      <c r="M62" t="e">
        <f>VLOOKUP($A62,#REF!,'Check met eerste terugkoppeling'!M$3,FALSE)-VLOOKUP($A62,'Eerste terugkoppeling'!$A:$AN,'Check met eerste terugkoppeling'!M$1,FALSE)</f>
        <v>#REF!</v>
      </c>
      <c r="N62" t="e">
        <f>VLOOKUP($A62,#REF!,'Check met eerste terugkoppeling'!N$3,FALSE)-VLOOKUP($A62,'Eerste terugkoppeling'!$A:$AN,'Check met eerste terugkoppeling'!N$1,FALSE)</f>
        <v>#REF!</v>
      </c>
      <c r="O62" t="e">
        <f>VLOOKUP($A62,#REF!,'Check met eerste terugkoppeling'!O$3,FALSE)-VLOOKUP($A62,'Eerste terugkoppeling'!$A:$AN,'Check met eerste terugkoppeling'!O$1,FALSE)</f>
        <v>#REF!</v>
      </c>
      <c r="P62" t="e">
        <f>VLOOKUP($A62,#REF!,'Check met eerste terugkoppeling'!P$3,FALSE)-VLOOKUP($A62,'Eerste terugkoppeling'!$A:$AN,'Check met eerste terugkoppeling'!P$1,FALSE)</f>
        <v>#REF!</v>
      </c>
      <c r="Q62" t="e">
        <f>VLOOKUP($A62,#REF!,'Check met eerste terugkoppeling'!Q$3,FALSE)-VLOOKUP($A62,'Eerste terugkoppeling'!$A:$AN,'Check met eerste terugkoppeling'!Q$1,FALSE)</f>
        <v>#REF!</v>
      </c>
      <c r="R62" t="e">
        <f>VLOOKUP($A62,#REF!,'Check met eerste terugkoppeling'!R$3,FALSE)-VLOOKUP($A62,'Eerste terugkoppeling'!$A:$AN,'Check met eerste terugkoppeling'!R$1,FALSE)</f>
        <v>#REF!</v>
      </c>
      <c r="S62" t="e">
        <f>VLOOKUP($A62,#REF!,'Check met eerste terugkoppeling'!S$3,FALSE)-VLOOKUP($A62,'Eerste terugkoppeling'!$A:$AN,'Check met eerste terugkoppeling'!S$1,FALSE)</f>
        <v>#REF!</v>
      </c>
      <c r="T62" t="e">
        <f>VLOOKUP($A62,#REF!,'Check met eerste terugkoppeling'!T$3,FALSE)-VLOOKUP($A62,'Eerste terugkoppeling'!$A:$AN,'Check met eerste terugkoppeling'!T$1,FALSE)</f>
        <v>#REF!</v>
      </c>
      <c r="U62" t="e">
        <f>VLOOKUP($A62,#REF!,'Check met eerste terugkoppeling'!U$3,FALSE)-VLOOKUP($A62,'Eerste terugkoppeling'!$A:$AN,'Check met eerste terugkoppeling'!U$1,FALSE)</f>
        <v>#REF!</v>
      </c>
      <c r="V62" t="e">
        <f>VLOOKUP($A62,#REF!,'Check met eerste terugkoppeling'!V$3,FALSE)-VLOOKUP($A62,'Eerste terugkoppeling'!$A:$AN,'Check met eerste terugkoppeling'!V$1,FALSE)</f>
        <v>#REF!</v>
      </c>
      <c r="W62" t="e">
        <f>VLOOKUP($A62,#REF!,'Check met eerste terugkoppeling'!W$3,FALSE)-VLOOKUP($A62,'Eerste terugkoppeling'!$A:$AN,'Check met eerste terugkoppeling'!W$1,FALSE)</f>
        <v>#REF!</v>
      </c>
    </row>
    <row r="63" spans="1:23" x14ac:dyDescent="0.35">
      <c r="A63" s="6" t="s">
        <v>693</v>
      </c>
      <c r="B63" s="9" t="e">
        <f>VLOOKUP(A63,#REF!,3,FALSE)</f>
        <v>#REF!</v>
      </c>
      <c r="C63" s="9" t="e">
        <f>VLOOKUP($A63,#REF!,'Check met eerste terugkoppeling'!E$3,FALSE)</f>
        <v>#REF!</v>
      </c>
      <c r="D63" s="9">
        <f>VLOOKUP($A63,'Eerste terugkoppeling'!$A:$AN,'Check met eerste terugkoppeling'!E$1,FALSE)</f>
        <v>7.3294117647058803</v>
      </c>
      <c r="E63" t="e">
        <f>VLOOKUP($A63,#REF!,'Check met eerste terugkoppeling'!E$3,FALSE)-VLOOKUP($A63,'Eerste terugkoppeling'!$A:$AN,'Check met eerste terugkoppeling'!E$1,FALSE)</f>
        <v>#REF!</v>
      </c>
      <c r="F63" t="e">
        <f>VLOOKUP($A63,#REF!,'Check met eerste terugkoppeling'!F$3,FALSE)-VLOOKUP($A63,'Eerste terugkoppeling'!$A:$AN,'Check met eerste terugkoppeling'!F$1,FALSE)</f>
        <v>#REF!</v>
      </c>
      <c r="G63" t="e">
        <f>VLOOKUP($A63,#REF!,'Check met eerste terugkoppeling'!G$3,FALSE)-VLOOKUP($A63,'Eerste terugkoppeling'!$A:$AN,'Check met eerste terugkoppeling'!G$1,FALSE)</f>
        <v>#REF!</v>
      </c>
      <c r="H63" t="e">
        <f>VLOOKUP($A63,#REF!,'Check met eerste terugkoppeling'!H$3,FALSE)-VLOOKUP($A63,'Eerste terugkoppeling'!$A:$AN,'Check met eerste terugkoppeling'!H$1,FALSE)</f>
        <v>#REF!</v>
      </c>
      <c r="I63" t="e">
        <f>VLOOKUP($A63,#REF!,'Check met eerste terugkoppeling'!I$3,FALSE)-VLOOKUP($A63,'Eerste terugkoppeling'!$A:$AN,'Check met eerste terugkoppeling'!I$1,FALSE)</f>
        <v>#REF!</v>
      </c>
      <c r="J63" t="e">
        <f>VLOOKUP($A63,#REF!,'Check met eerste terugkoppeling'!J$3,FALSE)-VLOOKUP($A63,'Eerste terugkoppeling'!$A:$AN,'Check met eerste terugkoppeling'!J$1,FALSE)</f>
        <v>#REF!</v>
      </c>
      <c r="K63" t="e">
        <f>VLOOKUP($A63,#REF!,'Check met eerste terugkoppeling'!K$3,FALSE)-VLOOKUP($A63,'Eerste terugkoppeling'!$A:$AN,'Check met eerste terugkoppeling'!K$1,FALSE)</f>
        <v>#REF!</v>
      </c>
      <c r="L63" t="e">
        <f>VLOOKUP($A63,#REF!,'Check met eerste terugkoppeling'!L$3,FALSE)-VLOOKUP($A63,'Eerste terugkoppeling'!$A:$AN,'Check met eerste terugkoppeling'!L$1,FALSE)</f>
        <v>#REF!</v>
      </c>
      <c r="M63" t="e">
        <f>VLOOKUP($A63,#REF!,'Check met eerste terugkoppeling'!M$3,FALSE)-VLOOKUP($A63,'Eerste terugkoppeling'!$A:$AN,'Check met eerste terugkoppeling'!M$1,FALSE)</f>
        <v>#REF!</v>
      </c>
      <c r="N63" t="e">
        <f>VLOOKUP($A63,#REF!,'Check met eerste terugkoppeling'!N$3,FALSE)-VLOOKUP($A63,'Eerste terugkoppeling'!$A:$AN,'Check met eerste terugkoppeling'!N$1,FALSE)</f>
        <v>#REF!</v>
      </c>
      <c r="O63" t="e">
        <f>VLOOKUP($A63,#REF!,'Check met eerste terugkoppeling'!O$3,FALSE)-VLOOKUP($A63,'Eerste terugkoppeling'!$A:$AN,'Check met eerste terugkoppeling'!O$1,FALSE)</f>
        <v>#REF!</v>
      </c>
      <c r="P63" t="e">
        <f>VLOOKUP($A63,#REF!,'Check met eerste terugkoppeling'!P$3,FALSE)-VLOOKUP($A63,'Eerste terugkoppeling'!$A:$AN,'Check met eerste terugkoppeling'!P$1,FALSE)</f>
        <v>#REF!</v>
      </c>
      <c r="Q63" t="e">
        <f>VLOOKUP($A63,#REF!,'Check met eerste terugkoppeling'!Q$3,FALSE)-VLOOKUP($A63,'Eerste terugkoppeling'!$A:$AN,'Check met eerste terugkoppeling'!Q$1,FALSE)</f>
        <v>#REF!</v>
      </c>
      <c r="R63" t="e">
        <f>VLOOKUP($A63,#REF!,'Check met eerste terugkoppeling'!R$3,FALSE)-VLOOKUP($A63,'Eerste terugkoppeling'!$A:$AN,'Check met eerste terugkoppeling'!R$1,FALSE)</f>
        <v>#REF!</v>
      </c>
      <c r="S63" t="e">
        <f>VLOOKUP($A63,#REF!,'Check met eerste terugkoppeling'!S$3,FALSE)-VLOOKUP($A63,'Eerste terugkoppeling'!$A:$AN,'Check met eerste terugkoppeling'!S$1,FALSE)</f>
        <v>#REF!</v>
      </c>
      <c r="T63" t="e">
        <f>VLOOKUP($A63,#REF!,'Check met eerste terugkoppeling'!T$3,FALSE)-VLOOKUP($A63,'Eerste terugkoppeling'!$A:$AN,'Check met eerste terugkoppeling'!T$1,FALSE)</f>
        <v>#REF!</v>
      </c>
      <c r="U63" t="e">
        <f>VLOOKUP($A63,#REF!,'Check met eerste terugkoppeling'!U$3,FALSE)-VLOOKUP($A63,'Eerste terugkoppeling'!$A:$AN,'Check met eerste terugkoppeling'!U$1,FALSE)</f>
        <v>#REF!</v>
      </c>
      <c r="V63" t="e">
        <f>VLOOKUP($A63,#REF!,'Check met eerste terugkoppeling'!V$3,FALSE)-VLOOKUP($A63,'Eerste terugkoppeling'!$A:$AN,'Check met eerste terugkoppeling'!V$1,FALSE)</f>
        <v>#REF!</v>
      </c>
      <c r="W63" t="e">
        <f>VLOOKUP($A63,#REF!,'Check met eerste terugkoppeling'!W$3,FALSE)-VLOOKUP($A63,'Eerste terugkoppeling'!$A:$AN,'Check met eerste terugkoppeling'!W$1,FALSE)</f>
        <v>#REF!</v>
      </c>
    </row>
    <row r="64" spans="1:23" x14ac:dyDescent="0.35">
      <c r="A64" s="7" t="s">
        <v>203</v>
      </c>
      <c r="B64" s="9" t="e">
        <f>VLOOKUP(A64,#REF!,3,FALSE)</f>
        <v>#REF!</v>
      </c>
      <c r="C64" s="9" t="e">
        <f>VLOOKUP($A64,#REF!,'Check met eerste terugkoppeling'!E$3,FALSE)</f>
        <v>#REF!</v>
      </c>
      <c r="D64" s="9">
        <f>VLOOKUP($A64,'Eerste terugkoppeling'!$A:$AN,'Check met eerste terugkoppeling'!E$1,FALSE)</f>
        <v>7.7704918032786896</v>
      </c>
      <c r="E64" t="e">
        <f>VLOOKUP($A64,#REF!,'Check met eerste terugkoppeling'!E$3,FALSE)-VLOOKUP($A64,'Eerste terugkoppeling'!$A:$AN,'Check met eerste terugkoppeling'!E$1,FALSE)</f>
        <v>#REF!</v>
      </c>
      <c r="F64" t="e">
        <f>VLOOKUP($A64,#REF!,'Check met eerste terugkoppeling'!F$3,FALSE)-VLOOKUP($A64,'Eerste terugkoppeling'!$A:$AN,'Check met eerste terugkoppeling'!F$1,FALSE)</f>
        <v>#REF!</v>
      </c>
      <c r="G64" t="e">
        <f>VLOOKUP($A64,#REF!,'Check met eerste terugkoppeling'!G$3,FALSE)-VLOOKUP($A64,'Eerste terugkoppeling'!$A:$AN,'Check met eerste terugkoppeling'!G$1,FALSE)</f>
        <v>#REF!</v>
      </c>
      <c r="H64" t="e">
        <f>VLOOKUP($A64,#REF!,'Check met eerste terugkoppeling'!H$3,FALSE)-VLOOKUP($A64,'Eerste terugkoppeling'!$A:$AN,'Check met eerste terugkoppeling'!H$1,FALSE)</f>
        <v>#REF!</v>
      </c>
      <c r="I64" t="e">
        <f>VLOOKUP($A64,#REF!,'Check met eerste terugkoppeling'!I$3,FALSE)-VLOOKUP($A64,'Eerste terugkoppeling'!$A:$AN,'Check met eerste terugkoppeling'!I$1,FALSE)</f>
        <v>#REF!</v>
      </c>
      <c r="J64" t="e">
        <f>VLOOKUP($A64,#REF!,'Check met eerste terugkoppeling'!J$3,FALSE)-VLOOKUP($A64,'Eerste terugkoppeling'!$A:$AN,'Check met eerste terugkoppeling'!J$1,FALSE)</f>
        <v>#REF!</v>
      </c>
      <c r="K64" t="e">
        <f>VLOOKUP($A64,#REF!,'Check met eerste terugkoppeling'!K$3,FALSE)-VLOOKUP($A64,'Eerste terugkoppeling'!$A:$AN,'Check met eerste terugkoppeling'!K$1,FALSE)</f>
        <v>#REF!</v>
      </c>
      <c r="L64" t="e">
        <f>VLOOKUP($A64,#REF!,'Check met eerste terugkoppeling'!L$3,FALSE)-VLOOKUP($A64,'Eerste terugkoppeling'!$A:$AN,'Check met eerste terugkoppeling'!L$1,FALSE)</f>
        <v>#REF!</v>
      </c>
      <c r="M64" t="e">
        <f>VLOOKUP($A64,#REF!,'Check met eerste terugkoppeling'!M$3,FALSE)-VLOOKUP($A64,'Eerste terugkoppeling'!$A:$AN,'Check met eerste terugkoppeling'!M$1,FALSE)</f>
        <v>#REF!</v>
      </c>
      <c r="N64" t="e">
        <f>VLOOKUP($A64,#REF!,'Check met eerste terugkoppeling'!N$3,FALSE)-VLOOKUP($A64,'Eerste terugkoppeling'!$A:$AN,'Check met eerste terugkoppeling'!N$1,FALSE)</f>
        <v>#REF!</v>
      </c>
      <c r="O64" t="e">
        <f>VLOOKUP($A64,#REF!,'Check met eerste terugkoppeling'!O$3,FALSE)-VLOOKUP($A64,'Eerste terugkoppeling'!$A:$AN,'Check met eerste terugkoppeling'!O$1,FALSE)</f>
        <v>#REF!</v>
      </c>
      <c r="P64" t="e">
        <f>VLOOKUP($A64,#REF!,'Check met eerste terugkoppeling'!P$3,FALSE)-VLOOKUP($A64,'Eerste terugkoppeling'!$A:$AN,'Check met eerste terugkoppeling'!P$1,FALSE)</f>
        <v>#REF!</v>
      </c>
      <c r="Q64" t="e">
        <f>VLOOKUP($A64,#REF!,'Check met eerste terugkoppeling'!Q$3,FALSE)-VLOOKUP($A64,'Eerste terugkoppeling'!$A:$AN,'Check met eerste terugkoppeling'!Q$1,FALSE)</f>
        <v>#REF!</v>
      </c>
      <c r="R64" t="e">
        <f>VLOOKUP($A64,#REF!,'Check met eerste terugkoppeling'!R$3,FALSE)-VLOOKUP($A64,'Eerste terugkoppeling'!$A:$AN,'Check met eerste terugkoppeling'!R$1,FALSE)</f>
        <v>#REF!</v>
      </c>
      <c r="S64" t="e">
        <f>VLOOKUP($A64,#REF!,'Check met eerste terugkoppeling'!S$3,FALSE)-VLOOKUP($A64,'Eerste terugkoppeling'!$A:$AN,'Check met eerste terugkoppeling'!S$1,FALSE)</f>
        <v>#REF!</v>
      </c>
      <c r="T64" t="e">
        <f>VLOOKUP($A64,#REF!,'Check met eerste terugkoppeling'!T$3,FALSE)-VLOOKUP($A64,'Eerste terugkoppeling'!$A:$AN,'Check met eerste terugkoppeling'!T$1,FALSE)</f>
        <v>#REF!</v>
      </c>
      <c r="U64" t="e">
        <f>VLOOKUP($A64,#REF!,'Check met eerste terugkoppeling'!U$3,FALSE)-VLOOKUP($A64,'Eerste terugkoppeling'!$A:$AN,'Check met eerste terugkoppeling'!U$1,FALSE)</f>
        <v>#REF!</v>
      </c>
      <c r="V64" t="e">
        <f>VLOOKUP($A64,#REF!,'Check met eerste terugkoppeling'!V$3,FALSE)-VLOOKUP($A64,'Eerste terugkoppeling'!$A:$AN,'Check met eerste terugkoppeling'!V$1,FALSE)</f>
        <v>#REF!</v>
      </c>
      <c r="W64" t="e">
        <f>VLOOKUP($A64,#REF!,'Check met eerste terugkoppeling'!W$3,FALSE)-VLOOKUP($A64,'Eerste terugkoppeling'!$A:$AN,'Check met eerste terugkoppeling'!W$1,FALSE)</f>
        <v>#REF!</v>
      </c>
    </row>
    <row r="65" spans="1:23" x14ac:dyDescent="0.35">
      <c r="A65" s="6" t="s">
        <v>226</v>
      </c>
      <c r="B65" s="9" t="e">
        <f>VLOOKUP(A65,#REF!,3,FALSE)</f>
        <v>#REF!</v>
      </c>
      <c r="C65" s="9" t="e">
        <f>VLOOKUP($A65,#REF!,'Check met eerste terugkoppeling'!E$3,FALSE)</f>
        <v>#REF!</v>
      </c>
      <c r="D65" s="9">
        <f>VLOOKUP($A65,'Eerste terugkoppeling'!$A:$AN,'Check met eerste terugkoppeling'!E$1,FALSE)</f>
        <v>7.6969696969696999</v>
      </c>
      <c r="E65" t="e">
        <f>VLOOKUP($A65,#REF!,'Check met eerste terugkoppeling'!E$3,FALSE)-VLOOKUP($A65,'Eerste terugkoppeling'!$A:$AN,'Check met eerste terugkoppeling'!E$1,FALSE)</f>
        <v>#REF!</v>
      </c>
      <c r="F65" t="e">
        <f>VLOOKUP($A65,#REF!,'Check met eerste terugkoppeling'!F$3,FALSE)-VLOOKUP($A65,'Eerste terugkoppeling'!$A:$AN,'Check met eerste terugkoppeling'!F$1,FALSE)</f>
        <v>#REF!</v>
      </c>
      <c r="G65" t="e">
        <f>VLOOKUP($A65,#REF!,'Check met eerste terugkoppeling'!G$3,FALSE)-VLOOKUP($A65,'Eerste terugkoppeling'!$A:$AN,'Check met eerste terugkoppeling'!G$1,FALSE)</f>
        <v>#REF!</v>
      </c>
      <c r="H65" t="e">
        <f>VLOOKUP($A65,#REF!,'Check met eerste terugkoppeling'!H$3,FALSE)-VLOOKUP($A65,'Eerste terugkoppeling'!$A:$AN,'Check met eerste terugkoppeling'!H$1,FALSE)</f>
        <v>#REF!</v>
      </c>
      <c r="I65" t="e">
        <f>VLOOKUP($A65,#REF!,'Check met eerste terugkoppeling'!I$3,FALSE)-VLOOKUP($A65,'Eerste terugkoppeling'!$A:$AN,'Check met eerste terugkoppeling'!I$1,FALSE)</f>
        <v>#REF!</v>
      </c>
      <c r="J65" t="e">
        <f>VLOOKUP($A65,#REF!,'Check met eerste terugkoppeling'!J$3,FALSE)-VLOOKUP($A65,'Eerste terugkoppeling'!$A:$AN,'Check met eerste terugkoppeling'!J$1,FALSE)</f>
        <v>#REF!</v>
      </c>
      <c r="K65" t="e">
        <f>VLOOKUP($A65,#REF!,'Check met eerste terugkoppeling'!K$3,FALSE)-VLOOKUP($A65,'Eerste terugkoppeling'!$A:$AN,'Check met eerste terugkoppeling'!K$1,FALSE)</f>
        <v>#REF!</v>
      </c>
      <c r="L65" t="e">
        <f>VLOOKUP($A65,#REF!,'Check met eerste terugkoppeling'!L$3,FALSE)-VLOOKUP($A65,'Eerste terugkoppeling'!$A:$AN,'Check met eerste terugkoppeling'!L$1,FALSE)</f>
        <v>#REF!</v>
      </c>
      <c r="M65" t="e">
        <f>VLOOKUP($A65,#REF!,'Check met eerste terugkoppeling'!M$3,FALSE)-VLOOKUP($A65,'Eerste terugkoppeling'!$A:$AN,'Check met eerste terugkoppeling'!M$1,FALSE)</f>
        <v>#REF!</v>
      </c>
      <c r="N65" t="e">
        <f>VLOOKUP($A65,#REF!,'Check met eerste terugkoppeling'!N$3,FALSE)-VLOOKUP($A65,'Eerste terugkoppeling'!$A:$AN,'Check met eerste terugkoppeling'!N$1,FALSE)</f>
        <v>#REF!</v>
      </c>
      <c r="O65" t="e">
        <f>VLOOKUP($A65,#REF!,'Check met eerste terugkoppeling'!O$3,FALSE)-VLOOKUP($A65,'Eerste terugkoppeling'!$A:$AN,'Check met eerste terugkoppeling'!O$1,FALSE)</f>
        <v>#REF!</v>
      </c>
      <c r="P65" t="e">
        <f>VLOOKUP($A65,#REF!,'Check met eerste terugkoppeling'!P$3,FALSE)-VLOOKUP($A65,'Eerste terugkoppeling'!$A:$AN,'Check met eerste terugkoppeling'!P$1,FALSE)</f>
        <v>#REF!</v>
      </c>
      <c r="Q65" t="e">
        <f>VLOOKUP($A65,#REF!,'Check met eerste terugkoppeling'!Q$3,FALSE)-VLOOKUP($A65,'Eerste terugkoppeling'!$A:$AN,'Check met eerste terugkoppeling'!Q$1,FALSE)</f>
        <v>#REF!</v>
      </c>
      <c r="R65" t="e">
        <f>VLOOKUP($A65,#REF!,'Check met eerste terugkoppeling'!R$3,FALSE)-VLOOKUP($A65,'Eerste terugkoppeling'!$A:$AN,'Check met eerste terugkoppeling'!R$1,FALSE)</f>
        <v>#REF!</v>
      </c>
      <c r="S65" t="e">
        <f>VLOOKUP($A65,#REF!,'Check met eerste terugkoppeling'!S$3,FALSE)-VLOOKUP($A65,'Eerste terugkoppeling'!$A:$AN,'Check met eerste terugkoppeling'!S$1,FALSE)</f>
        <v>#REF!</v>
      </c>
      <c r="T65" t="e">
        <f>VLOOKUP($A65,#REF!,'Check met eerste terugkoppeling'!T$3,FALSE)-VLOOKUP($A65,'Eerste terugkoppeling'!$A:$AN,'Check met eerste terugkoppeling'!T$1,FALSE)</f>
        <v>#REF!</v>
      </c>
      <c r="U65" t="e">
        <f>VLOOKUP($A65,#REF!,'Check met eerste terugkoppeling'!U$3,FALSE)-VLOOKUP($A65,'Eerste terugkoppeling'!$A:$AN,'Check met eerste terugkoppeling'!U$1,FALSE)</f>
        <v>#REF!</v>
      </c>
      <c r="V65" t="e">
        <f>VLOOKUP($A65,#REF!,'Check met eerste terugkoppeling'!V$3,FALSE)-VLOOKUP($A65,'Eerste terugkoppeling'!$A:$AN,'Check met eerste terugkoppeling'!V$1,FALSE)</f>
        <v>#REF!</v>
      </c>
      <c r="W65" t="e">
        <f>VLOOKUP($A65,#REF!,'Check met eerste terugkoppeling'!W$3,FALSE)-VLOOKUP($A65,'Eerste terugkoppeling'!$A:$AN,'Check met eerste terugkoppeling'!W$1,FALSE)</f>
        <v>#REF!</v>
      </c>
    </row>
    <row r="66" spans="1:23" x14ac:dyDescent="0.35">
      <c r="A66" s="7" t="s">
        <v>238</v>
      </c>
      <c r="B66" s="9" t="e">
        <f>VLOOKUP(A66,#REF!,3,FALSE)</f>
        <v>#REF!</v>
      </c>
      <c r="C66" s="9" t="e">
        <f>VLOOKUP($A66,#REF!,'Check met eerste terugkoppeling'!E$3,FALSE)</f>
        <v>#REF!</v>
      </c>
      <c r="D66" s="9">
        <f>VLOOKUP($A66,'Eerste terugkoppeling'!$A:$AN,'Check met eerste terugkoppeling'!E$1,FALSE)</f>
        <v>7.8137931034482797</v>
      </c>
      <c r="E66" t="e">
        <f>VLOOKUP($A66,#REF!,'Check met eerste terugkoppeling'!E$3,FALSE)-VLOOKUP($A66,'Eerste terugkoppeling'!$A:$AN,'Check met eerste terugkoppeling'!E$1,FALSE)</f>
        <v>#REF!</v>
      </c>
      <c r="F66" t="e">
        <f>VLOOKUP($A66,#REF!,'Check met eerste terugkoppeling'!F$3,FALSE)-VLOOKUP($A66,'Eerste terugkoppeling'!$A:$AN,'Check met eerste terugkoppeling'!F$1,FALSE)</f>
        <v>#REF!</v>
      </c>
      <c r="G66" t="e">
        <f>VLOOKUP($A66,#REF!,'Check met eerste terugkoppeling'!G$3,FALSE)-VLOOKUP($A66,'Eerste terugkoppeling'!$A:$AN,'Check met eerste terugkoppeling'!G$1,FALSE)</f>
        <v>#REF!</v>
      </c>
      <c r="H66" t="e">
        <f>VLOOKUP($A66,#REF!,'Check met eerste terugkoppeling'!H$3,FALSE)-VLOOKUP($A66,'Eerste terugkoppeling'!$A:$AN,'Check met eerste terugkoppeling'!H$1,FALSE)</f>
        <v>#REF!</v>
      </c>
      <c r="I66" t="e">
        <f>VLOOKUP($A66,#REF!,'Check met eerste terugkoppeling'!I$3,FALSE)-VLOOKUP($A66,'Eerste terugkoppeling'!$A:$AN,'Check met eerste terugkoppeling'!I$1,FALSE)</f>
        <v>#REF!</v>
      </c>
      <c r="J66" t="e">
        <f>VLOOKUP($A66,#REF!,'Check met eerste terugkoppeling'!J$3,FALSE)-VLOOKUP($A66,'Eerste terugkoppeling'!$A:$AN,'Check met eerste terugkoppeling'!J$1,FALSE)</f>
        <v>#REF!</v>
      </c>
      <c r="K66" t="e">
        <f>VLOOKUP($A66,#REF!,'Check met eerste terugkoppeling'!K$3,FALSE)-VLOOKUP($A66,'Eerste terugkoppeling'!$A:$AN,'Check met eerste terugkoppeling'!K$1,FALSE)</f>
        <v>#REF!</v>
      </c>
      <c r="L66" t="e">
        <f>VLOOKUP($A66,#REF!,'Check met eerste terugkoppeling'!L$3,FALSE)-VLOOKUP($A66,'Eerste terugkoppeling'!$A:$AN,'Check met eerste terugkoppeling'!L$1,FALSE)</f>
        <v>#REF!</v>
      </c>
      <c r="M66" t="e">
        <f>VLOOKUP($A66,#REF!,'Check met eerste terugkoppeling'!M$3,FALSE)-VLOOKUP($A66,'Eerste terugkoppeling'!$A:$AN,'Check met eerste terugkoppeling'!M$1,FALSE)</f>
        <v>#REF!</v>
      </c>
      <c r="N66" t="e">
        <f>VLOOKUP($A66,#REF!,'Check met eerste terugkoppeling'!N$3,FALSE)-VLOOKUP($A66,'Eerste terugkoppeling'!$A:$AN,'Check met eerste terugkoppeling'!N$1,FALSE)</f>
        <v>#REF!</v>
      </c>
      <c r="O66" t="e">
        <f>VLOOKUP($A66,#REF!,'Check met eerste terugkoppeling'!O$3,FALSE)-VLOOKUP($A66,'Eerste terugkoppeling'!$A:$AN,'Check met eerste terugkoppeling'!O$1,FALSE)</f>
        <v>#REF!</v>
      </c>
      <c r="P66" t="e">
        <f>VLOOKUP($A66,#REF!,'Check met eerste terugkoppeling'!P$3,FALSE)-VLOOKUP($A66,'Eerste terugkoppeling'!$A:$AN,'Check met eerste terugkoppeling'!P$1,FALSE)</f>
        <v>#REF!</v>
      </c>
      <c r="Q66" t="e">
        <f>VLOOKUP($A66,#REF!,'Check met eerste terugkoppeling'!Q$3,FALSE)-VLOOKUP($A66,'Eerste terugkoppeling'!$A:$AN,'Check met eerste terugkoppeling'!Q$1,FALSE)</f>
        <v>#REF!</v>
      </c>
      <c r="R66" t="e">
        <f>VLOOKUP($A66,#REF!,'Check met eerste terugkoppeling'!R$3,FALSE)-VLOOKUP($A66,'Eerste terugkoppeling'!$A:$AN,'Check met eerste terugkoppeling'!R$1,FALSE)</f>
        <v>#REF!</v>
      </c>
      <c r="S66" t="e">
        <f>VLOOKUP($A66,#REF!,'Check met eerste terugkoppeling'!S$3,FALSE)-VLOOKUP($A66,'Eerste terugkoppeling'!$A:$AN,'Check met eerste terugkoppeling'!S$1,FALSE)</f>
        <v>#REF!</v>
      </c>
      <c r="T66" t="e">
        <f>VLOOKUP($A66,#REF!,'Check met eerste terugkoppeling'!T$3,FALSE)-VLOOKUP($A66,'Eerste terugkoppeling'!$A:$AN,'Check met eerste terugkoppeling'!T$1,FALSE)</f>
        <v>#REF!</v>
      </c>
      <c r="U66" t="e">
        <f>VLOOKUP($A66,#REF!,'Check met eerste terugkoppeling'!U$3,FALSE)-VLOOKUP($A66,'Eerste terugkoppeling'!$A:$AN,'Check met eerste terugkoppeling'!U$1,FALSE)</f>
        <v>#REF!</v>
      </c>
      <c r="V66" t="e">
        <f>VLOOKUP($A66,#REF!,'Check met eerste terugkoppeling'!V$3,FALSE)-VLOOKUP($A66,'Eerste terugkoppeling'!$A:$AN,'Check met eerste terugkoppeling'!V$1,FALSE)</f>
        <v>#REF!</v>
      </c>
      <c r="W66" t="e">
        <f>VLOOKUP($A66,#REF!,'Check met eerste terugkoppeling'!W$3,FALSE)-VLOOKUP($A66,'Eerste terugkoppeling'!$A:$AN,'Check met eerste terugkoppeling'!W$1,FALSE)</f>
        <v>#REF!</v>
      </c>
    </row>
    <row r="67" spans="1:23" x14ac:dyDescent="0.35">
      <c r="A67" s="6" t="s">
        <v>240</v>
      </c>
      <c r="B67" s="9" t="e">
        <f>VLOOKUP(A67,#REF!,3,FALSE)</f>
        <v>#REF!</v>
      </c>
      <c r="C67" s="9" t="e">
        <f>VLOOKUP($A67,#REF!,'Check met eerste terugkoppeling'!E$3,FALSE)</f>
        <v>#REF!</v>
      </c>
      <c r="D67" s="9">
        <f>VLOOKUP($A67,'Eerste terugkoppeling'!$A:$AN,'Check met eerste terugkoppeling'!E$1,FALSE)</f>
        <v>7.4047619047618998</v>
      </c>
      <c r="E67" t="e">
        <f>VLOOKUP($A67,#REF!,'Check met eerste terugkoppeling'!E$3,FALSE)-VLOOKUP($A67,'Eerste terugkoppeling'!$A:$AN,'Check met eerste terugkoppeling'!E$1,FALSE)</f>
        <v>#REF!</v>
      </c>
      <c r="F67" t="e">
        <f>VLOOKUP($A67,#REF!,'Check met eerste terugkoppeling'!F$3,FALSE)-VLOOKUP($A67,'Eerste terugkoppeling'!$A:$AN,'Check met eerste terugkoppeling'!F$1,FALSE)</f>
        <v>#REF!</v>
      </c>
      <c r="G67" t="e">
        <f>VLOOKUP($A67,#REF!,'Check met eerste terugkoppeling'!G$3,FALSE)-VLOOKUP($A67,'Eerste terugkoppeling'!$A:$AN,'Check met eerste terugkoppeling'!G$1,FALSE)</f>
        <v>#REF!</v>
      </c>
      <c r="H67" t="e">
        <f>VLOOKUP($A67,#REF!,'Check met eerste terugkoppeling'!H$3,FALSE)-VLOOKUP($A67,'Eerste terugkoppeling'!$A:$AN,'Check met eerste terugkoppeling'!H$1,FALSE)</f>
        <v>#REF!</v>
      </c>
      <c r="I67" t="e">
        <f>VLOOKUP($A67,#REF!,'Check met eerste terugkoppeling'!I$3,FALSE)-VLOOKUP($A67,'Eerste terugkoppeling'!$A:$AN,'Check met eerste terugkoppeling'!I$1,FALSE)</f>
        <v>#REF!</v>
      </c>
      <c r="J67" t="e">
        <f>VLOOKUP($A67,#REF!,'Check met eerste terugkoppeling'!J$3,FALSE)-VLOOKUP($A67,'Eerste terugkoppeling'!$A:$AN,'Check met eerste terugkoppeling'!J$1,FALSE)</f>
        <v>#REF!</v>
      </c>
      <c r="K67" t="e">
        <f>VLOOKUP($A67,#REF!,'Check met eerste terugkoppeling'!K$3,FALSE)-VLOOKUP($A67,'Eerste terugkoppeling'!$A:$AN,'Check met eerste terugkoppeling'!K$1,FALSE)</f>
        <v>#REF!</v>
      </c>
      <c r="L67" t="e">
        <f>VLOOKUP($A67,#REF!,'Check met eerste terugkoppeling'!L$3,FALSE)-VLOOKUP($A67,'Eerste terugkoppeling'!$A:$AN,'Check met eerste terugkoppeling'!L$1,FALSE)</f>
        <v>#REF!</v>
      </c>
      <c r="M67" t="e">
        <f>VLOOKUP($A67,#REF!,'Check met eerste terugkoppeling'!M$3,FALSE)-VLOOKUP($A67,'Eerste terugkoppeling'!$A:$AN,'Check met eerste terugkoppeling'!M$1,FALSE)</f>
        <v>#REF!</v>
      </c>
      <c r="N67" t="e">
        <f>VLOOKUP($A67,#REF!,'Check met eerste terugkoppeling'!N$3,FALSE)-VLOOKUP($A67,'Eerste terugkoppeling'!$A:$AN,'Check met eerste terugkoppeling'!N$1,FALSE)</f>
        <v>#REF!</v>
      </c>
      <c r="O67" t="e">
        <f>VLOOKUP($A67,#REF!,'Check met eerste terugkoppeling'!O$3,FALSE)-VLOOKUP($A67,'Eerste terugkoppeling'!$A:$AN,'Check met eerste terugkoppeling'!O$1,FALSE)</f>
        <v>#REF!</v>
      </c>
      <c r="P67" t="e">
        <f>VLOOKUP($A67,#REF!,'Check met eerste terugkoppeling'!P$3,FALSE)-VLOOKUP($A67,'Eerste terugkoppeling'!$A:$AN,'Check met eerste terugkoppeling'!P$1,FALSE)</f>
        <v>#REF!</v>
      </c>
      <c r="Q67" t="e">
        <f>VLOOKUP($A67,#REF!,'Check met eerste terugkoppeling'!Q$3,FALSE)-VLOOKUP($A67,'Eerste terugkoppeling'!$A:$AN,'Check met eerste terugkoppeling'!Q$1,FALSE)</f>
        <v>#REF!</v>
      </c>
      <c r="R67" t="e">
        <f>VLOOKUP($A67,#REF!,'Check met eerste terugkoppeling'!R$3,FALSE)-VLOOKUP($A67,'Eerste terugkoppeling'!$A:$AN,'Check met eerste terugkoppeling'!R$1,FALSE)</f>
        <v>#REF!</v>
      </c>
      <c r="S67" t="e">
        <f>VLOOKUP($A67,#REF!,'Check met eerste terugkoppeling'!S$3,FALSE)-VLOOKUP($A67,'Eerste terugkoppeling'!$A:$AN,'Check met eerste terugkoppeling'!S$1,FALSE)</f>
        <v>#REF!</v>
      </c>
      <c r="T67" t="e">
        <f>VLOOKUP($A67,#REF!,'Check met eerste terugkoppeling'!T$3,FALSE)-VLOOKUP($A67,'Eerste terugkoppeling'!$A:$AN,'Check met eerste terugkoppeling'!T$1,FALSE)</f>
        <v>#REF!</v>
      </c>
      <c r="U67" t="e">
        <f>VLOOKUP($A67,#REF!,'Check met eerste terugkoppeling'!U$3,FALSE)-VLOOKUP($A67,'Eerste terugkoppeling'!$A:$AN,'Check met eerste terugkoppeling'!U$1,FALSE)</f>
        <v>#REF!</v>
      </c>
      <c r="V67" t="e">
        <f>VLOOKUP($A67,#REF!,'Check met eerste terugkoppeling'!V$3,FALSE)-VLOOKUP($A67,'Eerste terugkoppeling'!$A:$AN,'Check met eerste terugkoppeling'!V$1,FALSE)</f>
        <v>#REF!</v>
      </c>
      <c r="W67" t="e">
        <f>VLOOKUP($A67,#REF!,'Check met eerste terugkoppeling'!W$3,FALSE)-VLOOKUP($A67,'Eerste terugkoppeling'!$A:$AN,'Check met eerste terugkoppeling'!W$1,FALSE)</f>
        <v>#REF!</v>
      </c>
    </row>
    <row r="68" spans="1:23" x14ac:dyDescent="0.35">
      <c r="A68" s="7" t="s">
        <v>250</v>
      </c>
      <c r="B68" s="9" t="e">
        <f>VLOOKUP(A68,#REF!,3,FALSE)</f>
        <v>#REF!</v>
      </c>
      <c r="C68" s="9" t="e">
        <f>VLOOKUP($A68,#REF!,'Check met eerste terugkoppeling'!E$3,FALSE)</f>
        <v>#REF!</v>
      </c>
      <c r="D68" s="9">
        <f>VLOOKUP($A68,'Eerste terugkoppeling'!$A:$AN,'Check met eerste terugkoppeling'!E$1,FALSE)</f>
        <v>8.2258064516129004</v>
      </c>
      <c r="E68" t="e">
        <f>VLOOKUP($A68,#REF!,'Check met eerste terugkoppeling'!E$3,FALSE)-VLOOKUP($A68,'Eerste terugkoppeling'!$A:$AN,'Check met eerste terugkoppeling'!E$1,FALSE)</f>
        <v>#REF!</v>
      </c>
      <c r="F68" t="e">
        <f>VLOOKUP($A68,#REF!,'Check met eerste terugkoppeling'!F$3,FALSE)-VLOOKUP($A68,'Eerste terugkoppeling'!$A:$AN,'Check met eerste terugkoppeling'!F$1,FALSE)</f>
        <v>#REF!</v>
      </c>
      <c r="G68" t="e">
        <f>VLOOKUP($A68,#REF!,'Check met eerste terugkoppeling'!G$3,FALSE)-VLOOKUP($A68,'Eerste terugkoppeling'!$A:$AN,'Check met eerste terugkoppeling'!G$1,FALSE)</f>
        <v>#REF!</v>
      </c>
      <c r="H68" t="e">
        <f>VLOOKUP($A68,#REF!,'Check met eerste terugkoppeling'!H$3,FALSE)-VLOOKUP($A68,'Eerste terugkoppeling'!$A:$AN,'Check met eerste terugkoppeling'!H$1,FALSE)</f>
        <v>#REF!</v>
      </c>
      <c r="I68" t="e">
        <f>VLOOKUP($A68,#REF!,'Check met eerste terugkoppeling'!I$3,FALSE)-VLOOKUP($A68,'Eerste terugkoppeling'!$A:$AN,'Check met eerste terugkoppeling'!I$1,FALSE)</f>
        <v>#REF!</v>
      </c>
      <c r="J68" t="e">
        <f>VLOOKUP($A68,#REF!,'Check met eerste terugkoppeling'!J$3,FALSE)-VLOOKUP($A68,'Eerste terugkoppeling'!$A:$AN,'Check met eerste terugkoppeling'!J$1,FALSE)</f>
        <v>#REF!</v>
      </c>
      <c r="K68" t="e">
        <f>VLOOKUP($A68,#REF!,'Check met eerste terugkoppeling'!K$3,FALSE)-VLOOKUP($A68,'Eerste terugkoppeling'!$A:$AN,'Check met eerste terugkoppeling'!K$1,FALSE)</f>
        <v>#REF!</v>
      </c>
      <c r="L68" t="e">
        <f>VLOOKUP($A68,#REF!,'Check met eerste terugkoppeling'!L$3,FALSE)-VLOOKUP($A68,'Eerste terugkoppeling'!$A:$AN,'Check met eerste terugkoppeling'!L$1,FALSE)</f>
        <v>#REF!</v>
      </c>
      <c r="M68" t="e">
        <f>VLOOKUP($A68,#REF!,'Check met eerste terugkoppeling'!M$3,FALSE)-VLOOKUP($A68,'Eerste terugkoppeling'!$A:$AN,'Check met eerste terugkoppeling'!M$1,FALSE)</f>
        <v>#REF!</v>
      </c>
      <c r="N68" t="e">
        <f>VLOOKUP($A68,#REF!,'Check met eerste terugkoppeling'!N$3,FALSE)-VLOOKUP($A68,'Eerste terugkoppeling'!$A:$AN,'Check met eerste terugkoppeling'!N$1,FALSE)</f>
        <v>#REF!</v>
      </c>
      <c r="O68" t="e">
        <f>VLOOKUP($A68,#REF!,'Check met eerste terugkoppeling'!O$3,FALSE)-VLOOKUP($A68,'Eerste terugkoppeling'!$A:$AN,'Check met eerste terugkoppeling'!O$1,FALSE)</f>
        <v>#REF!</v>
      </c>
      <c r="P68" t="e">
        <f>VLOOKUP($A68,#REF!,'Check met eerste terugkoppeling'!P$3,FALSE)-VLOOKUP($A68,'Eerste terugkoppeling'!$A:$AN,'Check met eerste terugkoppeling'!P$1,FALSE)</f>
        <v>#REF!</v>
      </c>
      <c r="Q68" t="e">
        <f>VLOOKUP($A68,#REF!,'Check met eerste terugkoppeling'!Q$3,FALSE)-VLOOKUP($A68,'Eerste terugkoppeling'!$A:$AN,'Check met eerste terugkoppeling'!Q$1,FALSE)</f>
        <v>#REF!</v>
      </c>
      <c r="R68" t="e">
        <f>VLOOKUP($A68,#REF!,'Check met eerste terugkoppeling'!R$3,FALSE)-VLOOKUP($A68,'Eerste terugkoppeling'!$A:$AN,'Check met eerste terugkoppeling'!R$1,FALSE)</f>
        <v>#REF!</v>
      </c>
      <c r="S68" t="e">
        <f>VLOOKUP($A68,#REF!,'Check met eerste terugkoppeling'!S$3,FALSE)-VLOOKUP($A68,'Eerste terugkoppeling'!$A:$AN,'Check met eerste terugkoppeling'!S$1,FALSE)</f>
        <v>#REF!</v>
      </c>
      <c r="T68" t="e">
        <f>VLOOKUP($A68,#REF!,'Check met eerste terugkoppeling'!T$3,FALSE)-VLOOKUP($A68,'Eerste terugkoppeling'!$A:$AN,'Check met eerste terugkoppeling'!T$1,FALSE)</f>
        <v>#REF!</v>
      </c>
      <c r="U68" t="e">
        <f>VLOOKUP($A68,#REF!,'Check met eerste terugkoppeling'!U$3,FALSE)-VLOOKUP($A68,'Eerste terugkoppeling'!$A:$AN,'Check met eerste terugkoppeling'!U$1,FALSE)</f>
        <v>#REF!</v>
      </c>
      <c r="V68" t="e">
        <f>VLOOKUP($A68,#REF!,'Check met eerste terugkoppeling'!V$3,FALSE)-VLOOKUP($A68,'Eerste terugkoppeling'!$A:$AN,'Check met eerste terugkoppeling'!V$1,FALSE)</f>
        <v>#REF!</v>
      </c>
      <c r="W68" t="e">
        <f>VLOOKUP($A68,#REF!,'Check met eerste terugkoppeling'!W$3,FALSE)-VLOOKUP($A68,'Eerste terugkoppeling'!$A:$AN,'Check met eerste terugkoppeling'!W$1,FALSE)</f>
        <v>#REF!</v>
      </c>
    </row>
    <row r="69" spans="1:23" x14ac:dyDescent="0.35">
      <c r="A69" s="6" t="s">
        <v>276</v>
      </c>
      <c r="B69" s="9" t="e">
        <f>VLOOKUP(A69,#REF!,3,FALSE)</f>
        <v>#REF!</v>
      </c>
      <c r="C69" s="9" t="e">
        <f>VLOOKUP($A69,#REF!,'Check met eerste terugkoppeling'!E$3,FALSE)</f>
        <v>#REF!</v>
      </c>
      <c r="D69" s="9">
        <f>VLOOKUP($A69,'Eerste terugkoppeling'!$A:$AN,'Check met eerste terugkoppeling'!E$1,FALSE)</f>
        <v>7.9917355371900802</v>
      </c>
      <c r="E69" t="e">
        <f>VLOOKUP($A69,#REF!,'Check met eerste terugkoppeling'!E$3,FALSE)-VLOOKUP($A69,'Eerste terugkoppeling'!$A:$AN,'Check met eerste terugkoppeling'!E$1,FALSE)</f>
        <v>#REF!</v>
      </c>
      <c r="F69" t="e">
        <f>VLOOKUP($A69,#REF!,'Check met eerste terugkoppeling'!F$3,FALSE)-VLOOKUP($A69,'Eerste terugkoppeling'!$A:$AN,'Check met eerste terugkoppeling'!F$1,FALSE)</f>
        <v>#REF!</v>
      </c>
      <c r="G69" t="e">
        <f>VLOOKUP($A69,#REF!,'Check met eerste terugkoppeling'!G$3,FALSE)-VLOOKUP($A69,'Eerste terugkoppeling'!$A:$AN,'Check met eerste terugkoppeling'!G$1,FALSE)</f>
        <v>#REF!</v>
      </c>
      <c r="H69" t="e">
        <f>VLOOKUP($A69,#REF!,'Check met eerste terugkoppeling'!H$3,FALSE)-VLOOKUP($A69,'Eerste terugkoppeling'!$A:$AN,'Check met eerste terugkoppeling'!H$1,FALSE)</f>
        <v>#REF!</v>
      </c>
      <c r="I69" t="e">
        <f>VLOOKUP($A69,#REF!,'Check met eerste terugkoppeling'!I$3,FALSE)-VLOOKUP($A69,'Eerste terugkoppeling'!$A:$AN,'Check met eerste terugkoppeling'!I$1,FALSE)</f>
        <v>#REF!</v>
      </c>
      <c r="J69" t="e">
        <f>VLOOKUP($A69,#REF!,'Check met eerste terugkoppeling'!J$3,FALSE)-VLOOKUP($A69,'Eerste terugkoppeling'!$A:$AN,'Check met eerste terugkoppeling'!J$1,FALSE)</f>
        <v>#REF!</v>
      </c>
      <c r="K69" t="e">
        <f>VLOOKUP($A69,#REF!,'Check met eerste terugkoppeling'!K$3,FALSE)-VLOOKUP($A69,'Eerste terugkoppeling'!$A:$AN,'Check met eerste terugkoppeling'!K$1,FALSE)</f>
        <v>#REF!</v>
      </c>
      <c r="L69" t="e">
        <f>VLOOKUP($A69,#REF!,'Check met eerste terugkoppeling'!L$3,FALSE)-VLOOKUP($A69,'Eerste terugkoppeling'!$A:$AN,'Check met eerste terugkoppeling'!L$1,FALSE)</f>
        <v>#REF!</v>
      </c>
      <c r="M69" t="e">
        <f>VLOOKUP($A69,#REF!,'Check met eerste terugkoppeling'!M$3,FALSE)-VLOOKUP($A69,'Eerste terugkoppeling'!$A:$AN,'Check met eerste terugkoppeling'!M$1,FALSE)</f>
        <v>#REF!</v>
      </c>
      <c r="N69" t="e">
        <f>VLOOKUP($A69,#REF!,'Check met eerste terugkoppeling'!N$3,FALSE)-VLOOKUP($A69,'Eerste terugkoppeling'!$A:$AN,'Check met eerste terugkoppeling'!N$1,FALSE)</f>
        <v>#REF!</v>
      </c>
      <c r="O69" t="e">
        <f>VLOOKUP($A69,#REF!,'Check met eerste terugkoppeling'!O$3,FALSE)-VLOOKUP($A69,'Eerste terugkoppeling'!$A:$AN,'Check met eerste terugkoppeling'!O$1,FALSE)</f>
        <v>#REF!</v>
      </c>
      <c r="P69" t="e">
        <f>VLOOKUP($A69,#REF!,'Check met eerste terugkoppeling'!P$3,FALSE)-VLOOKUP($A69,'Eerste terugkoppeling'!$A:$AN,'Check met eerste terugkoppeling'!P$1,FALSE)</f>
        <v>#REF!</v>
      </c>
      <c r="Q69" t="e">
        <f>VLOOKUP($A69,#REF!,'Check met eerste terugkoppeling'!Q$3,FALSE)-VLOOKUP($A69,'Eerste terugkoppeling'!$A:$AN,'Check met eerste terugkoppeling'!Q$1,FALSE)</f>
        <v>#REF!</v>
      </c>
      <c r="R69" t="e">
        <f>VLOOKUP($A69,#REF!,'Check met eerste terugkoppeling'!R$3,FALSE)-VLOOKUP($A69,'Eerste terugkoppeling'!$A:$AN,'Check met eerste terugkoppeling'!R$1,FALSE)</f>
        <v>#REF!</v>
      </c>
      <c r="S69" t="e">
        <f>VLOOKUP($A69,#REF!,'Check met eerste terugkoppeling'!S$3,FALSE)-VLOOKUP($A69,'Eerste terugkoppeling'!$A:$AN,'Check met eerste terugkoppeling'!S$1,FALSE)</f>
        <v>#REF!</v>
      </c>
      <c r="T69" t="e">
        <f>VLOOKUP($A69,#REF!,'Check met eerste terugkoppeling'!T$3,FALSE)-VLOOKUP($A69,'Eerste terugkoppeling'!$A:$AN,'Check met eerste terugkoppeling'!T$1,FALSE)</f>
        <v>#REF!</v>
      </c>
      <c r="U69" t="e">
        <f>VLOOKUP($A69,#REF!,'Check met eerste terugkoppeling'!U$3,FALSE)-VLOOKUP($A69,'Eerste terugkoppeling'!$A:$AN,'Check met eerste terugkoppeling'!U$1,FALSE)</f>
        <v>#REF!</v>
      </c>
      <c r="V69" t="e">
        <f>VLOOKUP($A69,#REF!,'Check met eerste terugkoppeling'!V$3,FALSE)-VLOOKUP($A69,'Eerste terugkoppeling'!$A:$AN,'Check met eerste terugkoppeling'!V$1,FALSE)</f>
        <v>#REF!</v>
      </c>
      <c r="W69" t="e">
        <f>VLOOKUP($A69,#REF!,'Check met eerste terugkoppeling'!W$3,FALSE)-VLOOKUP($A69,'Eerste terugkoppeling'!$A:$AN,'Check met eerste terugkoppeling'!W$1,FALSE)</f>
        <v>#REF!</v>
      </c>
    </row>
    <row r="70" spans="1:23" x14ac:dyDescent="0.35">
      <c r="A70" s="7" t="s">
        <v>282</v>
      </c>
      <c r="B70" s="9" t="e">
        <f>VLOOKUP(A70,#REF!,3,FALSE)</f>
        <v>#REF!</v>
      </c>
      <c r="C70" s="9" t="e">
        <f>VLOOKUP($A70,#REF!,'Check met eerste terugkoppeling'!E$3,FALSE)</f>
        <v>#REF!</v>
      </c>
      <c r="D70" s="9">
        <f>VLOOKUP($A70,'Eerste terugkoppeling'!$A:$AN,'Check met eerste terugkoppeling'!E$1,FALSE)</f>
        <v>7.6923076923076898</v>
      </c>
      <c r="E70" t="e">
        <f>VLOOKUP($A70,#REF!,'Check met eerste terugkoppeling'!E$3,FALSE)-VLOOKUP($A70,'Eerste terugkoppeling'!$A:$AN,'Check met eerste terugkoppeling'!E$1,FALSE)</f>
        <v>#REF!</v>
      </c>
      <c r="F70" t="e">
        <f>VLOOKUP($A70,#REF!,'Check met eerste terugkoppeling'!F$3,FALSE)-VLOOKUP($A70,'Eerste terugkoppeling'!$A:$AN,'Check met eerste terugkoppeling'!F$1,FALSE)</f>
        <v>#REF!</v>
      </c>
      <c r="G70" t="e">
        <f>VLOOKUP($A70,#REF!,'Check met eerste terugkoppeling'!G$3,FALSE)-VLOOKUP($A70,'Eerste terugkoppeling'!$A:$AN,'Check met eerste terugkoppeling'!G$1,FALSE)</f>
        <v>#REF!</v>
      </c>
      <c r="H70" t="e">
        <f>VLOOKUP($A70,#REF!,'Check met eerste terugkoppeling'!H$3,FALSE)-VLOOKUP($A70,'Eerste terugkoppeling'!$A:$AN,'Check met eerste terugkoppeling'!H$1,FALSE)</f>
        <v>#REF!</v>
      </c>
      <c r="I70" t="e">
        <f>VLOOKUP($A70,#REF!,'Check met eerste terugkoppeling'!I$3,FALSE)-VLOOKUP($A70,'Eerste terugkoppeling'!$A:$AN,'Check met eerste terugkoppeling'!I$1,FALSE)</f>
        <v>#REF!</v>
      </c>
      <c r="J70" t="e">
        <f>VLOOKUP($A70,#REF!,'Check met eerste terugkoppeling'!J$3,FALSE)-VLOOKUP($A70,'Eerste terugkoppeling'!$A:$AN,'Check met eerste terugkoppeling'!J$1,FALSE)</f>
        <v>#REF!</v>
      </c>
      <c r="K70" t="e">
        <f>VLOOKUP($A70,#REF!,'Check met eerste terugkoppeling'!K$3,FALSE)-VLOOKUP($A70,'Eerste terugkoppeling'!$A:$AN,'Check met eerste terugkoppeling'!K$1,FALSE)</f>
        <v>#REF!</v>
      </c>
      <c r="L70" t="e">
        <f>VLOOKUP($A70,#REF!,'Check met eerste terugkoppeling'!L$3,FALSE)-VLOOKUP($A70,'Eerste terugkoppeling'!$A:$AN,'Check met eerste terugkoppeling'!L$1,FALSE)</f>
        <v>#REF!</v>
      </c>
      <c r="M70" t="e">
        <f>VLOOKUP($A70,#REF!,'Check met eerste terugkoppeling'!M$3,FALSE)-VLOOKUP($A70,'Eerste terugkoppeling'!$A:$AN,'Check met eerste terugkoppeling'!M$1,FALSE)</f>
        <v>#REF!</v>
      </c>
      <c r="N70" t="e">
        <f>VLOOKUP($A70,#REF!,'Check met eerste terugkoppeling'!N$3,FALSE)-VLOOKUP($A70,'Eerste terugkoppeling'!$A:$AN,'Check met eerste terugkoppeling'!N$1,FALSE)</f>
        <v>#REF!</v>
      </c>
      <c r="O70" t="e">
        <f>VLOOKUP($A70,#REF!,'Check met eerste terugkoppeling'!O$3,FALSE)-VLOOKUP($A70,'Eerste terugkoppeling'!$A:$AN,'Check met eerste terugkoppeling'!O$1,FALSE)</f>
        <v>#REF!</v>
      </c>
      <c r="P70" t="e">
        <f>VLOOKUP($A70,#REF!,'Check met eerste terugkoppeling'!P$3,FALSE)-VLOOKUP($A70,'Eerste terugkoppeling'!$A:$AN,'Check met eerste terugkoppeling'!P$1,FALSE)</f>
        <v>#REF!</v>
      </c>
      <c r="Q70" t="e">
        <f>VLOOKUP($A70,#REF!,'Check met eerste terugkoppeling'!Q$3,FALSE)-VLOOKUP($A70,'Eerste terugkoppeling'!$A:$AN,'Check met eerste terugkoppeling'!Q$1,FALSE)</f>
        <v>#REF!</v>
      </c>
      <c r="R70" t="e">
        <f>VLOOKUP($A70,#REF!,'Check met eerste terugkoppeling'!R$3,FALSE)-VLOOKUP($A70,'Eerste terugkoppeling'!$A:$AN,'Check met eerste terugkoppeling'!R$1,FALSE)</f>
        <v>#REF!</v>
      </c>
      <c r="S70" t="e">
        <f>VLOOKUP($A70,#REF!,'Check met eerste terugkoppeling'!S$3,FALSE)-VLOOKUP($A70,'Eerste terugkoppeling'!$A:$AN,'Check met eerste terugkoppeling'!S$1,FALSE)</f>
        <v>#REF!</v>
      </c>
      <c r="T70" t="e">
        <f>VLOOKUP($A70,#REF!,'Check met eerste terugkoppeling'!T$3,FALSE)-VLOOKUP($A70,'Eerste terugkoppeling'!$A:$AN,'Check met eerste terugkoppeling'!T$1,FALSE)</f>
        <v>#REF!</v>
      </c>
      <c r="U70" t="e">
        <f>VLOOKUP($A70,#REF!,'Check met eerste terugkoppeling'!U$3,FALSE)-VLOOKUP($A70,'Eerste terugkoppeling'!$A:$AN,'Check met eerste terugkoppeling'!U$1,FALSE)</f>
        <v>#REF!</v>
      </c>
      <c r="V70" t="e">
        <f>VLOOKUP($A70,#REF!,'Check met eerste terugkoppeling'!V$3,FALSE)-VLOOKUP($A70,'Eerste terugkoppeling'!$A:$AN,'Check met eerste terugkoppeling'!V$1,FALSE)</f>
        <v>#REF!</v>
      </c>
      <c r="W70" t="e">
        <f>VLOOKUP($A70,#REF!,'Check met eerste terugkoppeling'!W$3,FALSE)-VLOOKUP($A70,'Eerste terugkoppeling'!$A:$AN,'Check met eerste terugkoppeling'!W$1,FALSE)</f>
        <v>#REF!</v>
      </c>
    </row>
    <row r="71" spans="1:23" x14ac:dyDescent="0.35">
      <c r="A71" s="6" t="s">
        <v>326</v>
      </c>
      <c r="B71" s="9" t="e">
        <f>VLOOKUP(A71,#REF!,3,FALSE)</f>
        <v>#REF!</v>
      </c>
      <c r="C71" s="9" t="e">
        <f>VLOOKUP($A71,#REF!,'Check met eerste terugkoppeling'!E$3,FALSE)</f>
        <v>#REF!</v>
      </c>
      <c r="D71" s="9">
        <f>VLOOKUP($A71,'Eerste terugkoppeling'!$A:$AN,'Check met eerste terugkoppeling'!E$1,FALSE)</f>
        <v>7.1968503937007897</v>
      </c>
      <c r="E71" t="e">
        <f>VLOOKUP($A71,#REF!,'Check met eerste terugkoppeling'!E$3,FALSE)-VLOOKUP($A71,'Eerste terugkoppeling'!$A:$AN,'Check met eerste terugkoppeling'!E$1,FALSE)</f>
        <v>#REF!</v>
      </c>
      <c r="F71" t="e">
        <f>VLOOKUP($A71,#REF!,'Check met eerste terugkoppeling'!F$3,FALSE)-VLOOKUP($A71,'Eerste terugkoppeling'!$A:$AN,'Check met eerste terugkoppeling'!F$1,FALSE)</f>
        <v>#REF!</v>
      </c>
      <c r="G71" t="e">
        <f>VLOOKUP($A71,#REF!,'Check met eerste terugkoppeling'!G$3,FALSE)-VLOOKUP($A71,'Eerste terugkoppeling'!$A:$AN,'Check met eerste terugkoppeling'!G$1,FALSE)</f>
        <v>#REF!</v>
      </c>
      <c r="H71" t="e">
        <f>VLOOKUP($A71,#REF!,'Check met eerste terugkoppeling'!H$3,FALSE)-VLOOKUP($A71,'Eerste terugkoppeling'!$A:$AN,'Check met eerste terugkoppeling'!H$1,FALSE)</f>
        <v>#REF!</v>
      </c>
      <c r="I71" t="e">
        <f>VLOOKUP($A71,#REF!,'Check met eerste terugkoppeling'!I$3,FALSE)-VLOOKUP($A71,'Eerste terugkoppeling'!$A:$AN,'Check met eerste terugkoppeling'!I$1,FALSE)</f>
        <v>#REF!</v>
      </c>
      <c r="J71" t="e">
        <f>VLOOKUP($A71,#REF!,'Check met eerste terugkoppeling'!J$3,FALSE)-VLOOKUP($A71,'Eerste terugkoppeling'!$A:$AN,'Check met eerste terugkoppeling'!J$1,FALSE)</f>
        <v>#REF!</v>
      </c>
      <c r="K71" t="e">
        <f>VLOOKUP($A71,#REF!,'Check met eerste terugkoppeling'!K$3,FALSE)-VLOOKUP($A71,'Eerste terugkoppeling'!$A:$AN,'Check met eerste terugkoppeling'!K$1,FALSE)</f>
        <v>#REF!</v>
      </c>
      <c r="L71" t="e">
        <f>VLOOKUP($A71,#REF!,'Check met eerste terugkoppeling'!L$3,FALSE)-VLOOKUP($A71,'Eerste terugkoppeling'!$A:$AN,'Check met eerste terugkoppeling'!L$1,FALSE)</f>
        <v>#REF!</v>
      </c>
      <c r="M71" t="e">
        <f>VLOOKUP($A71,#REF!,'Check met eerste terugkoppeling'!M$3,FALSE)-VLOOKUP($A71,'Eerste terugkoppeling'!$A:$AN,'Check met eerste terugkoppeling'!M$1,FALSE)</f>
        <v>#REF!</v>
      </c>
      <c r="N71" t="e">
        <f>VLOOKUP($A71,#REF!,'Check met eerste terugkoppeling'!N$3,FALSE)-VLOOKUP($A71,'Eerste terugkoppeling'!$A:$AN,'Check met eerste terugkoppeling'!N$1,FALSE)</f>
        <v>#REF!</v>
      </c>
      <c r="O71" t="e">
        <f>VLOOKUP($A71,#REF!,'Check met eerste terugkoppeling'!O$3,FALSE)-VLOOKUP($A71,'Eerste terugkoppeling'!$A:$AN,'Check met eerste terugkoppeling'!O$1,FALSE)</f>
        <v>#REF!</v>
      </c>
      <c r="P71" t="e">
        <f>VLOOKUP($A71,#REF!,'Check met eerste terugkoppeling'!P$3,FALSE)-VLOOKUP($A71,'Eerste terugkoppeling'!$A:$AN,'Check met eerste terugkoppeling'!P$1,FALSE)</f>
        <v>#REF!</v>
      </c>
      <c r="Q71" t="e">
        <f>VLOOKUP($A71,#REF!,'Check met eerste terugkoppeling'!Q$3,FALSE)-VLOOKUP($A71,'Eerste terugkoppeling'!$A:$AN,'Check met eerste terugkoppeling'!Q$1,FALSE)</f>
        <v>#REF!</v>
      </c>
      <c r="R71" t="e">
        <f>VLOOKUP($A71,#REF!,'Check met eerste terugkoppeling'!R$3,FALSE)-VLOOKUP($A71,'Eerste terugkoppeling'!$A:$AN,'Check met eerste terugkoppeling'!R$1,FALSE)</f>
        <v>#REF!</v>
      </c>
      <c r="S71" t="e">
        <f>VLOOKUP($A71,#REF!,'Check met eerste terugkoppeling'!S$3,FALSE)-VLOOKUP($A71,'Eerste terugkoppeling'!$A:$AN,'Check met eerste terugkoppeling'!S$1,FALSE)</f>
        <v>#REF!</v>
      </c>
      <c r="T71" t="e">
        <f>VLOOKUP($A71,#REF!,'Check met eerste terugkoppeling'!T$3,FALSE)-VLOOKUP($A71,'Eerste terugkoppeling'!$A:$AN,'Check met eerste terugkoppeling'!T$1,FALSE)</f>
        <v>#REF!</v>
      </c>
      <c r="U71" t="e">
        <f>VLOOKUP($A71,#REF!,'Check met eerste terugkoppeling'!U$3,FALSE)-VLOOKUP($A71,'Eerste terugkoppeling'!$A:$AN,'Check met eerste terugkoppeling'!U$1,FALSE)</f>
        <v>#REF!</v>
      </c>
      <c r="V71" t="e">
        <f>VLOOKUP($A71,#REF!,'Check met eerste terugkoppeling'!V$3,FALSE)-VLOOKUP($A71,'Eerste terugkoppeling'!$A:$AN,'Check met eerste terugkoppeling'!V$1,FALSE)</f>
        <v>#REF!</v>
      </c>
      <c r="W71" t="e">
        <f>VLOOKUP($A71,#REF!,'Check met eerste terugkoppeling'!W$3,FALSE)-VLOOKUP($A71,'Eerste terugkoppeling'!$A:$AN,'Check met eerste terugkoppeling'!W$1,FALSE)</f>
        <v>#REF!</v>
      </c>
    </row>
    <row r="72" spans="1:23" x14ac:dyDescent="0.35">
      <c r="A72" s="7" t="s">
        <v>336</v>
      </c>
      <c r="B72" s="9" t="e">
        <f>VLOOKUP(A72,#REF!,3,FALSE)</f>
        <v>#REF!</v>
      </c>
      <c r="C72" s="9" t="e">
        <f>VLOOKUP($A72,#REF!,'Check met eerste terugkoppeling'!E$3,FALSE)</f>
        <v>#REF!</v>
      </c>
      <c r="D72" s="9">
        <f>VLOOKUP($A72,'Eerste terugkoppeling'!$A:$AN,'Check met eerste terugkoppeling'!E$1,FALSE)</f>
        <v>7.7345679012345698</v>
      </c>
      <c r="E72" t="e">
        <f>VLOOKUP($A72,#REF!,'Check met eerste terugkoppeling'!E$3,FALSE)-VLOOKUP($A72,'Eerste terugkoppeling'!$A:$AN,'Check met eerste terugkoppeling'!E$1,FALSE)</f>
        <v>#REF!</v>
      </c>
      <c r="F72" t="e">
        <f>VLOOKUP($A72,#REF!,'Check met eerste terugkoppeling'!F$3,FALSE)-VLOOKUP($A72,'Eerste terugkoppeling'!$A:$AN,'Check met eerste terugkoppeling'!F$1,FALSE)</f>
        <v>#REF!</v>
      </c>
      <c r="G72" t="e">
        <f>VLOOKUP($A72,#REF!,'Check met eerste terugkoppeling'!G$3,FALSE)-VLOOKUP($A72,'Eerste terugkoppeling'!$A:$AN,'Check met eerste terugkoppeling'!G$1,FALSE)</f>
        <v>#REF!</v>
      </c>
      <c r="H72" t="e">
        <f>VLOOKUP($A72,#REF!,'Check met eerste terugkoppeling'!H$3,FALSE)-VLOOKUP($A72,'Eerste terugkoppeling'!$A:$AN,'Check met eerste terugkoppeling'!H$1,FALSE)</f>
        <v>#REF!</v>
      </c>
      <c r="I72" t="e">
        <f>VLOOKUP($A72,#REF!,'Check met eerste terugkoppeling'!I$3,FALSE)-VLOOKUP($A72,'Eerste terugkoppeling'!$A:$AN,'Check met eerste terugkoppeling'!I$1,FALSE)</f>
        <v>#REF!</v>
      </c>
      <c r="J72" t="e">
        <f>VLOOKUP($A72,#REF!,'Check met eerste terugkoppeling'!J$3,FALSE)-VLOOKUP($A72,'Eerste terugkoppeling'!$A:$AN,'Check met eerste terugkoppeling'!J$1,FALSE)</f>
        <v>#REF!</v>
      </c>
      <c r="K72" t="e">
        <f>VLOOKUP($A72,#REF!,'Check met eerste terugkoppeling'!K$3,FALSE)-VLOOKUP($A72,'Eerste terugkoppeling'!$A:$AN,'Check met eerste terugkoppeling'!K$1,FALSE)</f>
        <v>#REF!</v>
      </c>
      <c r="L72" t="e">
        <f>VLOOKUP($A72,#REF!,'Check met eerste terugkoppeling'!L$3,FALSE)-VLOOKUP($A72,'Eerste terugkoppeling'!$A:$AN,'Check met eerste terugkoppeling'!L$1,FALSE)</f>
        <v>#REF!</v>
      </c>
      <c r="M72" t="e">
        <f>VLOOKUP($A72,#REF!,'Check met eerste terugkoppeling'!M$3,FALSE)-VLOOKUP($A72,'Eerste terugkoppeling'!$A:$AN,'Check met eerste terugkoppeling'!M$1,FALSE)</f>
        <v>#REF!</v>
      </c>
      <c r="N72" t="e">
        <f>VLOOKUP($A72,#REF!,'Check met eerste terugkoppeling'!N$3,FALSE)-VLOOKUP($A72,'Eerste terugkoppeling'!$A:$AN,'Check met eerste terugkoppeling'!N$1,FALSE)</f>
        <v>#REF!</v>
      </c>
      <c r="O72" t="e">
        <f>VLOOKUP($A72,#REF!,'Check met eerste terugkoppeling'!O$3,FALSE)-VLOOKUP($A72,'Eerste terugkoppeling'!$A:$AN,'Check met eerste terugkoppeling'!O$1,FALSE)</f>
        <v>#REF!</v>
      </c>
      <c r="P72" t="e">
        <f>VLOOKUP($A72,#REF!,'Check met eerste terugkoppeling'!P$3,FALSE)-VLOOKUP($A72,'Eerste terugkoppeling'!$A:$AN,'Check met eerste terugkoppeling'!P$1,FALSE)</f>
        <v>#REF!</v>
      </c>
      <c r="Q72" t="e">
        <f>VLOOKUP($A72,#REF!,'Check met eerste terugkoppeling'!Q$3,FALSE)-VLOOKUP($A72,'Eerste terugkoppeling'!$A:$AN,'Check met eerste terugkoppeling'!Q$1,FALSE)</f>
        <v>#REF!</v>
      </c>
      <c r="R72" t="e">
        <f>VLOOKUP($A72,#REF!,'Check met eerste terugkoppeling'!R$3,FALSE)-VLOOKUP($A72,'Eerste terugkoppeling'!$A:$AN,'Check met eerste terugkoppeling'!R$1,FALSE)</f>
        <v>#REF!</v>
      </c>
      <c r="S72" t="e">
        <f>VLOOKUP($A72,#REF!,'Check met eerste terugkoppeling'!S$3,FALSE)-VLOOKUP($A72,'Eerste terugkoppeling'!$A:$AN,'Check met eerste terugkoppeling'!S$1,FALSE)</f>
        <v>#REF!</v>
      </c>
      <c r="T72" t="e">
        <f>VLOOKUP($A72,#REF!,'Check met eerste terugkoppeling'!T$3,FALSE)-VLOOKUP($A72,'Eerste terugkoppeling'!$A:$AN,'Check met eerste terugkoppeling'!T$1,FALSE)</f>
        <v>#REF!</v>
      </c>
      <c r="U72" t="e">
        <f>VLOOKUP($A72,#REF!,'Check met eerste terugkoppeling'!U$3,FALSE)-VLOOKUP($A72,'Eerste terugkoppeling'!$A:$AN,'Check met eerste terugkoppeling'!U$1,FALSE)</f>
        <v>#REF!</v>
      </c>
      <c r="V72" t="e">
        <f>VLOOKUP($A72,#REF!,'Check met eerste terugkoppeling'!V$3,FALSE)-VLOOKUP($A72,'Eerste terugkoppeling'!$A:$AN,'Check met eerste terugkoppeling'!V$1,FALSE)</f>
        <v>#REF!</v>
      </c>
      <c r="W72" t="e">
        <f>VLOOKUP($A72,#REF!,'Check met eerste terugkoppeling'!W$3,FALSE)-VLOOKUP($A72,'Eerste terugkoppeling'!$A:$AN,'Check met eerste terugkoppeling'!W$1,FALSE)</f>
        <v>#REF!</v>
      </c>
    </row>
    <row r="73" spans="1:23" x14ac:dyDescent="0.35">
      <c r="A73" s="6" t="s">
        <v>352</v>
      </c>
      <c r="B73" s="9" t="e">
        <f>VLOOKUP(A73,#REF!,3,FALSE)</f>
        <v>#REF!</v>
      </c>
      <c r="C73" s="9" t="e">
        <f>VLOOKUP($A73,#REF!,'Check met eerste terugkoppeling'!E$3,FALSE)</f>
        <v>#REF!</v>
      </c>
      <c r="D73" s="9">
        <f>VLOOKUP($A73,'Eerste terugkoppeling'!$A:$AN,'Check met eerste terugkoppeling'!E$1,FALSE)</f>
        <v>7.7380952380952399</v>
      </c>
      <c r="E73" t="e">
        <f>VLOOKUP($A73,#REF!,'Check met eerste terugkoppeling'!E$3,FALSE)-VLOOKUP($A73,'Eerste terugkoppeling'!$A:$AN,'Check met eerste terugkoppeling'!E$1,FALSE)</f>
        <v>#REF!</v>
      </c>
      <c r="F73" t="e">
        <f>VLOOKUP($A73,#REF!,'Check met eerste terugkoppeling'!F$3,FALSE)-VLOOKUP($A73,'Eerste terugkoppeling'!$A:$AN,'Check met eerste terugkoppeling'!F$1,FALSE)</f>
        <v>#REF!</v>
      </c>
      <c r="G73" t="e">
        <f>VLOOKUP($A73,#REF!,'Check met eerste terugkoppeling'!G$3,FALSE)-VLOOKUP($A73,'Eerste terugkoppeling'!$A:$AN,'Check met eerste terugkoppeling'!G$1,FALSE)</f>
        <v>#REF!</v>
      </c>
      <c r="H73" t="e">
        <f>VLOOKUP($A73,#REF!,'Check met eerste terugkoppeling'!H$3,FALSE)-VLOOKUP($A73,'Eerste terugkoppeling'!$A:$AN,'Check met eerste terugkoppeling'!H$1,FALSE)</f>
        <v>#REF!</v>
      </c>
      <c r="I73" t="e">
        <f>VLOOKUP($A73,#REF!,'Check met eerste terugkoppeling'!I$3,FALSE)-VLOOKUP($A73,'Eerste terugkoppeling'!$A:$AN,'Check met eerste terugkoppeling'!I$1,FALSE)</f>
        <v>#REF!</v>
      </c>
      <c r="J73" t="e">
        <f>VLOOKUP($A73,#REF!,'Check met eerste terugkoppeling'!J$3,FALSE)-VLOOKUP($A73,'Eerste terugkoppeling'!$A:$AN,'Check met eerste terugkoppeling'!J$1,FALSE)</f>
        <v>#REF!</v>
      </c>
      <c r="K73" t="e">
        <f>VLOOKUP($A73,#REF!,'Check met eerste terugkoppeling'!K$3,FALSE)-VLOOKUP($A73,'Eerste terugkoppeling'!$A:$AN,'Check met eerste terugkoppeling'!K$1,FALSE)</f>
        <v>#REF!</v>
      </c>
      <c r="L73" t="e">
        <f>VLOOKUP($A73,#REF!,'Check met eerste terugkoppeling'!L$3,FALSE)-VLOOKUP($A73,'Eerste terugkoppeling'!$A:$AN,'Check met eerste terugkoppeling'!L$1,FALSE)</f>
        <v>#REF!</v>
      </c>
      <c r="M73" t="e">
        <f>VLOOKUP($A73,#REF!,'Check met eerste terugkoppeling'!M$3,FALSE)-VLOOKUP($A73,'Eerste terugkoppeling'!$A:$AN,'Check met eerste terugkoppeling'!M$1,FALSE)</f>
        <v>#REF!</v>
      </c>
      <c r="N73" t="e">
        <f>VLOOKUP($A73,#REF!,'Check met eerste terugkoppeling'!N$3,FALSE)-VLOOKUP($A73,'Eerste terugkoppeling'!$A:$AN,'Check met eerste terugkoppeling'!N$1,FALSE)</f>
        <v>#REF!</v>
      </c>
      <c r="O73" t="e">
        <f>VLOOKUP($A73,#REF!,'Check met eerste terugkoppeling'!O$3,FALSE)-VLOOKUP($A73,'Eerste terugkoppeling'!$A:$AN,'Check met eerste terugkoppeling'!O$1,FALSE)</f>
        <v>#REF!</v>
      </c>
      <c r="P73" t="e">
        <f>VLOOKUP($A73,#REF!,'Check met eerste terugkoppeling'!P$3,FALSE)-VLOOKUP($A73,'Eerste terugkoppeling'!$A:$AN,'Check met eerste terugkoppeling'!P$1,FALSE)</f>
        <v>#REF!</v>
      </c>
      <c r="Q73" t="e">
        <f>VLOOKUP($A73,#REF!,'Check met eerste terugkoppeling'!Q$3,FALSE)-VLOOKUP($A73,'Eerste terugkoppeling'!$A:$AN,'Check met eerste terugkoppeling'!Q$1,FALSE)</f>
        <v>#REF!</v>
      </c>
      <c r="R73" t="e">
        <f>VLOOKUP($A73,#REF!,'Check met eerste terugkoppeling'!R$3,FALSE)-VLOOKUP($A73,'Eerste terugkoppeling'!$A:$AN,'Check met eerste terugkoppeling'!R$1,FALSE)</f>
        <v>#REF!</v>
      </c>
      <c r="S73" t="e">
        <f>VLOOKUP($A73,#REF!,'Check met eerste terugkoppeling'!S$3,FALSE)-VLOOKUP($A73,'Eerste terugkoppeling'!$A:$AN,'Check met eerste terugkoppeling'!S$1,FALSE)</f>
        <v>#REF!</v>
      </c>
      <c r="T73" t="e">
        <f>VLOOKUP($A73,#REF!,'Check met eerste terugkoppeling'!T$3,FALSE)-VLOOKUP($A73,'Eerste terugkoppeling'!$A:$AN,'Check met eerste terugkoppeling'!T$1,FALSE)</f>
        <v>#REF!</v>
      </c>
      <c r="U73" t="e">
        <f>VLOOKUP($A73,#REF!,'Check met eerste terugkoppeling'!U$3,FALSE)-VLOOKUP($A73,'Eerste terugkoppeling'!$A:$AN,'Check met eerste terugkoppeling'!U$1,FALSE)</f>
        <v>#REF!</v>
      </c>
      <c r="V73" t="e">
        <f>VLOOKUP($A73,#REF!,'Check met eerste terugkoppeling'!V$3,FALSE)-VLOOKUP($A73,'Eerste terugkoppeling'!$A:$AN,'Check met eerste terugkoppeling'!V$1,FALSE)</f>
        <v>#REF!</v>
      </c>
      <c r="W73" t="e">
        <f>VLOOKUP($A73,#REF!,'Check met eerste terugkoppeling'!W$3,FALSE)-VLOOKUP($A73,'Eerste terugkoppeling'!$A:$AN,'Check met eerste terugkoppeling'!W$1,FALSE)</f>
        <v>#REF!</v>
      </c>
    </row>
    <row r="74" spans="1:23" x14ac:dyDescent="0.35">
      <c r="A74" s="7" t="s">
        <v>356</v>
      </c>
      <c r="B74" s="9" t="e">
        <f>VLOOKUP(A74,#REF!,3,FALSE)</f>
        <v>#REF!</v>
      </c>
      <c r="C74" s="9" t="e">
        <f>VLOOKUP($A74,#REF!,'Check met eerste terugkoppeling'!E$3,FALSE)</f>
        <v>#REF!</v>
      </c>
      <c r="D74" s="9">
        <f>VLOOKUP($A74,'Eerste terugkoppeling'!$A:$AN,'Check met eerste terugkoppeling'!E$1,FALSE)</f>
        <v>8.0660377358490596</v>
      </c>
      <c r="E74" t="e">
        <f>VLOOKUP($A74,#REF!,'Check met eerste terugkoppeling'!E$3,FALSE)-VLOOKUP($A74,'Eerste terugkoppeling'!$A:$AN,'Check met eerste terugkoppeling'!E$1,FALSE)</f>
        <v>#REF!</v>
      </c>
      <c r="F74" t="e">
        <f>VLOOKUP($A74,#REF!,'Check met eerste terugkoppeling'!F$3,FALSE)-VLOOKUP($A74,'Eerste terugkoppeling'!$A:$AN,'Check met eerste terugkoppeling'!F$1,FALSE)</f>
        <v>#REF!</v>
      </c>
      <c r="G74" t="e">
        <f>VLOOKUP($A74,#REF!,'Check met eerste terugkoppeling'!G$3,FALSE)-VLOOKUP($A74,'Eerste terugkoppeling'!$A:$AN,'Check met eerste terugkoppeling'!G$1,FALSE)</f>
        <v>#REF!</v>
      </c>
      <c r="H74" t="e">
        <f>VLOOKUP($A74,#REF!,'Check met eerste terugkoppeling'!H$3,FALSE)-VLOOKUP($A74,'Eerste terugkoppeling'!$A:$AN,'Check met eerste terugkoppeling'!H$1,FALSE)</f>
        <v>#REF!</v>
      </c>
      <c r="I74" t="e">
        <f>VLOOKUP($A74,#REF!,'Check met eerste terugkoppeling'!I$3,FALSE)-VLOOKUP($A74,'Eerste terugkoppeling'!$A:$AN,'Check met eerste terugkoppeling'!I$1,FALSE)</f>
        <v>#REF!</v>
      </c>
      <c r="J74" t="e">
        <f>VLOOKUP($A74,#REF!,'Check met eerste terugkoppeling'!J$3,FALSE)-VLOOKUP($A74,'Eerste terugkoppeling'!$A:$AN,'Check met eerste terugkoppeling'!J$1,FALSE)</f>
        <v>#REF!</v>
      </c>
      <c r="K74" t="e">
        <f>VLOOKUP($A74,#REF!,'Check met eerste terugkoppeling'!K$3,FALSE)-VLOOKUP($A74,'Eerste terugkoppeling'!$A:$AN,'Check met eerste terugkoppeling'!K$1,FALSE)</f>
        <v>#REF!</v>
      </c>
      <c r="L74" t="e">
        <f>VLOOKUP($A74,#REF!,'Check met eerste terugkoppeling'!L$3,FALSE)-VLOOKUP($A74,'Eerste terugkoppeling'!$A:$AN,'Check met eerste terugkoppeling'!L$1,FALSE)</f>
        <v>#REF!</v>
      </c>
      <c r="M74" t="e">
        <f>VLOOKUP($A74,#REF!,'Check met eerste terugkoppeling'!M$3,FALSE)-VLOOKUP($A74,'Eerste terugkoppeling'!$A:$AN,'Check met eerste terugkoppeling'!M$1,FALSE)</f>
        <v>#REF!</v>
      </c>
      <c r="N74" t="e">
        <f>VLOOKUP($A74,#REF!,'Check met eerste terugkoppeling'!N$3,FALSE)-VLOOKUP($A74,'Eerste terugkoppeling'!$A:$AN,'Check met eerste terugkoppeling'!N$1,FALSE)</f>
        <v>#REF!</v>
      </c>
      <c r="O74" t="e">
        <f>VLOOKUP($A74,#REF!,'Check met eerste terugkoppeling'!O$3,FALSE)-VLOOKUP($A74,'Eerste terugkoppeling'!$A:$AN,'Check met eerste terugkoppeling'!O$1,FALSE)</f>
        <v>#REF!</v>
      </c>
      <c r="P74" t="e">
        <f>VLOOKUP($A74,#REF!,'Check met eerste terugkoppeling'!P$3,FALSE)-VLOOKUP($A74,'Eerste terugkoppeling'!$A:$AN,'Check met eerste terugkoppeling'!P$1,FALSE)</f>
        <v>#REF!</v>
      </c>
      <c r="Q74" t="e">
        <f>VLOOKUP($A74,#REF!,'Check met eerste terugkoppeling'!Q$3,FALSE)-VLOOKUP($A74,'Eerste terugkoppeling'!$A:$AN,'Check met eerste terugkoppeling'!Q$1,FALSE)</f>
        <v>#REF!</v>
      </c>
      <c r="R74" t="e">
        <f>VLOOKUP($A74,#REF!,'Check met eerste terugkoppeling'!R$3,FALSE)-VLOOKUP($A74,'Eerste terugkoppeling'!$A:$AN,'Check met eerste terugkoppeling'!R$1,FALSE)</f>
        <v>#REF!</v>
      </c>
      <c r="S74" t="e">
        <f>VLOOKUP($A74,#REF!,'Check met eerste terugkoppeling'!S$3,FALSE)-VLOOKUP($A74,'Eerste terugkoppeling'!$A:$AN,'Check met eerste terugkoppeling'!S$1,FALSE)</f>
        <v>#REF!</v>
      </c>
      <c r="T74" t="e">
        <f>VLOOKUP($A74,#REF!,'Check met eerste terugkoppeling'!T$3,FALSE)-VLOOKUP($A74,'Eerste terugkoppeling'!$A:$AN,'Check met eerste terugkoppeling'!T$1,FALSE)</f>
        <v>#REF!</v>
      </c>
      <c r="U74" t="e">
        <f>VLOOKUP($A74,#REF!,'Check met eerste terugkoppeling'!U$3,FALSE)-VLOOKUP($A74,'Eerste terugkoppeling'!$A:$AN,'Check met eerste terugkoppeling'!U$1,FALSE)</f>
        <v>#REF!</v>
      </c>
      <c r="V74" t="e">
        <f>VLOOKUP($A74,#REF!,'Check met eerste terugkoppeling'!V$3,FALSE)-VLOOKUP($A74,'Eerste terugkoppeling'!$A:$AN,'Check met eerste terugkoppeling'!V$1,FALSE)</f>
        <v>#REF!</v>
      </c>
      <c r="W74" t="e">
        <f>VLOOKUP($A74,#REF!,'Check met eerste terugkoppeling'!W$3,FALSE)-VLOOKUP($A74,'Eerste terugkoppeling'!$A:$AN,'Check met eerste terugkoppeling'!W$1,FALSE)</f>
        <v>#REF!</v>
      </c>
    </row>
    <row r="75" spans="1:23" x14ac:dyDescent="0.35">
      <c r="A75" s="6" t="s">
        <v>360</v>
      </c>
      <c r="B75" s="9" t="e">
        <f>VLOOKUP(A75,#REF!,3,FALSE)</f>
        <v>#REF!</v>
      </c>
      <c r="C75" s="9" t="e">
        <f>VLOOKUP($A75,#REF!,'Check met eerste terugkoppeling'!E$3,FALSE)</f>
        <v>#REF!</v>
      </c>
      <c r="D75" s="9">
        <f>VLOOKUP($A75,'Eerste terugkoppeling'!$A:$AN,'Check met eerste terugkoppeling'!E$1,FALSE)</f>
        <v>8.3106060606060606</v>
      </c>
      <c r="E75" t="e">
        <f>VLOOKUP($A75,#REF!,'Check met eerste terugkoppeling'!E$3,FALSE)-VLOOKUP($A75,'Eerste terugkoppeling'!$A:$AN,'Check met eerste terugkoppeling'!E$1,FALSE)</f>
        <v>#REF!</v>
      </c>
      <c r="F75" t="e">
        <f>VLOOKUP($A75,#REF!,'Check met eerste terugkoppeling'!F$3,FALSE)-VLOOKUP($A75,'Eerste terugkoppeling'!$A:$AN,'Check met eerste terugkoppeling'!F$1,FALSE)</f>
        <v>#REF!</v>
      </c>
      <c r="G75" t="e">
        <f>VLOOKUP($A75,#REF!,'Check met eerste terugkoppeling'!G$3,FALSE)-VLOOKUP($A75,'Eerste terugkoppeling'!$A:$AN,'Check met eerste terugkoppeling'!G$1,FALSE)</f>
        <v>#REF!</v>
      </c>
      <c r="H75" t="e">
        <f>VLOOKUP($A75,#REF!,'Check met eerste terugkoppeling'!H$3,FALSE)-VLOOKUP($A75,'Eerste terugkoppeling'!$A:$AN,'Check met eerste terugkoppeling'!H$1,FALSE)</f>
        <v>#REF!</v>
      </c>
      <c r="I75" t="e">
        <f>VLOOKUP($A75,#REF!,'Check met eerste terugkoppeling'!I$3,FALSE)-VLOOKUP($A75,'Eerste terugkoppeling'!$A:$AN,'Check met eerste terugkoppeling'!I$1,FALSE)</f>
        <v>#REF!</v>
      </c>
      <c r="J75" t="e">
        <f>VLOOKUP($A75,#REF!,'Check met eerste terugkoppeling'!J$3,FALSE)-VLOOKUP($A75,'Eerste terugkoppeling'!$A:$AN,'Check met eerste terugkoppeling'!J$1,FALSE)</f>
        <v>#REF!</v>
      </c>
      <c r="K75" t="e">
        <f>VLOOKUP($A75,#REF!,'Check met eerste terugkoppeling'!K$3,FALSE)-VLOOKUP($A75,'Eerste terugkoppeling'!$A:$AN,'Check met eerste terugkoppeling'!K$1,FALSE)</f>
        <v>#REF!</v>
      </c>
      <c r="L75" t="e">
        <f>VLOOKUP($A75,#REF!,'Check met eerste terugkoppeling'!L$3,FALSE)-VLOOKUP($A75,'Eerste terugkoppeling'!$A:$AN,'Check met eerste terugkoppeling'!L$1,FALSE)</f>
        <v>#REF!</v>
      </c>
      <c r="M75" t="e">
        <f>VLOOKUP($A75,#REF!,'Check met eerste terugkoppeling'!M$3,FALSE)-VLOOKUP($A75,'Eerste terugkoppeling'!$A:$AN,'Check met eerste terugkoppeling'!M$1,FALSE)</f>
        <v>#REF!</v>
      </c>
      <c r="N75" t="e">
        <f>VLOOKUP($A75,#REF!,'Check met eerste terugkoppeling'!N$3,FALSE)-VLOOKUP($A75,'Eerste terugkoppeling'!$A:$AN,'Check met eerste terugkoppeling'!N$1,FALSE)</f>
        <v>#REF!</v>
      </c>
      <c r="O75" t="e">
        <f>VLOOKUP($A75,#REF!,'Check met eerste terugkoppeling'!O$3,FALSE)-VLOOKUP($A75,'Eerste terugkoppeling'!$A:$AN,'Check met eerste terugkoppeling'!O$1,FALSE)</f>
        <v>#REF!</v>
      </c>
      <c r="P75" t="e">
        <f>VLOOKUP($A75,#REF!,'Check met eerste terugkoppeling'!P$3,FALSE)-VLOOKUP($A75,'Eerste terugkoppeling'!$A:$AN,'Check met eerste terugkoppeling'!P$1,FALSE)</f>
        <v>#REF!</v>
      </c>
      <c r="Q75" t="e">
        <f>VLOOKUP($A75,#REF!,'Check met eerste terugkoppeling'!Q$3,FALSE)-VLOOKUP($A75,'Eerste terugkoppeling'!$A:$AN,'Check met eerste terugkoppeling'!Q$1,FALSE)</f>
        <v>#REF!</v>
      </c>
      <c r="R75" t="e">
        <f>VLOOKUP($A75,#REF!,'Check met eerste terugkoppeling'!R$3,FALSE)-VLOOKUP($A75,'Eerste terugkoppeling'!$A:$AN,'Check met eerste terugkoppeling'!R$1,FALSE)</f>
        <v>#REF!</v>
      </c>
      <c r="S75" t="e">
        <f>VLOOKUP($A75,#REF!,'Check met eerste terugkoppeling'!S$3,FALSE)-VLOOKUP($A75,'Eerste terugkoppeling'!$A:$AN,'Check met eerste terugkoppeling'!S$1,FALSE)</f>
        <v>#REF!</v>
      </c>
      <c r="T75" t="e">
        <f>VLOOKUP($A75,#REF!,'Check met eerste terugkoppeling'!T$3,FALSE)-VLOOKUP($A75,'Eerste terugkoppeling'!$A:$AN,'Check met eerste terugkoppeling'!T$1,FALSE)</f>
        <v>#REF!</v>
      </c>
      <c r="U75" t="e">
        <f>VLOOKUP($A75,#REF!,'Check met eerste terugkoppeling'!U$3,FALSE)-VLOOKUP($A75,'Eerste terugkoppeling'!$A:$AN,'Check met eerste terugkoppeling'!U$1,FALSE)</f>
        <v>#REF!</v>
      </c>
      <c r="V75" t="e">
        <f>VLOOKUP($A75,#REF!,'Check met eerste terugkoppeling'!V$3,FALSE)-VLOOKUP($A75,'Eerste terugkoppeling'!$A:$AN,'Check met eerste terugkoppeling'!V$1,FALSE)</f>
        <v>#REF!</v>
      </c>
      <c r="W75" t="e">
        <f>VLOOKUP($A75,#REF!,'Check met eerste terugkoppeling'!W$3,FALSE)-VLOOKUP($A75,'Eerste terugkoppeling'!$A:$AN,'Check met eerste terugkoppeling'!W$1,FALSE)</f>
        <v>#REF!</v>
      </c>
    </row>
    <row r="76" spans="1:23" x14ac:dyDescent="0.35">
      <c r="A76" s="7" t="s">
        <v>384</v>
      </c>
      <c r="B76" s="9" t="e">
        <f>VLOOKUP(A76,#REF!,3,FALSE)</f>
        <v>#REF!</v>
      </c>
      <c r="C76" s="9" t="e">
        <f>VLOOKUP($A76,#REF!,'Check met eerste terugkoppeling'!E$3,FALSE)</f>
        <v>#REF!</v>
      </c>
      <c r="D76" s="9">
        <f>VLOOKUP($A76,'Eerste terugkoppeling'!$A:$AN,'Check met eerste terugkoppeling'!E$1,FALSE)</f>
        <v>7.8571428571428603</v>
      </c>
      <c r="E76" t="e">
        <f>VLOOKUP($A76,#REF!,'Check met eerste terugkoppeling'!E$3,FALSE)-VLOOKUP($A76,'Eerste terugkoppeling'!$A:$AN,'Check met eerste terugkoppeling'!E$1,FALSE)</f>
        <v>#REF!</v>
      </c>
      <c r="F76" t="e">
        <f>VLOOKUP($A76,#REF!,'Check met eerste terugkoppeling'!F$3,FALSE)-VLOOKUP($A76,'Eerste terugkoppeling'!$A:$AN,'Check met eerste terugkoppeling'!F$1,FALSE)</f>
        <v>#REF!</v>
      </c>
      <c r="G76" t="e">
        <f>VLOOKUP($A76,#REF!,'Check met eerste terugkoppeling'!G$3,FALSE)-VLOOKUP($A76,'Eerste terugkoppeling'!$A:$AN,'Check met eerste terugkoppeling'!G$1,FALSE)</f>
        <v>#REF!</v>
      </c>
      <c r="H76" t="e">
        <f>VLOOKUP($A76,#REF!,'Check met eerste terugkoppeling'!H$3,FALSE)-VLOOKUP($A76,'Eerste terugkoppeling'!$A:$AN,'Check met eerste terugkoppeling'!H$1,FALSE)</f>
        <v>#REF!</v>
      </c>
      <c r="I76" t="e">
        <f>VLOOKUP($A76,#REF!,'Check met eerste terugkoppeling'!I$3,FALSE)-VLOOKUP($A76,'Eerste terugkoppeling'!$A:$AN,'Check met eerste terugkoppeling'!I$1,FALSE)</f>
        <v>#REF!</v>
      </c>
      <c r="J76" t="e">
        <f>VLOOKUP($A76,#REF!,'Check met eerste terugkoppeling'!J$3,FALSE)-VLOOKUP($A76,'Eerste terugkoppeling'!$A:$AN,'Check met eerste terugkoppeling'!J$1,FALSE)</f>
        <v>#REF!</v>
      </c>
      <c r="K76" t="e">
        <f>VLOOKUP($A76,#REF!,'Check met eerste terugkoppeling'!K$3,FALSE)-VLOOKUP($A76,'Eerste terugkoppeling'!$A:$AN,'Check met eerste terugkoppeling'!K$1,FALSE)</f>
        <v>#REF!</v>
      </c>
      <c r="L76" t="e">
        <f>VLOOKUP($A76,#REF!,'Check met eerste terugkoppeling'!L$3,FALSE)-VLOOKUP($A76,'Eerste terugkoppeling'!$A:$AN,'Check met eerste terugkoppeling'!L$1,FALSE)</f>
        <v>#REF!</v>
      </c>
      <c r="M76" t="e">
        <f>VLOOKUP($A76,#REF!,'Check met eerste terugkoppeling'!M$3,FALSE)-VLOOKUP($A76,'Eerste terugkoppeling'!$A:$AN,'Check met eerste terugkoppeling'!M$1,FALSE)</f>
        <v>#REF!</v>
      </c>
      <c r="N76" t="e">
        <f>VLOOKUP($A76,#REF!,'Check met eerste terugkoppeling'!N$3,FALSE)-VLOOKUP($A76,'Eerste terugkoppeling'!$A:$AN,'Check met eerste terugkoppeling'!N$1,FALSE)</f>
        <v>#REF!</v>
      </c>
      <c r="O76" t="e">
        <f>VLOOKUP($A76,#REF!,'Check met eerste terugkoppeling'!O$3,FALSE)-VLOOKUP($A76,'Eerste terugkoppeling'!$A:$AN,'Check met eerste terugkoppeling'!O$1,FALSE)</f>
        <v>#REF!</v>
      </c>
      <c r="P76" t="e">
        <f>VLOOKUP($A76,#REF!,'Check met eerste terugkoppeling'!P$3,FALSE)-VLOOKUP($A76,'Eerste terugkoppeling'!$A:$AN,'Check met eerste terugkoppeling'!P$1,FALSE)</f>
        <v>#REF!</v>
      </c>
      <c r="Q76" t="e">
        <f>VLOOKUP($A76,#REF!,'Check met eerste terugkoppeling'!Q$3,FALSE)-VLOOKUP($A76,'Eerste terugkoppeling'!$A:$AN,'Check met eerste terugkoppeling'!Q$1,FALSE)</f>
        <v>#REF!</v>
      </c>
      <c r="R76" t="e">
        <f>VLOOKUP($A76,#REF!,'Check met eerste terugkoppeling'!R$3,FALSE)-VLOOKUP($A76,'Eerste terugkoppeling'!$A:$AN,'Check met eerste terugkoppeling'!R$1,FALSE)</f>
        <v>#REF!</v>
      </c>
      <c r="S76" t="e">
        <f>VLOOKUP($A76,#REF!,'Check met eerste terugkoppeling'!S$3,FALSE)-VLOOKUP($A76,'Eerste terugkoppeling'!$A:$AN,'Check met eerste terugkoppeling'!S$1,FALSE)</f>
        <v>#REF!</v>
      </c>
      <c r="T76" t="e">
        <f>VLOOKUP($A76,#REF!,'Check met eerste terugkoppeling'!T$3,FALSE)-VLOOKUP($A76,'Eerste terugkoppeling'!$A:$AN,'Check met eerste terugkoppeling'!T$1,FALSE)</f>
        <v>#REF!</v>
      </c>
      <c r="U76" t="e">
        <f>VLOOKUP($A76,#REF!,'Check met eerste terugkoppeling'!U$3,FALSE)-VLOOKUP($A76,'Eerste terugkoppeling'!$A:$AN,'Check met eerste terugkoppeling'!U$1,FALSE)</f>
        <v>#REF!</v>
      </c>
      <c r="V76" t="e">
        <f>VLOOKUP($A76,#REF!,'Check met eerste terugkoppeling'!V$3,FALSE)-VLOOKUP($A76,'Eerste terugkoppeling'!$A:$AN,'Check met eerste terugkoppeling'!V$1,FALSE)</f>
        <v>#REF!</v>
      </c>
      <c r="W76" t="e">
        <f>VLOOKUP($A76,#REF!,'Check met eerste terugkoppeling'!W$3,FALSE)-VLOOKUP($A76,'Eerste terugkoppeling'!$A:$AN,'Check met eerste terugkoppeling'!W$1,FALSE)</f>
        <v>#REF!</v>
      </c>
    </row>
    <row r="77" spans="1:23" x14ac:dyDescent="0.35">
      <c r="A77" s="6" t="s">
        <v>392</v>
      </c>
      <c r="B77" s="9" t="e">
        <f>VLOOKUP(A77,#REF!,3,FALSE)</f>
        <v>#REF!</v>
      </c>
      <c r="C77" s="9" t="e">
        <f>VLOOKUP($A77,#REF!,'Check met eerste terugkoppeling'!E$3,FALSE)</f>
        <v>#REF!</v>
      </c>
      <c r="D77" s="9">
        <f>VLOOKUP($A77,'Eerste terugkoppeling'!$A:$AN,'Check met eerste terugkoppeling'!E$1,FALSE)</f>
        <v>8.7368421052631593</v>
      </c>
      <c r="E77" t="e">
        <f>VLOOKUP($A77,#REF!,'Check met eerste terugkoppeling'!E$3,FALSE)-VLOOKUP($A77,'Eerste terugkoppeling'!$A:$AN,'Check met eerste terugkoppeling'!E$1,FALSE)</f>
        <v>#REF!</v>
      </c>
      <c r="F77" t="e">
        <f>VLOOKUP($A77,#REF!,'Check met eerste terugkoppeling'!F$3,FALSE)-VLOOKUP($A77,'Eerste terugkoppeling'!$A:$AN,'Check met eerste terugkoppeling'!F$1,FALSE)</f>
        <v>#REF!</v>
      </c>
      <c r="G77" t="e">
        <f>VLOOKUP($A77,#REF!,'Check met eerste terugkoppeling'!G$3,FALSE)-VLOOKUP($A77,'Eerste terugkoppeling'!$A:$AN,'Check met eerste terugkoppeling'!G$1,FALSE)</f>
        <v>#REF!</v>
      </c>
      <c r="H77" t="e">
        <f>VLOOKUP($A77,#REF!,'Check met eerste terugkoppeling'!H$3,FALSE)-VLOOKUP($A77,'Eerste terugkoppeling'!$A:$AN,'Check met eerste terugkoppeling'!H$1,FALSE)</f>
        <v>#REF!</v>
      </c>
      <c r="I77" t="e">
        <f>VLOOKUP($A77,#REF!,'Check met eerste terugkoppeling'!I$3,FALSE)-VLOOKUP($A77,'Eerste terugkoppeling'!$A:$AN,'Check met eerste terugkoppeling'!I$1,FALSE)</f>
        <v>#REF!</v>
      </c>
      <c r="J77" t="e">
        <f>VLOOKUP($A77,#REF!,'Check met eerste terugkoppeling'!J$3,FALSE)-VLOOKUP($A77,'Eerste terugkoppeling'!$A:$AN,'Check met eerste terugkoppeling'!J$1,FALSE)</f>
        <v>#REF!</v>
      </c>
      <c r="K77" t="e">
        <f>VLOOKUP($A77,#REF!,'Check met eerste terugkoppeling'!K$3,FALSE)-VLOOKUP($A77,'Eerste terugkoppeling'!$A:$AN,'Check met eerste terugkoppeling'!K$1,FALSE)</f>
        <v>#REF!</v>
      </c>
      <c r="L77" t="e">
        <f>VLOOKUP($A77,#REF!,'Check met eerste terugkoppeling'!L$3,FALSE)-VLOOKUP($A77,'Eerste terugkoppeling'!$A:$AN,'Check met eerste terugkoppeling'!L$1,FALSE)</f>
        <v>#REF!</v>
      </c>
      <c r="M77" t="e">
        <f>VLOOKUP($A77,#REF!,'Check met eerste terugkoppeling'!M$3,FALSE)-VLOOKUP($A77,'Eerste terugkoppeling'!$A:$AN,'Check met eerste terugkoppeling'!M$1,FALSE)</f>
        <v>#REF!</v>
      </c>
      <c r="N77" t="e">
        <f>VLOOKUP($A77,#REF!,'Check met eerste terugkoppeling'!N$3,FALSE)-VLOOKUP($A77,'Eerste terugkoppeling'!$A:$AN,'Check met eerste terugkoppeling'!N$1,FALSE)</f>
        <v>#REF!</v>
      </c>
      <c r="O77" t="e">
        <f>VLOOKUP($A77,#REF!,'Check met eerste terugkoppeling'!O$3,FALSE)-VLOOKUP($A77,'Eerste terugkoppeling'!$A:$AN,'Check met eerste terugkoppeling'!O$1,FALSE)</f>
        <v>#REF!</v>
      </c>
      <c r="P77" t="e">
        <f>VLOOKUP($A77,#REF!,'Check met eerste terugkoppeling'!P$3,FALSE)-VLOOKUP($A77,'Eerste terugkoppeling'!$A:$AN,'Check met eerste terugkoppeling'!P$1,FALSE)</f>
        <v>#REF!</v>
      </c>
      <c r="Q77" t="e">
        <f>VLOOKUP($A77,#REF!,'Check met eerste terugkoppeling'!Q$3,FALSE)-VLOOKUP($A77,'Eerste terugkoppeling'!$A:$AN,'Check met eerste terugkoppeling'!Q$1,FALSE)</f>
        <v>#REF!</v>
      </c>
      <c r="R77" t="e">
        <f>VLOOKUP($A77,#REF!,'Check met eerste terugkoppeling'!R$3,FALSE)-VLOOKUP($A77,'Eerste terugkoppeling'!$A:$AN,'Check met eerste terugkoppeling'!R$1,FALSE)</f>
        <v>#REF!</v>
      </c>
      <c r="S77" t="e">
        <f>VLOOKUP($A77,#REF!,'Check met eerste terugkoppeling'!S$3,FALSE)-VLOOKUP($A77,'Eerste terugkoppeling'!$A:$AN,'Check met eerste terugkoppeling'!S$1,FALSE)</f>
        <v>#REF!</v>
      </c>
      <c r="T77" t="e">
        <f>VLOOKUP($A77,#REF!,'Check met eerste terugkoppeling'!T$3,FALSE)-VLOOKUP($A77,'Eerste terugkoppeling'!$A:$AN,'Check met eerste terugkoppeling'!T$1,FALSE)</f>
        <v>#REF!</v>
      </c>
      <c r="U77" t="e">
        <f>VLOOKUP($A77,#REF!,'Check met eerste terugkoppeling'!U$3,FALSE)-VLOOKUP($A77,'Eerste terugkoppeling'!$A:$AN,'Check met eerste terugkoppeling'!U$1,FALSE)</f>
        <v>#REF!</v>
      </c>
      <c r="V77" t="e">
        <f>VLOOKUP($A77,#REF!,'Check met eerste terugkoppeling'!V$3,FALSE)-VLOOKUP($A77,'Eerste terugkoppeling'!$A:$AN,'Check met eerste terugkoppeling'!V$1,FALSE)</f>
        <v>#REF!</v>
      </c>
      <c r="W77" t="e">
        <f>VLOOKUP($A77,#REF!,'Check met eerste terugkoppeling'!W$3,FALSE)-VLOOKUP($A77,'Eerste terugkoppeling'!$A:$AN,'Check met eerste terugkoppeling'!W$1,FALSE)</f>
        <v>#REF!</v>
      </c>
    </row>
    <row r="78" spans="1:23" x14ac:dyDescent="0.35">
      <c r="A78" s="7" t="s">
        <v>450</v>
      </c>
      <c r="B78" s="9" t="e">
        <f>VLOOKUP(A78,#REF!,3,FALSE)</f>
        <v>#REF!</v>
      </c>
      <c r="C78" s="9" t="e">
        <f>VLOOKUP($A78,#REF!,'Check met eerste terugkoppeling'!E$3,FALSE)</f>
        <v>#REF!</v>
      </c>
      <c r="D78" s="9">
        <f>VLOOKUP($A78,'Eerste terugkoppeling'!$A:$AN,'Check met eerste terugkoppeling'!E$1,FALSE)</f>
        <v>7.8275862068965498</v>
      </c>
      <c r="E78" t="e">
        <f>VLOOKUP($A78,#REF!,'Check met eerste terugkoppeling'!E$3,FALSE)-VLOOKUP($A78,'Eerste terugkoppeling'!$A:$AN,'Check met eerste terugkoppeling'!E$1,FALSE)</f>
        <v>#REF!</v>
      </c>
      <c r="F78" t="e">
        <f>VLOOKUP($A78,#REF!,'Check met eerste terugkoppeling'!F$3,FALSE)-VLOOKUP($A78,'Eerste terugkoppeling'!$A:$AN,'Check met eerste terugkoppeling'!F$1,FALSE)</f>
        <v>#REF!</v>
      </c>
      <c r="G78" t="e">
        <f>VLOOKUP($A78,#REF!,'Check met eerste terugkoppeling'!G$3,FALSE)-VLOOKUP($A78,'Eerste terugkoppeling'!$A:$AN,'Check met eerste terugkoppeling'!G$1,FALSE)</f>
        <v>#REF!</v>
      </c>
      <c r="H78" t="e">
        <f>VLOOKUP($A78,#REF!,'Check met eerste terugkoppeling'!H$3,FALSE)-VLOOKUP($A78,'Eerste terugkoppeling'!$A:$AN,'Check met eerste terugkoppeling'!H$1,FALSE)</f>
        <v>#REF!</v>
      </c>
      <c r="I78" t="e">
        <f>VLOOKUP($A78,#REF!,'Check met eerste terugkoppeling'!I$3,FALSE)-VLOOKUP($A78,'Eerste terugkoppeling'!$A:$AN,'Check met eerste terugkoppeling'!I$1,FALSE)</f>
        <v>#REF!</v>
      </c>
      <c r="J78" t="e">
        <f>VLOOKUP($A78,#REF!,'Check met eerste terugkoppeling'!J$3,FALSE)-VLOOKUP($A78,'Eerste terugkoppeling'!$A:$AN,'Check met eerste terugkoppeling'!J$1,FALSE)</f>
        <v>#REF!</v>
      </c>
      <c r="K78" t="e">
        <f>VLOOKUP($A78,#REF!,'Check met eerste terugkoppeling'!K$3,FALSE)-VLOOKUP($A78,'Eerste terugkoppeling'!$A:$AN,'Check met eerste terugkoppeling'!K$1,FALSE)</f>
        <v>#REF!</v>
      </c>
      <c r="L78" t="e">
        <f>VLOOKUP($A78,#REF!,'Check met eerste terugkoppeling'!L$3,FALSE)-VLOOKUP($A78,'Eerste terugkoppeling'!$A:$AN,'Check met eerste terugkoppeling'!L$1,FALSE)</f>
        <v>#REF!</v>
      </c>
      <c r="M78" t="e">
        <f>VLOOKUP($A78,#REF!,'Check met eerste terugkoppeling'!M$3,FALSE)-VLOOKUP($A78,'Eerste terugkoppeling'!$A:$AN,'Check met eerste terugkoppeling'!M$1,FALSE)</f>
        <v>#REF!</v>
      </c>
      <c r="N78" t="e">
        <f>VLOOKUP($A78,#REF!,'Check met eerste terugkoppeling'!N$3,FALSE)-VLOOKUP($A78,'Eerste terugkoppeling'!$A:$AN,'Check met eerste terugkoppeling'!N$1,FALSE)</f>
        <v>#REF!</v>
      </c>
      <c r="O78" t="e">
        <f>VLOOKUP($A78,#REF!,'Check met eerste terugkoppeling'!O$3,FALSE)-VLOOKUP($A78,'Eerste terugkoppeling'!$A:$AN,'Check met eerste terugkoppeling'!O$1,FALSE)</f>
        <v>#REF!</v>
      </c>
      <c r="P78" t="e">
        <f>VLOOKUP($A78,#REF!,'Check met eerste terugkoppeling'!P$3,FALSE)-VLOOKUP($A78,'Eerste terugkoppeling'!$A:$AN,'Check met eerste terugkoppeling'!P$1,FALSE)</f>
        <v>#REF!</v>
      </c>
      <c r="Q78" t="e">
        <f>VLOOKUP($A78,#REF!,'Check met eerste terugkoppeling'!Q$3,FALSE)-VLOOKUP($A78,'Eerste terugkoppeling'!$A:$AN,'Check met eerste terugkoppeling'!Q$1,FALSE)</f>
        <v>#REF!</v>
      </c>
      <c r="R78" t="e">
        <f>VLOOKUP($A78,#REF!,'Check met eerste terugkoppeling'!R$3,FALSE)-VLOOKUP($A78,'Eerste terugkoppeling'!$A:$AN,'Check met eerste terugkoppeling'!R$1,FALSE)</f>
        <v>#REF!</v>
      </c>
      <c r="S78" t="e">
        <f>VLOOKUP($A78,#REF!,'Check met eerste terugkoppeling'!S$3,FALSE)-VLOOKUP($A78,'Eerste terugkoppeling'!$A:$AN,'Check met eerste terugkoppeling'!S$1,FALSE)</f>
        <v>#REF!</v>
      </c>
      <c r="T78" t="e">
        <f>VLOOKUP($A78,#REF!,'Check met eerste terugkoppeling'!T$3,FALSE)-VLOOKUP($A78,'Eerste terugkoppeling'!$A:$AN,'Check met eerste terugkoppeling'!T$1,FALSE)</f>
        <v>#REF!</v>
      </c>
      <c r="U78" t="e">
        <f>VLOOKUP($A78,#REF!,'Check met eerste terugkoppeling'!U$3,FALSE)-VLOOKUP($A78,'Eerste terugkoppeling'!$A:$AN,'Check met eerste terugkoppeling'!U$1,FALSE)</f>
        <v>#REF!</v>
      </c>
      <c r="V78" t="e">
        <f>VLOOKUP($A78,#REF!,'Check met eerste terugkoppeling'!V$3,FALSE)-VLOOKUP($A78,'Eerste terugkoppeling'!$A:$AN,'Check met eerste terugkoppeling'!V$1,FALSE)</f>
        <v>#REF!</v>
      </c>
      <c r="W78" t="e">
        <f>VLOOKUP($A78,#REF!,'Check met eerste terugkoppeling'!W$3,FALSE)-VLOOKUP($A78,'Eerste terugkoppeling'!$A:$AN,'Check met eerste terugkoppeling'!W$1,FALSE)</f>
        <v>#REF!</v>
      </c>
    </row>
    <row r="79" spans="1:23" x14ac:dyDescent="0.35">
      <c r="A79" s="6" t="s">
        <v>458</v>
      </c>
      <c r="B79" s="9" t="e">
        <f>VLOOKUP(A79,#REF!,3,FALSE)</f>
        <v>#REF!</v>
      </c>
      <c r="C79" s="9" t="e">
        <f>VLOOKUP($A79,#REF!,'Check met eerste terugkoppeling'!E$3,FALSE)</f>
        <v>#REF!</v>
      </c>
      <c r="D79" s="9">
        <f>VLOOKUP($A79,'Eerste terugkoppeling'!$A:$AN,'Check met eerste terugkoppeling'!E$1,FALSE)</f>
        <v>7.8360655737704903</v>
      </c>
      <c r="E79" t="e">
        <f>VLOOKUP($A79,#REF!,'Check met eerste terugkoppeling'!E$3,FALSE)-VLOOKUP($A79,'Eerste terugkoppeling'!$A:$AN,'Check met eerste terugkoppeling'!E$1,FALSE)</f>
        <v>#REF!</v>
      </c>
      <c r="F79" t="e">
        <f>VLOOKUP($A79,#REF!,'Check met eerste terugkoppeling'!F$3,FALSE)-VLOOKUP($A79,'Eerste terugkoppeling'!$A:$AN,'Check met eerste terugkoppeling'!F$1,FALSE)</f>
        <v>#REF!</v>
      </c>
      <c r="G79" t="e">
        <f>VLOOKUP($A79,#REF!,'Check met eerste terugkoppeling'!G$3,FALSE)-VLOOKUP($A79,'Eerste terugkoppeling'!$A:$AN,'Check met eerste terugkoppeling'!G$1,FALSE)</f>
        <v>#REF!</v>
      </c>
      <c r="H79" t="e">
        <f>VLOOKUP($A79,#REF!,'Check met eerste terugkoppeling'!H$3,FALSE)-VLOOKUP($A79,'Eerste terugkoppeling'!$A:$AN,'Check met eerste terugkoppeling'!H$1,FALSE)</f>
        <v>#REF!</v>
      </c>
      <c r="I79" t="e">
        <f>VLOOKUP($A79,#REF!,'Check met eerste terugkoppeling'!I$3,FALSE)-VLOOKUP($A79,'Eerste terugkoppeling'!$A:$AN,'Check met eerste terugkoppeling'!I$1,FALSE)</f>
        <v>#REF!</v>
      </c>
      <c r="J79" t="e">
        <f>VLOOKUP($A79,#REF!,'Check met eerste terugkoppeling'!J$3,FALSE)-VLOOKUP($A79,'Eerste terugkoppeling'!$A:$AN,'Check met eerste terugkoppeling'!J$1,FALSE)</f>
        <v>#REF!</v>
      </c>
      <c r="K79" t="e">
        <f>VLOOKUP($A79,#REF!,'Check met eerste terugkoppeling'!K$3,FALSE)-VLOOKUP($A79,'Eerste terugkoppeling'!$A:$AN,'Check met eerste terugkoppeling'!K$1,FALSE)</f>
        <v>#REF!</v>
      </c>
      <c r="L79" t="e">
        <f>VLOOKUP($A79,#REF!,'Check met eerste terugkoppeling'!L$3,FALSE)-VLOOKUP($A79,'Eerste terugkoppeling'!$A:$AN,'Check met eerste terugkoppeling'!L$1,FALSE)</f>
        <v>#REF!</v>
      </c>
      <c r="M79" t="e">
        <f>VLOOKUP($A79,#REF!,'Check met eerste terugkoppeling'!M$3,FALSE)-VLOOKUP($A79,'Eerste terugkoppeling'!$A:$AN,'Check met eerste terugkoppeling'!M$1,FALSE)</f>
        <v>#REF!</v>
      </c>
      <c r="N79" t="e">
        <f>VLOOKUP($A79,#REF!,'Check met eerste terugkoppeling'!N$3,FALSE)-VLOOKUP($A79,'Eerste terugkoppeling'!$A:$AN,'Check met eerste terugkoppeling'!N$1,FALSE)</f>
        <v>#REF!</v>
      </c>
      <c r="O79" t="e">
        <f>VLOOKUP($A79,#REF!,'Check met eerste terugkoppeling'!O$3,FALSE)-VLOOKUP($A79,'Eerste terugkoppeling'!$A:$AN,'Check met eerste terugkoppeling'!O$1,FALSE)</f>
        <v>#REF!</v>
      </c>
      <c r="P79" t="e">
        <f>VLOOKUP($A79,#REF!,'Check met eerste terugkoppeling'!P$3,FALSE)-VLOOKUP($A79,'Eerste terugkoppeling'!$A:$AN,'Check met eerste terugkoppeling'!P$1,FALSE)</f>
        <v>#REF!</v>
      </c>
      <c r="Q79" t="e">
        <f>VLOOKUP($A79,#REF!,'Check met eerste terugkoppeling'!Q$3,FALSE)-VLOOKUP($A79,'Eerste terugkoppeling'!$A:$AN,'Check met eerste terugkoppeling'!Q$1,FALSE)</f>
        <v>#REF!</v>
      </c>
      <c r="R79" t="e">
        <f>VLOOKUP($A79,#REF!,'Check met eerste terugkoppeling'!R$3,FALSE)-VLOOKUP($A79,'Eerste terugkoppeling'!$A:$AN,'Check met eerste terugkoppeling'!R$1,FALSE)</f>
        <v>#REF!</v>
      </c>
      <c r="S79" t="e">
        <f>VLOOKUP($A79,#REF!,'Check met eerste terugkoppeling'!S$3,FALSE)-VLOOKUP($A79,'Eerste terugkoppeling'!$A:$AN,'Check met eerste terugkoppeling'!S$1,FALSE)</f>
        <v>#REF!</v>
      </c>
      <c r="T79" t="e">
        <f>VLOOKUP($A79,#REF!,'Check met eerste terugkoppeling'!T$3,FALSE)-VLOOKUP($A79,'Eerste terugkoppeling'!$A:$AN,'Check met eerste terugkoppeling'!T$1,FALSE)</f>
        <v>#REF!</v>
      </c>
      <c r="U79" t="e">
        <f>VLOOKUP($A79,#REF!,'Check met eerste terugkoppeling'!U$3,FALSE)-VLOOKUP($A79,'Eerste terugkoppeling'!$A:$AN,'Check met eerste terugkoppeling'!U$1,FALSE)</f>
        <v>#REF!</v>
      </c>
      <c r="V79" t="e">
        <f>VLOOKUP($A79,#REF!,'Check met eerste terugkoppeling'!V$3,FALSE)-VLOOKUP($A79,'Eerste terugkoppeling'!$A:$AN,'Check met eerste terugkoppeling'!V$1,FALSE)</f>
        <v>#REF!</v>
      </c>
      <c r="W79" t="e">
        <f>VLOOKUP($A79,#REF!,'Check met eerste terugkoppeling'!W$3,FALSE)-VLOOKUP($A79,'Eerste terugkoppeling'!$A:$AN,'Check met eerste terugkoppeling'!W$1,FALSE)</f>
        <v>#REF!</v>
      </c>
    </row>
    <row r="80" spans="1:23" x14ac:dyDescent="0.35">
      <c r="A80" s="7" t="s">
        <v>480</v>
      </c>
      <c r="B80" s="9" t="e">
        <f>VLOOKUP(A80,#REF!,3,FALSE)</f>
        <v>#REF!</v>
      </c>
      <c r="C80" s="9" t="e">
        <f>VLOOKUP($A80,#REF!,'Check met eerste terugkoppeling'!E$3,FALSE)</f>
        <v>#REF!</v>
      </c>
      <c r="D80" s="9">
        <f>VLOOKUP($A80,'Eerste terugkoppeling'!$A:$AN,'Check met eerste terugkoppeling'!E$1,FALSE)</f>
        <v>7.8928571428571397</v>
      </c>
      <c r="E80" t="e">
        <f>VLOOKUP($A80,#REF!,'Check met eerste terugkoppeling'!E$3,FALSE)-VLOOKUP($A80,'Eerste terugkoppeling'!$A:$AN,'Check met eerste terugkoppeling'!E$1,FALSE)</f>
        <v>#REF!</v>
      </c>
      <c r="F80" t="e">
        <f>VLOOKUP($A80,#REF!,'Check met eerste terugkoppeling'!F$3,FALSE)-VLOOKUP($A80,'Eerste terugkoppeling'!$A:$AN,'Check met eerste terugkoppeling'!F$1,FALSE)</f>
        <v>#REF!</v>
      </c>
      <c r="G80" t="e">
        <f>VLOOKUP($A80,#REF!,'Check met eerste terugkoppeling'!G$3,FALSE)-VLOOKUP($A80,'Eerste terugkoppeling'!$A:$AN,'Check met eerste terugkoppeling'!G$1,FALSE)</f>
        <v>#REF!</v>
      </c>
      <c r="H80" t="e">
        <f>VLOOKUP($A80,#REF!,'Check met eerste terugkoppeling'!H$3,FALSE)-VLOOKUP($A80,'Eerste terugkoppeling'!$A:$AN,'Check met eerste terugkoppeling'!H$1,FALSE)</f>
        <v>#REF!</v>
      </c>
      <c r="I80" t="e">
        <f>VLOOKUP($A80,#REF!,'Check met eerste terugkoppeling'!I$3,FALSE)-VLOOKUP($A80,'Eerste terugkoppeling'!$A:$AN,'Check met eerste terugkoppeling'!I$1,FALSE)</f>
        <v>#REF!</v>
      </c>
      <c r="J80" t="e">
        <f>VLOOKUP($A80,#REF!,'Check met eerste terugkoppeling'!J$3,FALSE)-VLOOKUP($A80,'Eerste terugkoppeling'!$A:$AN,'Check met eerste terugkoppeling'!J$1,FALSE)</f>
        <v>#REF!</v>
      </c>
      <c r="K80" t="e">
        <f>VLOOKUP($A80,#REF!,'Check met eerste terugkoppeling'!K$3,FALSE)-VLOOKUP($A80,'Eerste terugkoppeling'!$A:$AN,'Check met eerste terugkoppeling'!K$1,FALSE)</f>
        <v>#REF!</v>
      </c>
      <c r="L80" t="e">
        <f>VLOOKUP($A80,#REF!,'Check met eerste terugkoppeling'!L$3,FALSE)-VLOOKUP($A80,'Eerste terugkoppeling'!$A:$AN,'Check met eerste terugkoppeling'!L$1,FALSE)</f>
        <v>#REF!</v>
      </c>
      <c r="M80" t="e">
        <f>VLOOKUP($A80,#REF!,'Check met eerste terugkoppeling'!M$3,FALSE)-VLOOKUP($A80,'Eerste terugkoppeling'!$A:$AN,'Check met eerste terugkoppeling'!M$1,FALSE)</f>
        <v>#REF!</v>
      </c>
      <c r="N80" t="e">
        <f>VLOOKUP($A80,#REF!,'Check met eerste terugkoppeling'!N$3,FALSE)-VLOOKUP($A80,'Eerste terugkoppeling'!$A:$AN,'Check met eerste terugkoppeling'!N$1,FALSE)</f>
        <v>#REF!</v>
      </c>
      <c r="O80" t="e">
        <f>VLOOKUP($A80,#REF!,'Check met eerste terugkoppeling'!O$3,FALSE)-VLOOKUP($A80,'Eerste terugkoppeling'!$A:$AN,'Check met eerste terugkoppeling'!O$1,FALSE)</f>
        <v>#REF!</v>
      </c>
      <c r="P80" t="e">
        <f>VLOOKUP($A80,#REF!,'Check met eerste terugkoppeling'!P$3,FALSE)-VLOOKUP($A80,'Eerste terugkoppeling'!$A:$AN,'Check met eerste terugkoppeling'!P$1,FALSE)</f>
        <v>#REF!</v>
      </c>
      <c r="Q80" t="e">
        <f>VLOOKUP($A80,#REF!,'Check met eerste terugkoppeling'!Q$3,FALSE)-VLOOKUP($A80,'Eerste terugkoppeling'!$A:$AN,'Check met eerste terugkoppeling'!Q$1,FALSE)</f>
        <v>#REF!</v>
      </c>
      <c r="R80" t="e">
        <f>VLOOKUP($A80,#REF!,'Check met eerste terugkoppeling'!R$3,FALSE)-VLOOKUP($A80,'Eerste terugkoppeling'!$A:$AN,'Check met eerste terugkoppeling'!R$1,FALSE)</f>
        <v>#REF!</v>
      </c>
      <c r="S80" t="e">
        <f>VLOOKUP($A80,#REF!,'Check met eerste terugkoppeling'!S$3,FALSE)-VLOOKUP($A80,'Eerste terugkoppeling'!$A:$AN,'Check met eerste terugkoppeling'!S$1,FALSE)</f>
        <v>#REF!</v>
      </c>
      <c r="T80" t="e">
        <f>VLOOKUP($A80,#REF!,'Check met eerste terugkoppeling'!T$3,FALSE)-VLOOKUP($A80,'Eerste terugkoppeling'!$A:$AN,'Check met eerste terugkoppeling'!T$1,FALSE)</f>
        <v>#REF!</v>
      </c>
      <c r="U80" t="e">
        <f>VLOOKUP($A80,#REF!,'Check met eerste terugkoppeling'!U$3,FALSE)-VLOOKUP($A80,'Eerste terugkoppeling'!$A:$AN,'Check met eerste terugkoppeling'!U$1,FALSE)</f>
        <v>#REF!</v>
      </c>
      <c r="V80" t="e">
        <f>VLOOKUP($A80,#REF!,'Check met eerste terugkoppeling'!V$3,FALSE)-VLOOKUP($A80,'Eerste terugkoppeling'!$A:$AN,'Check met eerste terugkoppeling'!V$1,FALSE)</f>
        <v>#REF!</v>
      </c>
      <c r="W80" t="e">
        <f>VLOOKUP($A80,#REF!,'Check met eerste terugkoppeling'!W$3,FALSE)-VLOOKUP($A80,'Eerste terugkoppeling'!$A:$AN,'Check met eerste terugkoppeling'!W$1,FALSE)</f>
        <v>#REF!</v>
      </c>
    </row>
    <row r="81" spans="1:23" x14ac:dyDescent="0.35">
      <c r="A81" s="6" t="s">
        <v>522</v>
      </c>
      <c r="B81" s="9" t="e">
        <f>VLOOKUP(A81,#REF!,3,FALSE)</f>
        <v>#REF!</v>
      </c>
      <c r="C81" s="9" t="e">
        <f>VLOOKUP($A81,#REF!,'Check met eerste terugkoppeling'!E$3,FALSE)</f>
        <v>#REF!</v>
      </c>
      <c r="D81" s="9">
        <f>VLOOKUP($A81,'Eerste terugkoppeling'!$A:$AN,'Check met eerste terugkoppeling'!E$1,FALSE)</f>
        <v>7.7396226415094302</v>
      </c>
      <c r="E81" t="e">
        <f>VLOOKUP($A81,#REF!,'Check met eerste terugkoppeling'!E$3,FALSE)-VLOOKUP($A81,'Eerste terugkoppeling'!$A:$AN,'Check met eerste terugkoppeling'!E$1,FALSE)</f>
        <v>#REF!</v>
      </c>
      <c r="F81" t="e">
        <f>VLOOKUP($A81,#REF!,'Check met eerste terugkoppeling'!F$3,FALSE)-VLOOKUP($A81,'Eerste terugkoppeling'!$A:$AN,'Check met eerste terugkoppeling'!F$1,FALSE)</f>
        <v>#REF!</v>
      </c>
      <c r="G81" t="e">
        <f>VLOOKUP($A81,#REF!,'Check met eerste terugkoppeling'!G$3,FALSE)-VLOOKUP($A81,'Eerste terugkoppeling'!$A:$AN,'Check met eerste terugkoppeling'!G$1,FALSE)</f>
        <v>#REF!</v>
      </c>
      <c r="H81" t="e">
        <f>VLOOKUP($A81,#REF!,'Check met eerste terugkoppeling'!H$3,FALSE)-VLOOKUP($A81,'Eerste terugkoppeling'!$A:$AN,'Check met eerste terugkoppeling'!H$1,FALSE)</f>
        <v>#REF!</v>
      </c>
      <c r="I81" t="e">
        <f>VLOOKUP($A81,#REF!,'Check met eerste terugkoppeling'!I$3,FALSE)-VLOOKUP($A81,'Eerste terugkoppeling'!$A:$AN,'Check met eerste terugkoppeling'!I$1,FALSE)</f>
        <v>#REF!</v>
      </c>
      <c r="J81" t="e">
        <f>VLOOKUP($A81,#REF!,'Check met eerste terugkoppeling'!J$3,FALSE)-VLOOKUP($A81,'Eerste terugkoppeling'!$A:$AN,'Check met eerste terugkoppeling'!J$1,FALSE)</f>
        <v>#REF!</v>
      </c>
      <c r="K81" t="e">
        <f>VLOOKUP($A81,#REF!,'Check met eerste terugkoppeling'!K$3,FALSE)-VLOOKUP($A81,'Eerste terugkoppeling'!$A:$AN,'Check met eerste terugkoppeling'!K$1,FALSE)</f>
        <v>#REF!</v>
      </c>
      <c r="L81" t="e">
        <f>VLOOKUP($A81,#REF!,'Check met eerste terugkoppeling'!L$3,FALSE)-VLOOKUP($A81,'Eerste terugkoppeling'!$A:$AN,'Check met eerste terugkoppeling'!L$1,FALSE)</f>
        <v>#REF!</v>
      </c>
      <c r="M81" t="e">
        <f>VLOOKUP($A81,#REF!,'Check met eerste terugkoppeling'!M$3,FALSE)-VLOOKUP($A81,'Eerste terugkoppeling'!$A:$AN,'Check met eerste terugkoppeling'!M$1,FALSE)</f>
        <v>#REF!</v>
      </c>
      <c r="N81" t="e">
        <f>VLOOKUP($A81,#REF!,'Check met eerste terugkoppeling'!N$3,FALSE)-VLOOKUP($A81,'Eerste terugkoppeling'!$A:$AN,'Check met eerste terugkoppeling'!N$1,FALSE)</f>
        <v>#REF!</v>
      </c>
      <c r="O81" t="e">
        <f>VLOOKUP($A81,#REF!,'Check met eerste terugkoppeling'!O$3,FALSE)-VLOOKUP($A81,'Eerste terugkoppeling'!$A:$AN,'Check met eerste terugkoppeling'!O$1,FALSE)</f>
        <v>#REF!</v>
      </c>
      <c r="P81" t="e">
        <f>VLOOKUP($A81,#REF!,'Check met eerste terugkoppeling'!P$3,FALSE)-VLOOKUP($A81,'Eerste terugkoppeling'!$A:$AN,'Check met eerste terugkoppeling'!P$1,FALSE)</f>
        <v>#REF!</v>
      </c>
      <c r="Q81" t="e">
        <f>VLOOKUP($A81,#REF!,'Check met eerste terugkoppeling'!Q$3,FALSE)-VLOOKUP($A81,'Eerste terugkoppeling'!$A:$AN,'Check met eerste terugkoppeling'!Q$1,FALSE)</f>
        <v>#REF!</v>
      </c>
      <c r="R81" t="e">
        <f>VLOOKUP($A81,#REF!,'Check met eerste terugkoppeling'!R$3,FALSE)-VLOOKUP($A81,'Eerste terugkoppeling'!$A:$AN,'Check met eerste terugkoppeling'!R$1,FALSE)</f>
        <v>#REF!</v>
      </c>
      <c r="S81" t="e">
        <f>VLOOKUP($A81,#REF!,'Check met eerste terugkoppeling'!S$3,FALSE)-VLOOKUP($A81,'Eerste terugkoppeling'!$A:$AN,'Check met eerste terugkoppeling'!S$1,FALSE)</f>
        <v>#REF!</v>
      </c>
      <c r="T81" t="e">
        <f>VLOOKUP($A81,#REF!,'Check met eerste terugkoppeling'!T$3,FALSE)-VLOOKUP($A81,'Eerste terugkoppeling'!$A:$AN,'Check met eerste terugkoppeling'!T$1,FALSE)</f>
        <v>#REF!</v>
      </c>
      <c r="U81" t="e">
        <f>VLOOKUP($A81,#REF!,'Check met eerste terugkoppeling'!U$3,FALSE)-VLOOKUP($A81,'Eerste terugkoppeling'!$A:$AN,'Check met eerste terugkoppeling'!U$1,FALSE)</f>
        <v>#REF!</v>
      </c>
      <c r="V81" t="e">
        <f>VLOOKUP($A81,#REF!,'Check met eerste terugkoppeling'!V$3,FALSE)-VLOOKUP($A81,'Eerste terugkoppeling'!$A:$AN,'Check met eerste terugkoppeling'!V$1,FALSE)</f>
        <v>#REF!</v>
      </c>
      <c r="W81" t="e">
        <f>VLOOKUP($A81,#REF!,'Check met eerste terugkoppeling'!W$3,FALSE)-VLOOKUP($A81,'Eerste terugkoppeling'!$A:$AN,'Check met eerste terugkoppeling'!W$1,FALSE)</f>
        <v>#REF!</v>
      </c>
    </row>
    <row r="82" spans="1:23" x14ac:dyDescent="0.35">
      <c r="A82" s="7" t="s">
        <v>532</v>
      </c>
      <c r="B82" s="9" t="e">
        <f>VLOOKUP(A82,#REF!,3,FALSE)</f>
        <v>#REF!</v>
      </c>
      <c r="C82" s="9" t="e">
        <f>VLOOKUP($A82,#REF!,'Check met eerste terugkoppeling'!E$3,FALSE)</f>
        <v>#REF!</v>
      </c>
      <c r="D82" s="9">
        <f>VLOOKUP($A82,'Eerste terugkoppeling'!$A:$AN,'Check met eerste terugkoppeling'!E$1,FALSE)</f>
        <v>7.5333333333333297</v>
      </c>
      <c r="E82" t="e">
        <f>VLOOKUP($A82,#REF!,'Check met eerste terugkoppeling'!E$3,FALSE)-VLOOKUP($A82,'Eerste terugkoppeling'!$A:$AN,'Check met eerste terugkoppeling'!E$1,FALSE)</f>
        <v>#REF!</v>
      </c>
      <c r="F82" t="e">
        <f>VLOOKUP($A82,#REF!,'Check met eerste terugkoppeling'!F$3,FALSE)-VLOOKUP($A82,'Eerste terugkoppeling'!$A:$AN,'Check met eerste terugkoppeling'!F$1,FALSE)</f>
        <v>#REF!</v>
      </c>
      <c r="G82" t="e">
        <f>VLOOKUP($A82,#REF!,'Check met eerste terugkoppeling'!G$3,FALSE)-VLOOKUP($A82,'Eerste terugkoppeling'!$A:$AN,'Check met eerste terugkoppeling'!G$1,FALSE)</f>
        <v>#REF!</v>
      </c>
      <c r="H82" t="e">
        <f>VLOOKUP($A82,#REF!,'Check met eerste terugkoppeling'!H$3,FALSE)-VLOOKUP($A82,'Eerste terugkoppeling'!$A:$AN,'Check met eerste terugkoppeling'!H$1,FALSE)</f>
        <v>#REF!</v>
      </c>
      <c r="I82" t="e">
        <f>VLOOKUP($A82,#REF!,'Check met eerste terugkoppeling'!I$3,FALSE)-VLOOKUP($A82,'Eerste terugkoppeling'!$A:$AN,'Check met eerste terugkoppeling'!I$1,FALSE)</f>
        <v>#REF!</v>
      </c>
      <c r="J82" t="e">
        <f>VLOOKUP($A82,#REF!,'Check met eerste terugkoppeling'!J$3,FALSE)-VLOOKUP($A82,'Eerste terugkoppeling'!$A:$AN,'Check met eerste terugkoppeling'!J$1,FALSE)</f>
        <v>#REF!</v>
      </c>
      <c r="K82" t="e">
        <f>VLOOKUP($A82,#REF!,'Check met eerste terugkoppeling'!K$3,FALSE)-VLOOKUP($A82,'Eerste terugkoppeling'!$A:$AN,'Check met eerste terugkoppeling'!K$1,FALSE)</f>
        <v>#REF!</v>
      </c>
      <c r="L82" t="e">
        <f>VLOOKUP($A82,#REF!,'Check met eerste terugkoppeling'!L$3,FALSE)-VLOOKUP($A82,'Eerste terugkoppeling'!$A:$AN,'Check met eerste terugkoppeling'!L$1,FALSE)</f>
        <v>#REF!</v>
      </c>
      <c r="M82" t="e">
        <f>VLOOKUP($A82,#REF!,'Check met eerste terugkoppeling'!M$3,FALSE)-VLOOKUP($A82,'Eerste terugkoppeling'!$A:$AN,'Check met eerste terugkoppeling'!M$1,FALSE)</f>
        <v>#REF!</v>
      </c>
      <c r="N82" t="e">
        <f>VLOOKUP($A82,#REF!,'Check met eerste terugkoppeling'!N$3,FALSE)-VLOOKUP($A82,'Eerste terugkoppeling'!$A:$AN,'Check met eerste terugkoppeling'!N$1,FALSE)</f>
        <v>#REF!</v>
      </c>
      <c r="O82" t="e">
        <f>VLOOKUP($A82,#REF!,'Check met eerste terugkoppeling'!O$3,FALSE)-VLOOKUP($A82,'Eerste terugkoppeling'!$A:$AN,'Check met eerste terugkoppeling'!O$1,FALSE)</f>
        <v>#REF!</v>
      </c>
      <c r="P82" t="e">
        <f>VLOOKUP($A82,#REF!,'Check met eerste terugkoppeling'!P$3,FALSE)-VLOOKUP($A82,'Eerste terugkoppeling'!$A:$AN,'Check met eerste terugkoppeling'!P$1,FALSE)</f>
        <v>#REF!</v>
      </c>
      <c r="Q82" t="e">
        <f>VLOOKUP($A82,#REF!,'Check met eerste terugkoppeling'!Q$3,FALSE)-VLOOKUP($A82,'Eerste terugkoppeling'!$A:$AN,'Check met eerste terugkoppeling'!Q$1,FALSE)</f>
        <v>#REF!</v>
      </c>
      <c r="R82" t="e">
        <f>VLOOKUP($A82,#REF!,'Check met eerste terugkoppeling'!R$3,FALSE)-VLOOKUP($A82,'Eerste terugkoppeling'!$A:$AN,'Check met eerste terugkoppeling'!R$1,FALSE)</f>
        <v>#REF!</v>
      </c>
      <c r="S82" t="e">
        <f>VLOOKUP($A82,#REF!,'Check met eerste terugkoppeling'!S$3,FALSE)-VLOOKUP($A82,'Eerste terugkoppeling'!$A:$AN,'Check met eerste terugkoppeling'!S$1,FALSE)</f>
        <v>#REF!</v>
      </c>
      <c r="T82" t="e">
        <f>VLOOKUP($A82,#REF!,'Check met eerste terugkoppeling'!T$3,FALSE)-VLOOKUP($A82,'Eerste terugkoppeling'!$A:$AN,'Check met eerste terugkoppeling'!T$1,FALSE)</f>
        <v>#REF!</v>
      </c>
      <c r="U82" t="e">
        <f>VLOOKUP($A82,#REF!,'Check met eerste terugkoppeling'!U$3,FALSE)-VLOOKUP($A82,'Eerste terugkoppeling'!$A:$AN,'Check met eerste terugkoppeling'!U$1,FALSE)</f>
        <v>#REF!</v>
      </c>
      <c r="V82" t="e">
        <f>VLOOKUP($A82,#REF!,'Check met eerste terugkoppeling'!V$3,FALSE)-VLOOKUP($A82,'Eerste terugkoppeling'!$A:$AN,'Check met eerste terugkoppeling'!V$1,FALSE)</f>
        <v>#REF!</v>
      </c>
      <c r="W82" t="e">
        <f>VLOOKUP($A82,#REF!,'Check met eerste terugkoppeling'!W$3,FALSE)-VLOOKUP($A82,'Eerste terugkoppeling'!$A:$AN,'Check met eerste terugkoppeling'!W$1,FALSE)</f>
        <v>#REF!</v>
      </c>
    </row>
    <row r="83" spans="1:23" x14ac:dyDescent="0.35">
      <c r="A83" s="6" t="s">
        <v>588</v>
      </c>
      <c r="B83" s="9" t="e">
        <f>VLOOKUP(A83,#REF!,3,FALSE)</f>
        <v>#REF!</v>
      </c>
      <c r="C83" s="9" t="e">
        <f>VLOOKUP($A83,#REF!,'Check met eerste terugkoppeling'!E$3,FALSE)</f>
        <v>#REF!</v>
      </c>
      <c r="D83" s="9">
        <f>VLOOKUP($A83,'Eerste terugkoppeling'!$A:$AN,'Check met eerste terugkoppeling'!E$1,FALSE)</f>
        <v>8.1060606060606002</v>
      </c>
      <c r="E83" t="e">
        <f>VLOOKUP($A83,#REF!,'Check met eerste terugkoppeling'!E$3,FALSE)-VLOOKUP($A83,'Eerste terugkoppeling'!$A:$AN,'Check met eerste terugkoppeling'!E$1,FALSE)</f>
        <v>#REF!</v>
      </c>
      <c r="F83" t="e">
        <f>VLOOKUP($A83,#REF!,'Check met eerste terugkoppeling'!F$3,FALSE)-VLOOKUP($A83,'Eerste terugkoppeling'!$A:$AN,'Check met eerste terugkoppeling'!F$1,FALSE)</f>
        <v>#REF!</v>
      </c>
      <c r="G83" t="e">
        <f>VLOOKUP($A83,#REF!,'Check met eerste terugkoppeling'!G$3,FALSE)-VLOOKUP($A83,'Eerste terugkoppeling'!$A:$AN,'Check met eerste terugkoppeling'!G$1,FALSE)</f>
        <v>#REF!</v>
      </c>
      <c r="H83" t="e">
        <f>VLOOKUP($A83,#REF!,'Check met eerste terugkoppeling'!H$3,FALSE)-VLOOKUP($A83,'Eerste terugkoppeling'!$A:$AN,'Check met eerste terugkoppeling'!H$1,FALSE)</f>
        <v>#REF!</v>
      </c>
      <c r="I83" t="e">
        <f>VLOOKUP($A83,#REF!,'Check met eerste terugkoppeling'!I$3,FALSE)-VLOOKUP($A83,'Eerste terugkoppeling'!$A:$AN,'Check met eerste terugkoppeling'!I$1,FALSE)</f>
        <v>#REF!</v>
      </c>
      <c r="J83" t="e">
        <f>VLOOKUP($A83,#REF!,'Check met eerste terugkoppeling'!J$3,FALSE)-VLOOKUP($A83,'Eerste terugkoppeling'!$A:$AN,'Check met eerste terugkoppeling'!J$1,FALSE)</f>
        <v>#REF!</v>
      </c>
      <c r="K83" t="e">
        <f>VLOOKUP($A83,#REF!,'Check met eerste terugkoppeling'!K$3,FALSE)-VLOOKUP($A83,'Eerste terugkoppeling'!$A:$AN,'Check met eerste terugkoppeling'!K$1,FALSE)</f>
        <v>#REF!</v>
      </c>
      <c r="L83" t="e">
        <f>VLOOKUP($A83,#REF!,'Check met eerste terugkoppeling'!L$3,FALSE)-VLOOKUP($A83,'Eerste terugkoppeling'!$A:$AN,'Check met eerste terugkoppeling'!L$1,FALSE)</f>
        <v>#REF!</v>
      </c>
      <c r="M83" t="e">
        <f>VLOOKUP($A83,#REF!,'Check met eerste terugkoppeling'!M$3,FALSE)-VLOOKUP($A83,'Eerste terugkoppeling'!$A:$AN,'Check met eerste terugkoppeling'!M$1,FALSE)</f>
        <v>#REF!</v>
      </c>
      <c r="N83" t="e">
        <f>VLOOKUP($A83,#REF!,'Check met eerste terugkoppeling'!N$3,FALSE)-VLOOKUP($A83,'Eerste terugkoppeling'!$A:$AN,'Check met eerste terugkoppeling'!N$1,FALSE)</f>
        <v>#REF!</v>
      </c>
      <c r="O83" t="e">
        <f>VLOOKUP($A83,#REF!,'Check met eerste terugkoppeling'!O$3,FALSE)-VLOOKUP($A83,'Eerste terugkoppeling'!$A:$AN,'Check met eerste terugkoppeling'!O$1,FALSE)</f>
        <v>#REF!</v>
      </c>
      <c r="P83" t="e">
        <f>VLOOKUP($A83,#REF!,'Check met eerste terugkoppeling'!P$3,FALSE)-VLOOKUP($A83,'Eerste terugkoppeling'!$A:$AN,'Check met eerste terugkoppeling'!P$1,FALSE)</f>
        <v>#REF!</v>
      </c>
      <c r="Q83" t="e">
        <f>VLOOKUP($A83,#REF!,'Check met eerste terugkoppeling'!Q$3,FALSE)-VLOOKUP($A83,'Eerste terugkoppeling'!$A:$AN,'Check met eerste terugkoppeling'!Q$1,FALSE)</f>
        <v>#REF!</v>
      </c>
      <c r="R83" t="e">
        <f>VLOOKUP($A83,#REF!,'Check met eerste terugkoppeling'!R$3,FALSE)-VLOOKUP($A83,'Eerste terugkoppeling'!$A:$AN,'Check met eerste terugkoppeling'!R$1,FALSE)</f>
        <v>#REF!</v>
      </c>
      <c r="S83" t="e">
        <f>VLOOKUP($A83,#REF!,'Check met eerste terugkoppeling'!S$3,FALSE)-VLOOKUP($A83,'Eerste terugkoppeling'!$A:$AN,'Check met eerste terugkoppeling'!S$1,FALSE)</f>
        <v>#REF!</v>
      </c>
      <c r="T83" t="e">
        <f>VLOOKUP($A83,#REF!,'Check met eerste terugkoppeling'!T$3,FALSE)-VLOOKUP($A83,'Eerste terugkoppeling'!$A:$AN,'Check met eerste terugkoppeling'!T$1,FALSE)</f>
        <v>#REF!</v>
      </c>
      <c r="U83" t="e">
        <f>VLOOKUP($A83,#REF!,'Check met eerste terugkoppeling'!U$3,FALSE)-VLOOKUP($A83,'Eerste terugkoppeling'!$A:$AN,'Check met eerste terugkoppeling'!U$1,FALSE)</f>
        <v>#REF!</v>
      </c>
      <c r="V83" t="e">
        <f>VLOOKUP($A83,#REF!,'Check met eerste terugkoppeling'!V$3,FALSE)-VLOOKUP($A83,'Eerste terugkoppeling'!$A:$AN,'Check met eerste terugkoppeling'!V$1,FALSE)</f>
        <v>#REF!</v>
      </c>
      <c r="W83" t="e">
        <f>VLOOKUP($A83,#REF!,'Check met eerste terugkoppeling'!W$3,FALSE)-VLOOKUP($A83,'Eerste terugkoppeling'!$A:$AN,'Check met eerste terugkoppeling'!W$1,FALSE)</f>
        <v>#REF!</v>
      </c>
    </row>
    <row r="84" spans="1:23" x14ac:dyDescent="0.35">
      <c r="A84" s="7" t="s">
        <v>619</v>
      </c>
      <c r="B84" s="9" t="e">
        <f>VLOOKUP(A84,#REF!,3,FALSE)</f>
        <v>#REF!</v>
      </c>
      <c r="C84" s="9" t="e">
        <f>VLOOKUP($A84,#REF!,'Check met eerste terugkoppeling'!E$3,FALSE)</f>
        <v>#REF!</v>
      </c>
      <c r="D84" s="9">
        <f>VLOOKUP($A84,'Eerste terugkoppeling'!$A:$AN,'Check met eerste terugkoppeling'!E$1,FALSE)</f>
        <v>7.9137931034482696</v>
      </c>
      <c r="E84" t="e">
        <f>VLOOKUP($A84,#REF!,'Check met eerste terugkoppeling'!E$3,FALSE)-VLOOKUP($A84,'Eerste terugkoppeling'!$A:$AN,'Check met eerste terugkoppeling'!E$1,FALSE)</f>
        <v>#REF!</v>
      </c>
      <c r="F84" t="e">
        <f>VLOOKUP($A84,#REF!,'Check met eerste terugkoppeling'!F$3,FALSE)-VLOOKUP($A84,'Eerste terugkoppeling'!$A:$AN,'Check met eerste terugkoppeling'!F$1,FALSE)</f>
        <v>#REF!</v>
      </c>
      <c r="G84" t="e">
        <f>VLOOKUP($A84,#REF!,'Check met eerste terugkoppeling'!G$3,FALSE)-VLOOKUP($A84,'Eerste terugkoppeling'!$A:$AN,'Check met eerste terugkoppeling'!G$1,FALSE)</f>
        <v>#REF!</v>
      </c>
      <c r="H84" t="e">
        <f>VLOOKUP($A84,#REF!,'Check met eerste terugkoppeling'!H$3,FALSE)-VLOOKUP($A84,'Eerste terugkoppeling'!$A:$AN,'Check met eerste terugkoppeling'!H$1,FALSE)</f>
        <v>#REF!</v>
      </c>
      <c r="I84" t="e">
        <f>VLOOKUP($A84,#REF!,'Check met eerste terugkoppeling'!I$3,FALSE)-VLOOKUP($A84,'Eerste terugkoppeling'!$A:$AN,'Check met eerste terugkoppeling'!I$1,FALSE)</f>
        <v>#REF!</v>
      </c>
      <c r="J84" t="e">
        <f>VLOOKUP($A84,#REF!,'Check met eerste terugkoppeling'!J$3,FALSE)-VLOOKUP($A84,'Eerste terugkoppeling'!$A:$AN,'Check met eerste terugkoppeling'!J$1,FALSE)</f>
        <v>#REF!</v>
      </c>
      <c r="K84" t="e">
        <f>VLOOKUP($A84,#REF!,'Check met eerste terugkoppeling'!K$3,FALSE)-VLOOKUP($A84,'Eerste terugkoppeling'!$A:$AN,'Check met eerste terugkoppeling'!K$1,FALSE)</f>
        <v>#REF!</v>
      </c>
      <c r="L84" t="e">
        <f>VLOOKUP($A84,#REF!,'Check met eerste terugkoppeling'!L$3,FALSE)-VLOOKUP($A84,'Eerste terugkoppeling'!$A:$AN,'Check met eerste terugkoppeling'!L$1,FALSE)</f>
        <v>#REF!</v>
      </c>
      <c r="M84" t="e">
        <f>VLOOKUP($A84,#REF!,'Check met eerste terugkoppeling'!M$3,FALSE)-VLOOKUP($A84,'Eerste terugkoppeling'!$A:$AN,'Check met eerste terugkoppeling'!M$1,FALSE)</f>
        <v>#REF!</v>
      </c>
      <c r="N84" t="e">
        <f>VLOOKUP($A84,#REF!,'Check met eerste terugkoppeling'!N$3,FALSE)-VLOOKUP($A84,'Eerste terugkoppeling'!$A:$AN,'Check met eerste terugkoppeling'!N$1,FALSE)</f>
        <v>#REF!</v>
      </c>
      <c r="O84" t="e">
        <f>VLOOKUP($A84,#REF!,'Check met eerste terugkoppeling'!O$3,FALSE)-VLOOKUP($A84,'Eerste terugkoppeling'!$A:$AN,'Check met eerste terugkoppeling'!O$1,FALSE)</f>
        <v>#REF!</v>
      </c>
      <c r="P84" t="e">
        <f>VLOOKUP($A84,#REF!,'Check met eerste terugkoppeling'!P$3,FALSE)-VLOOKUP($A84,'Eerste terugkoppeling'!$A:$AN,'Check met eerste terugkoppeling'!P$1,FALSE)</f>
        <v>#REF!</v>
      </c>
      <c r="Q84" t="e">
        <f>VLOOKUP($A84,#REF!,'Check met eerste terugkoppeling'!Q$3,FALSE)-VLOOKUP($A84,'Eerste terugkoppeling'!$A:$AN,'Check met eerste terugkoppeling'!Q$1,FALSE)</f>
        <v>#REF!</v>
      </c>
      <c r="R84" t="e">
        <f>VLOOKUP($A84,#REF!,'Check met eerste terugkoppeling'!R$3,FALSE)-VLOOKUP($A84,'Eerste terugkoppeling'!$A:$AN,'Check met eerste terugkoppeling'!R$1,FALSE)</f>
        <v>#REF!</v>
      </c>
      <c r="S84" t="e">
        <f>VLOOKUP($A84,#REF!,'Check met eerste terugkoppeling'!S$3,FALSE)-VLOOKUP($A84,'Eerste terugkoppeling'!$A:$AN,'Check met eerste terugkoppeling'!S$1,FALSE)</f>
        <v>#REF!</v>
      </c>
      <c r="T84" t="e">
        <f>VLOOKUP($A84,#REF!,'Check met eerste terugkoppeling'!T$3,FALSE)-VLOOKUP($A84,'Eerste terugkoppeling'!$A:$AN,'Check met eerste terugkoppeling'!T$1,FALSE)</f>
        <v>#REF!</v>
      </c>
      <c r="U84" t="e">
        <f>VLOOKUP($A84,#REF!,'Check met eerste terugkoppeling'!U$3,FALSE)-VLOOKUP($A84,'Eerste terugkoppeling'!$A:$AN,'Check met eerste terugkoppeling'!U$1,FALSE)</f>
        <v>#REF!</v>
      </c>
      <c r="V84" t="e">
        <f>VLOOKUP($A84,#REF!,'Check met eerste terugkoppeling'!V$3,FALSE)-VLOOKUP($A84,'Eerste terugkoppeling'!$A:$AN,'Check met eerste terugkoppeling'!V$1,FALSE)</f>
        <v>#REF!</v>
      </c>
      <c r="W84" t="e">
        <f>VLOOKUP($A84,#REF!,'Check met eerste terugkoppeling'!W$3,FALSE)-VLOOKUP($A84,'Eerste terugkoppeling'!$A:$AN,'Check met eerste terugkoppeling'!W$1,FALSE)</f>
        <v>#REF!</v>
      </c>
    </row>
    <row r="85" spans="1:23" x14ac:dyDescent="0.35">
      <c r="A85" s="6" t="s">
        <v>621</v>
      </c>
      <c r="B85" s="9" t="e">
        <f>VLOOKUP(A85,#REF!,3,FALSE)</f>
        <v>#REF!</v>
      </c>
      <c r="C85" s="9" t="e">
        <f>VLOOKUP($A85,#REF!,'Check met eerste terugkoppeling'!E$3,FALSE)</f>
        <v>#REF!</v>
      </c>
      <c r="D85" s="9">
        <f>VLOOKUP($A85,'Eerste terugkoppeling'!$A:$AN,'Check met eerste terugkoppeling'!E$1,FALSE)</f>
        <v>8.1739130434782599</v>
      </c>
      <c r="E85" t="e">
        <f>VLOOKUP($A85,#REF!,'Check met eerste terugkoppeling'!E$3,FALSE)-VLOOKUP($A85,'Eerste terugkoppeling'!$A:$AN,'Check met eerste terugkoppeling'!E$1,FALSE)</f>
        <v>#REF!</v>
      </c>
      <c r="F85" t="e">
        <f>VLOOKUP($A85,#REF!,'Check met eerste terugkoppeling'!F$3,FALSE)-VLOOKUP($A85,'Eerste terugkoppeling'!$A:$AN,'Check met eerste terugkoppeling'!F$1,FALSE)</f>
        <v>#REF!</v>
      </c>
      <c r="G85" t="e">
        <f>VLOOKUP($A85,#REF!,'Check met eerste terugkoppeling'!G$3,FALSE)-VLOOKUP($A85,'Eerste terugkoppeling'!$A:$AN,'Check met eerste terugkoppeling'!G$1,FALSE)</f>
        <v>#REF!</v>
      </c>
      <c r="H85" t="e">
        <f>VLOOKUP($A85,#REF!,'Check met eerste terugkoppeling'!H$3,FALSE)-VLOOKUP($A85,'Eerste terugkoppeling'!$A:$AN,'Check met eerste terugkoppeling'!H$1,FALSE)</f>
        <v>#REF!</v>
      </c>
      <c r="I85" t="e">
        <f>VLOOKUP($A85,#REF!,'Check met eerste terugkoppeling'!I$3,FALSE)-VLOOKUP($A85,'Eerste terugkoppeling'!$A:$AN,'Check met eerste terugkoppeling'!I$1,FALSE)</f>
        <v>#REF!</v>
      </c>
      <c r="J85" t="e">
        <f>VLOOKUP($A85,#REF!,'Check met eerste terugkoppeling'!J$3,FALSE)-VLOOKUP($A85,'Eerste terugkoppeling'!$A:$AN,'Check met eerste terugkoppeling'!J$1,FALSE)</f>
        <v>#REF!</v>
      </c>
      <c r="K85" t="e">
        <f>VLOOKUP($A85,#REF!,'Check met eerste terugkoppeling'!K$3,FALSE)-VLOOKUP($A85,'Eerste terugkoppeling'!$A:$AN,'Check met eerste terugkoppeling'!K$1,FALSE)</f>
        <v>#REF!</v>
      </c>
      <c r="L85" t="e">
        <f>VLOOKUP($A85,#REF!,'Check met eerste terugkoppeling'!L$3,FALSE)-VLOOKUP($A85,'Eerste terugkoppeling'!$A:$AN,'Check met eerste terugkoppeling'!L$1,FALSE)</f>
        <v>#REF!</v>
      </c>
      <c r="M85" t="e">
        <f>VLOOKUP($A85,#REF!,'Check met eerste terugkoppeling'!M$3,FALSE)-VLOOKUP($A85,'Eerste terugkoppeling'!$A:$AN,'Check met eerste terugkoppeling'!M$1,FALSE)</f>
        <v>#REF!</v>
      </c>
      <c r="N85" t="e">
        <f>VLOOKUP($A85,#REF!,'Check met eerste terugkoppeling'!N$3,FALSE)-VLOOKUP($A85,'Eerste terugkoppeling'!$A:$AN,'Check met eerste terugkoppeling'!N$1,FALSE)</f>
        <v>#REF!</v>
      </c>
      <c r="O85" t="e">
        <f>VLOOKUP($A85,#REF!,'Check met eerste terugkoppeling'!O$3,FALSE)-VLOOKUP($A85,'Eerste terugkoppeling'!$A:$AN,'Check met eerste terugkoppeling'!O$1,FALSE)</f>
        <v>#REF!</v>
      </c>
      <c r="P85" t="e">
        <f>VLOOKUP($A85,#REF!,'Check met eerste terugkoppeling'!P$3,FALSE)-VLOOKUP($A85,'Eerste terugkoppeling'!$A:$AN,'Check met eerste terugkoppeling'!P$1,FALSE)</f>
        <v>#REF!</v>
      </c>
      <c r="Q85" t="e">
        <f>VLOOKUP($A85,#REF!,'Check met eerste terugkoppeling'!Q$3,FALSE)-VLOOKUP($A85,'Eerste terugkoppeling'!$A:$AN,'Check met eerste terugkoppeling'!Q$1,FALSE)</f>
        <v>#REF!</v>
      </c>
      <c r="R85" t="e">
        <f>VLOOKUP($A85,#REF!,'Check met eerste terugkoppeling'!R$3,FALSE)-VLOOKUP($A85,'Eerste terugkoppeling'!$A:$AN,'Check met eerste terugkoppeling'!R$1,FALSE)</f>
        <v>#REF!</v>
      </c>
      <c r="S85" t="e">
        <f>VLOOKUP($A85,#REF!,'Check met eerste terugkoppeling'!S$3,FALSE)-VLOOKUP($A85,'Eerste terugkoppeling'!$A:$AN,'Check met eerste terugkoppeling'!S$1,FALSE)</f>
        <v>#REF!</v>
      </c>
      <c r="T85" t="e">
        <f>VLOOKUP($A85,#REF!,'Check met eerste terugkoppeling'!T$3,FALSE)-VLOOKUP($A85,'Eerste terugkoppeling'!$A:$AN,'Check met eerste terugkoppeling'!T$1,FALSE)</f>
        <v>#REF!</v>
      </c>
      <c r="U85" t="e">
        <f>VLOOKUP($A85,#REF!,'Check met eerste terugkoppeling'!U$3,FALSE)-VLOOKUP($A85,'Eerste terugkoppeling'!$A:$AN,'Check met eerste terugkoppeling'!U$1,FALSE)</f>
        <v>#REF!</v>
      </c>
      <c r="V85" t="e">
        <f>VLOOKUP($A85,#REF!,'Check met eerste terugkoppeling'!V$3,FALSE)-VLOOKUP($A85,'Eerste terugkoppeling'!$A:$AN,'Check met eerste terugkoppeling'!V$1,FALSE)</f>
        <v>#REF!</v>
      </c>
      <c r="W85" t="e">
        <f>VLOOKUP($A85,#REF!,'Check met eerste terugkoppeling'!W$3,FALSE)-VLOOKUP($A85,'Eerste terugkoppeling'!$A:$AN,'Check met eerste terugkoppeling'!W$1,FALSE)</f>
        <v>#REF!</v>
      </c>
    </row>
    <row r="86" spans="1:23" x14ac:dyDescent="0.35">
      <c r="A86" s="7" t="s">
        <v>663</v>
      </c>
      <c r="B86" s="9" t="e">
        <f>VLOOKUP(A86,#REF!,3,FALSE)</f>
        <v>#REF!</v>
      </c>
      <c r="C86" s="9" t="e">
        <f>VLOOKUP($A86,#REF!,'Check met eerste terugkoppeling'!E$3,FALSE)</f>
        <v>#REF!</v>
      </c>
      <c r="D86" s="9">
        <f>VLOOKUP($A86,'Eerste terugkoppeling'!$A:$AN,'Check met eerste terugkoppeling'!E$1,FALSE)</f>
        <v>8.125</v>
      </c>
      <c r="E86" t="e">
        <f>VLOOKUP($A86,#REF!,'Check met eerste terugkoppeling'!E$3,FALSE)-VLOOKUP($A86,'Eerste terugkoppeling'!$A:$AN,'Check met eerste terugkoppeling'!E$1,FALSE)</f>
        <v>#REF!</v>
      </c>
      <c r="F86" t="e">
        <f>VLOOKUP($A86,#REF!,'Check met eerste terugkoppeling'!F$3,FALSE)-VLOOKUP($A86,'Eerste terugkoppeling'!$A:$AN,'Check met eerste terugkoppeling'!F$1,FALSE)</f>
        <v>#REF!</v>
      </c>
      <c r="G86" t="e">
        <f>VLOOKUP($A86,#REF!,'Check met eerste terugkoppeling'!G$3,FALSE)-VLOOKUP($A86,'Eerste terugkoppeling'!$A:$AN,'Check met eerste terugkoppeling'!G$1,FALSE)</f>
        <v>#REF!</v>
      </c>
      <c r="H86" t="e">
        <f>VLOOKUP($A86,#REF!,'Check met eerste terugkoppeling'!H$3,FALSE)-VLOOKUP($A86,'Eerste terugkoppeling'!$A:$AN,'Check met eerste terugkoppeling'!H$1,FALSE)</f>
        <v>#REF!</v>
      </c>
      <c r="I86" t="e">
        <f>VLOOKUP($A86,#REF!,'Check met eerste terugkoppeling'!I$3,FALSE)-VLOOKUP($A86,'Eerste terugkoppeling'!$A:$AN,'Check met eerste terugkoppeling'!I$1,FALSE)</f>
        <v>#REF!</v>
      </c>
      <c r="J86" t="e">
        <f>VLOOKUP($A86,#REF!,'Check met eerste terugkoppeling'!J$3,FALSE)-VLOOKUP($A86,'Eerste terugkoppeling'!$A:$AN,'Check met eerste terugkoppeling'!J$1,FALSE)</f>
        <v>#REF!</v>
      </c>
      <c r="K86" t="e">
        <f>VLOOKUP($A86,#REF!,'Check met eerste terugkoppeling'!K$3,FALSE)-VLOOKUP($A86,'Eerste terugkoppeling'!$A:$AN,'Check met eerste terugkoppeling'!K$1,FALSE)</f>
        <v>#REF!</v>
      </c>
      <c r="L86" t="e">
        <f>VLOOKUP($A86,#REF!,'Check met eerste terugkoppeling'!L$3,FALSE)-VLOOKUP($A86,'Eerste terugkoppeling'!$A:$AN,'Check met eerste terugkoppeling'!L$1,FALSE)</f>
        <v>#REF!</v>
      </c>
      <c r="M86" t="e">
        <f>VLOOKUP($A86,#REF!,'Check met eerste terugkoppeling'!M$3,FALSE)-VLOOKUP($A86,'Eerste terugkoppeling'!$A:$AN,'Check met eerste terugkoppeling'!M$1,FALSE)</f>
        <v>#REF!</v>
      </c>
      <c r="N86" t="e">
        <f>VLOOKUP($A86,#REF!,'Check met eerste terugkoppeling'!N$3,FALSE)-VLOOKUP($A86,'Eerste terugkoppeling'!$A:$AN,'Check met eerste terugkoppeling'!N$1,FALSE)</f>
        <v>#REF!</v>
      </c>
      <c r="O86" t="e">
        <f>VLOOKUP($A86,#REF!,'Check met eerste terugkoppeling'!O$3,FALSE)-VLOOKUP($A86,'Eerste terugkoppeling'!$A:$AN,'Check met eerste terugkoppeling'!O$1,FALSE)</f>
        <v>#REF!</v>
      </c>
      <c r="P86" t="e">
        <f>VLOOKUP($A86,#REF!,'Check met eerste terugkoppeling'!P$3,FALSE)-VLOOKUP($A86,'Eerste terugkoppeling'!$A:$AN,'Check met eerste terugkoppeling'!P$1,FALSE)</f>
        <v>#REF!</v>
      </c>
      <c r="Q86" t="e">
        <f>VLOOKUP($A86,#REF!,'Check met eerste terugkoppeling'!Q$3,FALSE)-VLOOKUP($A86,'Eerste terugkoppeling'!$A:$AN,'Check met eerste terugkoppeling'!Q$1,FALSE)</f>
        <v>#REF!</v>
      </c>
      <c r="R86" t="e">
        <f>VLOOKUP($A86,#REF!,'Check met eerste terugkoppeling'!R$3,FALSE)-VLOOKUP($A86,'Eerste terugkoppeling'!$A:$AN,'Check met eerste terugkoppeling'!R$1,FALSE)</f>
        <v>#REF!</v>
      </c>
      <c r="S86" t="e">
        <f>VLOOKUP($A86,#REF!,'Check met eerste terugkoppeling'!S$3,FALSE)-VLOOKUP($A86,'Eerste terugkoppeling'!$A:$AN,'Check met eerste terugkoppeling'!S$1,FALSE)</f>
        <v>#REF!</v>
      </c>
      <c r="T86" t="e">
        <f>VLOOKUP($A86,#REF!,'Check met eerste terugkoppeling'!T$3,FALSE)-VLOOKUP($A86,'Eerste terugkoppeling'!$A:$AN,'Check met eerste terugkoppeling'!T$1,FALSE)</f>
        <v>#REF!</v>
      </c>
      <c r="U86" t="e">
        <f>VLOOKUP($A86,#REF!,'Check met eerste terugkoppeling'!U$3,FALSE)-VLOOKUP($A86,'Eerste terugkoppeling'!$A:$AN,'Check met eerste terugkoppeling'!U$1,FALSE)</f>
        <v>#REF!</v>
      </c>
      <c r="V86" t="e">
        <f>VLOOKUP($A86,#REF!,'Check met eerste terugkoppeling'!V$3,FALSE)-VLOOKUP($A86,'Eerste terugkoppeling'!$A:$AN,'Check met eerste terugkoppeling'!V$1,FALSE)</f>
        <v>#REF!</v>
      </c>
      <c r="W86" t="e">
        <f>VLOOKUP($A86,#REF!,'Check met eerste terugkoppeling'!W$3,FALSE)-VLOOKUP($A86,'Eerste terugkoppeling'!$A:$AN,'Check met eerste terugkoppeling'!W$1,FALSE)</f>
        <v>#REF!</v>
      </c>
    </row>
    <row r="87" spans="1:23" x14ac:dyDescent="0.35">
      <c r="A87" s="6" t="s">
        <v>675</v>
      </c>
      <c r="B87" s="9" t="e">
        <f>VLOOKUP(A87,#REF!,3,FALSE)</f>
        <v>#REF!</v>
      </c>
      <c r="C87" s="9" t="e">
        <f>VLOOKUP($A87,#REF!,'Check met eerste terugkoppeling'!E$3,FALSE)</f>
        <v>#REF!</v>
      </c>
      <c r="D87" s="9">
        <f>VLOOKUP($A87,'Eerste terugkoppeling'!$A:$AN,'Check met eerste terugkoppeling'!E$1,FALSE)</f>
        <v>7.0806451612903203</v>
      </c>
      <c r="E87" t="e">
        <f>VLOOKUP($A87,#REF!,'Check met eerste terugkoppeling'!E$3,FALSE)-VLOOKUP($A87,'Eerste terugkoppeling'!$A:$AN,'Check met eerste terugkoppeling'!E$1,FALSE)</f>
        <v>#REF!</v>
      </c>
      <c r="F87" t="e">
        <f>VLOOKUP($A87,#REF!,'Check met eerste terugkoppeling'!F$3,FALSE)-VLOOKUP($A87,'Eerste terugkoppeling'!$A:$AN,'Check met eerste terugkoppeling'!F$1,FALSE)</f>
        <v>#REF!</v>
      </c>
      <c r="G87" t="e">
        <f>VLOOKUP($A87,#REF!,'Check met eerste terugkoppeling'!G$3,FALSE)-VLOOKUP($A87,'Eerste terugkoppeling'!$A:$AN,'Check met eerste terugkoppeling'!G$1,FALSE)</f>
        <v>#REF!</v>
      </c>
      <c r="H87" t="e">
        <f>VLOOKUP($A87,#REF!,'Check met eerste terugkoppeling'!H$3,FALSE)-VLOOKUP($A87,'Eerste terugkoppeling'!$A:$AN,'Check met eerste terugkoppeling'!H$1,FALSE)</f>
        <v>#REF!</v>
      </c>
      <c r="I87" t="e">
        <f>VLOOKUP($A87,#REF!,'Check met eerste terugkoppeling'!I$3,FALSE)-VLOOKUP($A87,'Eerste terugkoppeling'!$A:$AN,'Check met eerste terugkoppeling'!I$1,FALSE)</f>
        <v>#REF!</v>
      </c>
      <c r="J87" t="e">
        <f>VLOOKUP($A87,#REF!,'Check met eerste terugkoppeling'!J$3,FALSE)-VLOOKUP($A87,'Eerste terugkoppeling'!$A:$AN,'Check met eerste terugkoppeling'!J$1,FALSE)</f>
        <v>#REF!</v>
      </c>
      <c r="K87" t="e">
        <f>VLOOKUP($A87,#REF!,'Check met eerste terugkoppeling'!K$3,FALSE)-VLOOKUP($A87,'Eerste terugkoppeling'!$A:$AN,'Check met eerste terugkoppeling'!K$1,FALSE)</f>
        <v>#REF!</v>
      </c>
      <c r="L87" t="e">
        <f>VLOOKUP($A87,#REF!,'Check met eerste terugkoppeling'!L$3,FALSE)-VLOOKUP($A87,'Eerste terugkoppeling'!$A:$AN,'Check met eerste terugkoppeling'!L$1,FALSE)</f>
        <v>#REF!</v>
      </c>
      <c r="M87" t="e">
        <f>VLOOKUP($A87,#REF!,'Check met eerste terugkoppeling'!M$3,FALSE)-VLOOKUP($A87,'Eerste terugkoppeling'!$A:$AN,'Check met eerste terugkoppeling'!M$1,FALSE)</f>
        <v>#REF!</v>
      </c>
      <c r="N87" t="e">
        <f>VLOOKUP($A87,#REF!,'Check met eerste terugkoppeling'!N$3,FALSE)-VLOOKUP($A87,'Eerste terugkoppeling'!$A:$AN,'Check met eerste terugkoppeling'!N$1,FALSE)</f>
        <v>#REF!</v>
      </c>
      <c r="O87" t="e">
        <f>VLOOKUP($A87,#REF!,'Check met eerste terugkoppeling'!O$3,FALSE)-VLOOKUP($A87,'Eerste terugkoppeling'!$A:$AN,'Check met eerste terugkoppeling'!O$1,FALSE)</f>
        <v>#REF!</v>
      </c>
      <c r="P87" t="e">
        <f>VLOOKUP($A87,#REF!,'Check met eerste terugkoppeling'!P$3,FALSE)-VLOOKUP($A87,'Eerste terugkoppeling'!$A:$AN,'Check met eerste terugkoppeling'!P$1,FALSE)</f>
        <v>#REF!</v>
      </c>
      <c r="Q87" t="e">
        <f>VLOOKUP($A87,#REF!,'Check met eerste terugkoppeling'!Q$3,FALSE)-VLOOKUP($A87,'Eerste terugkoppeling'!$A:$AN,'Check met eerste terugkoppeling'!Q$1,FALSE)</f>
        <v>#REF!</v>
      </c>
      <c r="R87" t="e">
        <f>VLOOKUP($A87,#REF!,'Check met eerste terugkoppeling'!R$3,FALSE)-VLOOKUP($A87,'Eerste terugkoppeling'!$A:$AN,'Check met eerste terugkoppeling'!R$1,FALSE)</f>
        <v>#REF!</v>
      </c>
      <c r="S87" t="e">
        <f>VLOOKUP($A87,#REF!,'Check met eerste terugkoppeling'!S$3,FALSE)-VLOOKUP($A87,'Eerste terugkoppeling'!$A:$AN,'Check met eerste terugkoppeling'!S$1,FALSE)</f>
        <v>#REF!</v>
      </c>
      <c r="T87" t="e">
        <f>VLOOKUP($A87,#REF!,'Check met eerste terugkoppeling'!T$3,FALSE)-VLOOKUP($A87,'Eerste terugkoppeling'!$A:$AN,'Check met eerste terugkoppeling'!T$1,FALSE)</f>
        <v>#REF!</v>
      </c>
      <c r="U87" t="e">
        <f>VLOOKUP($A87,#REF!,'Check met eerste terugkoppeling'!U$3,FALSE)-VLOOKUP($A87,'Eerste terugkoppeling'!$A:$AN,'Check met eerste terugkoppeling'!U$1,FALSE)</f>
        <v>#REF!</v>
      </c>
      <c r="V87" t="e">
        <f>VLOOKUP($A87,#REF!,'Check met eerste terugkoppeling'!V$3,FALSE)-VLOOKUP($A87,'Eerste terugkoppeling'!$A:$AN,'Check met eerste terugkoppeling'!V$1,FALSE)</f>
        <v>#REF!</v>
      </c>
      <c r="W87" t="e">
        <f>VLOOKUP($A87,#REF!,'Check met eerste terugkoppeling'!W$3,FALSE)-VLOOKUP($A87,'Eerste terugkoppeling'!$A:$AN,'Check met eerste terugkoppeling'!W$1,FALSE)</f>
        <v>#REF!</v>
      </c>
    </row>
    <row r="88" spans="1:23" x14ac:dyDescent="0.35">
      <c r="A88" s="7" t="s">
        <v>717</v>
      </c>
      <c r="B88" s="9" t="e">
        <f>VLOOKUP(A88,#REF!,3,FALSE)</f>
        <v>#REF!</v>
      </c>
      <c r="C88" s="9" t="e">
        <f>VLOOKUP($A88,#REF!,'Check met eerste terugkoppeling'!E$3,FALSE)</f>
        <v>#REF!</v>
      </c>
      <c r="D88" s="9">
        <f>VLOOKUP($A88,'Eerste terugkoppeling'!$A:$AN,'Check met eerste terugkoppeling'!E$1,FALSE)</f>
        <v>7.71518987341772</v>
      </c>
      <c r="E88" t="e">
        <f>VLOOKUP($A88,#REF!,'Check met eerste terugkoppeling'!E$3,FALSE)-VLOOKUP($A88,'Eerste terugkoppeling'!$A:$AN,'Check met eerste terugkoppeling'!E$1,FALSE)</f>
        <v>#REF!</v>
      </c>
      <c r="F88" t="e">
        <f>VLOOKUP($A88,#REF!,'Check met eerste terugkoppeling'!F$3,FALSE)-VLOOKUP($A88,'Eerste terugkoppeling'!$A:$AN,'Check met eerste terugkoppeling'!F$1,FALSE)</f>
        <v>#REF!</v>
      </c>
      <c r="G88" t="e">
        <f>VLOOKUP($A88,#REF!,'Check met eerste terugkoppeling'!G$3,FALSE)-VLOOKUP($A88,'Eerste terugkoppeling'!$A:$AN,'Check met eerste terugkoppeling'!G$1,FALSE)</f>
        <v>#REF!</v>
      </c>
      <c r="H88" t="e">
        <f>VLOOKUP($A88,#REF!,'Check met eerste terugkoppeling'!H$3,FALSE)-VLOOKUP($A88,'Eerste terugkoppeling'!$A:$AN,'Check met eerste terugkoppeling'!H$1,FALSE)</f>
        <v>#REF!</v>
      </c>
      <c r="I88" t="e">
        <f>VLOOKUP($A88,#REF!,'Check met eerste terugkoppeling'!I$3,FALSE)-VLOOKUP($A88,'Eerste terugkoppeling'!$A:$AN,'Check met eerste terugkoppeling'!I$1,FALSE)</f>
        <v>#REF!</v>
      </c>
      <c r="J88" t="e">
        <f>VLOOKUP($A88,#REF!,'Check met eerste terugkoppeling'!J$3,FALSE)-VLOOKUP($A88,'Eerste terugkoppeling'!$A:$AN,'Check met eerste terugkoppeling'!J$1,FALSE)</f>
        <v>#REF!</v>
      </c>
      <c r="K88" t="e">
        <f>VLOOKUP($A88,#REF!,'Check met eerste terugkoppeling'!K$3,FALSE)-VLOOKUP($A88,'Eerste terugkoppeling'!$A:$AN,'Check met eerste terugkoppeling'!K$1,FALSE)</f>
        <v>#REF!</v>
      </c>
      <c r="L88" t="e">
        <f>VLOOKUP($A88,#REF!,'Check met eerste terugkoppeling'!L$3,FALSE)-VLOOKUP($A88,'Eerste terugkoppeling'!$A:$AN,'Check met eerste terugkoppeling'!L$1,FALSE)</f>
        <v>#REF!</v>
      </c>
      <c r="M88" t="e">
        <f>VLOOKUP($A88,#REF!,'Check met eerste terugkoppeling'!M$3,FALSE)-VLOOKUP($A88,'Eerste terugkoppeling'!$A:$AN,'Check met eerste terugkoppeling'!M$1,FALSE)</f>
        <v>#REF!</v>
      </c>
      <c r="N88" t="e">
        <f>VLOOKUP($A88,#REF!,'Check met eerste terugkoppeling'!N$3,FALSE)-VLOOKUP($A88,'Eerste terugkoppeling'!$A:$AN,'Check met eerste terugkoppeling'!N$1,FALSE)</f>
        <v>#REF!</v>
      </c>
      <c r="O88" t="e">
        <f>VLOOKUP($A88,#REF!,'Check met eerste terugkoppeling'!O$3,FALSE)-VLOOKUP($A88,'Eerste terugkoppeling'!$A:$AN,'Check met eerste terugkoppeling'!O$1,FALSE)</f>
        <v>#REF!</v>
      </c>
      <c r="P88" t="e">
        <f>VLOOKUP($A88,#REF!,'Check met eerste terugkoppeling'!P$3,FALSE)-VLOOKUP($A88,'Eerste terugkoppeling'!$A:$AN,'Check met eerste terugkoppeling'!P$1,FALSE)</f>
        <v>#REF!</v>
      </c>
      <c r="Q88" t="e">
        <f>VLOOKUP($A88,#REF!,'Check met eerste terugkoppeling'!Q$3,FALSE)-VLOOKUP($A88,'Eerste terugkoppeling'!$A:$AN,'Check met eerste terugkoppeling'!Q$1,FALSE)</f>
        <v>#REF!</v>
      </c>
      <c r="R88" t="e">
        <f>VLOOKUP($A88,#REF!,'Check met eerste terugkoppeling'!R$3,FALSE)-VLOOKUP($A88,'Eerste terugkoppeling'!$A:$AN,'Check met eerste terugkoppeling'!R$1,FALSE)</f>
        <v>#REF!</v>
      </c>
      <c r="S88" t="e">
        <f>VLOOKUP($A88,#REF!,'Check met eerste terugkoppeling'!S$3,FALSE)-VLOOKUP($A88,'Eerste terugkoppeling'!$A:$AN,'Check met eerste terugkoppeling'!S$1,FALSE)</f>
        <v>#REF!</v>
      </c>
      <c r="T88" t="e">
        <f>VLOOKUP($A88,#REF!,'Check met eerste terugkoppeling'!T$3,FALSE)-VLOOKUP($A88,'Eerste terugkoppeling'!$A:$AN,'Check met eerste terugkoppeling'!T$1,FALSE)</f>
        <v>#REF!</v>
      </c>
      <c r="U88" t="e">
        <f>VLOOKUP($A88,#REF!,'Check met eerste terugkoppeling'!U$3,FALSE)-VLOOKUP($A88,'Eerste terugkoppeling'!$A:$AN,'Check met eerste terugkoppeling'!U$1,FALSE)</f>
        <v>#REF!</v>
      </c>
      <c r="V88" t="e">
        <f>VLOOKUP($A88,#REF!,'Check met eerste terugkoppeling'!V$3,FALSE)-VLOOKUP($A88,'Eerste terugkoppeling'!$A:$AN,'Check met eerste terugkoppeling'!V$1,FALSE)</f>
        <v>#REF!</v>
      </c>
      <c r="W88" t="e">
        <f>VLOOKUP($A88,#REF!,'Check met eerste terugkoppeling'!W$3,FALSE)-VLOOKUP($A88,'Eerste terugkoppeling'!$A:$AN,'Check met eerste terugkoppeling'!W$1,FALSE)</f>
        <v>#REF!</v>
      </c>
    </row>
    <row r="89" spans="1:23" x14ac:dyDescent="0.35">
      <c r="A89" s="6" t="s">
        <v>213</v>
      </c>
      <c r="B89" s="9" t="e">
        <f>VLOOKUP(A89,#REF!,3,FALSE)</f>
        <v>#REF!</v>
      </c>
      <c r="C89" s="9" t="e">
        <f>VLOOKUP($A89,#REF!,'Check met eerste terugkoppeling'!E$3,FALSE)</f>
        <v>#REF!</v>
      </c>
      <c r="D89" s="9">
        <f>VLOOKUP($A89,'Eerste terugkoppeling'!$A:$AN,'Check met eerste terugkoppeling'!E$1,FALSE)</f>
        <v>7.6</v>
      </c>
      <c r="E89" t="e">
        <f>VLOOKUP($A89,#REF!,'Check met eerste terugkoppeling'!E$3,FALSE)-VLOOKUP($A89,'Eerste terugkoppeling'!$A:$AN,'Check met eerste terugkoppeling'!E$1,FALSE)</f>
        <v>#REF!</v>
      </c>
      <c r="F89" t="e">
        <f>VLOOKUP($A89,#REF!,'Check met eerste terugkoppeling'!F$3,FALSE)-VLOOKUP($A89,'Eerste terugkoppeling'!$A:$AN,'Check met eerste terugkoppeling'!F$1,FALSE)</f>
        <v>#REF!</v>
      </c>
      <c r="G89" t="e">
        <f>VLOOKUP($A89,#REF!,'Check met eerste terugkoppeling'!G$3,FALSE)-VLOOKUP($A89,'Eerste terugkoppeling'!$A:$AN,'Check met eerste terugkoppeling'!G$1,FALSE)</f>
        <v>#REF!</v>
      </c>
      <c r="H89" t="e">
        <f>VLOOKUP($A89,#REF!,'Check met eerste terugkoppeling'!H$3,FALSE)-VLOOKUP($A89,'Eerste terugkoppeling'!$A:$AN,'Check met eerste terugkoppeling'!H$1,FALSE)</f>
        <v>#REF!</v>
      </c>
      <c r="I89" t="e">
        <f>VLOOKUP($A89,#REF!,'Check met eerste terugkoppeling'!I$3,FALSE)-VLOOKUP($A89,'Eerste terugkoppeling'!$A:$AN,'Check met eerste terugkoppeling'!I$1,FALSE)</f>
        <v>#REF!</v>
      </c>
      <c r="J89" t="e">
        <f>VLOOKUP($A89,#REF!,'Check met eerste terugkoppeling'!J$3,FALSE)-VLOOKUP($A89,'Eerste terugkoppeling'!$A:$AN,'Check met eerste terugkoppeling'!J$1,FALSE)</f>
        <v>#REF!</v>
      </c>
      <c r="K89" t="e">
        <f>VLOOKUP($A89,#REF!,'Check met eerste terugkoppeling'!K$3,FALSE)-VLOOKUP($A89,'Eerste terugkoppeling'!$A:$AN,'Check met eerste terugkoppeling'!K$1,FALSE)</f>
        <v>#REF!</v>
      </c>
      <c r="L89" t="e">
        <f>VLOOKUP($A89,#REF!,'Check met eerste terugkoppeling'!L$3,FALSE)-VLOOKUP($A89,'Eerste terugkoppeling'!$A:$AN,'Check met eerste terugkoppeling'!L$1,FALSE)</f>
        <v>#REF!</v>
      </c>
      <c r="M89" t="e">
        <f>VLOOKUP($A89,#REF!,'Check met eerste terugkoppeling'!M$3,FALSE)-VLOOKUP($A89,'Eerste terugkoppeling'!$A:$AN,'Check met eerste terugkoppeling'!M$1,FALSE)</f>
        <v>#REF!</v>
      </c>
      <c r="N89" t="e">
        <f>VLOOKUP($A89,#REF!,'Check met eerste terugkoppeling'!N$3,FALSE)-VLOOKUP($A89,'Eerste terugkoppeling'!$A:$AN,'Check met eerste terugkoppeling'!N$1,FALSE)</f>
        <v>#REF!</v>
      </c>
      <c r="O89" t="e">
        <f>VLOOKUP($A89,#REF!,'Check met eerste terugkoppeling'!O$3,FALSE)-VLOOKUP($A89,'Eerste terugkoppeling'!$A:$AN,'Check met eerste terugkoppeling'!O$1,FALSE)</f>
        <v>#REF!</v>
      </c>
      <c r="P89" t="e">
        <f>VLOOKUP($A89,#REF!,'Check met eerste terugkoppeling'!P$3,FALSE)-VLOOKUP($A89,'Eerste terugkoppeling'!$A:$AN,'Check met eerste terugkoppeling'!P$1,FALSE)</f>
        <v>#REF!</v>
      </c>
      <c r="Q89" t="e">
        <f>VLOOKUP($A89,#REF!,'Check met eerste terugkoppeling'!Q$3,FALSE)-VLOOKUP($A89,'Eerste terugkoppeling'!$A:$AN,'Check met eerste terugkoppeling'!Q$1,FALSE)</f>
        <v>#REF!</v>
      </c>
      <c r="R89" t="e">
        <f>VLOOKUP($A89,#REF!,'Check met eerste terugkoppeling'!R$3,FALSE)-VLOOKUP($A89,'Eerste terugkoppeling'!$A:$AN,'Check met eerste terugkoppeling'!R$1,FALSE)</f>
        <v>#REF!</v>
      </c>
      <c r="S89" t="e">
        <f>VLOOKUP($A89,#REF!,'Check met eerste terugkoppeling'!S$3,FALSE)-VLOOKUP($A89,'Eerste terugkoppeling'!$A:$AN,'Check met eerste terugkoppeling'!S$1,FALSE)</f>
        <v>#REF!</v>
      </c>
      <c r="T89" t="e">
        <f>VLOOKUP($A89,#REF!,'Check met eerste terugkoppeling'!T$3,FALSE)-VLOOKUP($A89,'Eerste terugkoppeling'!$A:$AN,'Check met eerste terugkoppeling'!T$1,FALSE)</f>
        <v>#REF!</v>
      </c>
      <c r="U89" t="e">
        <f>VLOOKUP($A89,#REF!,'Check met eerste terugkoppeling'!U$3,FALSE)-VLOOKUP($A89,'Eerste terugkoppeling'!$A:$AN,'Check met eerste terugkoppeling'!U$1,FALSE)</f>
        <v>#REF!</v>
      </c>
      <c r="V89" t="e">
        <f>VLOOKUP($A89,#REF!,'Check met eerste terugkoppeling'!V$3,FALSE)-VLOOKUP($A89,'Eerste terugkoppeling'!$A:$AN,'Check met eerste terugkoppeling'!V$1,FALSE)</f>
        <v>#REF!</v>
      </c>
      <c r="W89" t="e">
        <f>VLOOKUP($A89,#REF!,'Check met eerste terugkoppeling'!W$3,FALSE)-VLOOKUP($A89,'Eerste terugkoppeling'!$A:$AN,'Check met eerste terugkoppeling'!W$1,FALSE)</f>
        <v>#REF!</v>
      </c>
    </row>
    <row r="90" spans="1:23" x14ac:dyDescent="0.35">
      <c r="A90" s="7" t="s">
        <v>292</v>
      </c>
      <c r="B90" s="9" t="e">
        <f>VLOOKUP(A90,#REF!,3,FALSE)</f>
        <v>#REF!</v>
      </c>
      <c r="C90" s="9" t="e">
        <f>VLOOKUP($A90,#REF!,'Check met eerste terugkoppeling'!E$3,FALSE)</f>
        <v>#REF!</v>
      </c>
      <c r="D90" s="9">
        <f>VLOOKUP($A90,'Eerste terugkoppeling'!$A:$AN,'Check met eerste terugkoppeling'!E$1,FALSE)</f>
        <v>8.2272727272727302</v>
      </c>
      <c r="E90" t="e">
        <f>VLOOKUP($A90,#REF!,'Check met eerste terugkoppeling'!E$3,FALSE)-VLOOKUP($A90,'Eerste terugkoppeling'!$A:$AN,'Check met eerste terugkoppeling'!E$1,FALSE)</f>
        <v>#REF!</v>
      </c>
      <c r="F90" t="e">
        <f>VLOOKUP($A90,#REF!,'Check met eerste terugkoppeling'!F$3,FALSE)-VLOOKUP($A90,'Eerste terugkoppeling'!$A:$AN,'Check met eerste terugkoppeling'!F$1,FALSE)</f>
        <v>#REF!</v>
      </c>
      <c r="G90" t="e">
        <f>VLOOKUP($A90,#REF!,'Check met eerste terugkoppeling'!G$3,FALSE)-VLOOKUP($A90,'Eerste terugkoppeling'!$A:$AN,'Check met eerste terugkoppeling'!G$1,FALSE)</f>
        <v>#REF!</v>
      </c>
      <c r="H90" t="e">
        <f>VLOOKUP($A90,#REF!,'Check met eerste terugkoppeling'!H$3,FALSE)-VLOOKUP($A90,'Eerste terugkoppeling'!$A:$AN,'Check met eerste terugkoppeling'!H$1,FALSE)</f>
        <v>#REF!</v>
      </c>
      <c r="I90" t="e">
        <f>VLOOKUP($A90,#REF!,'Check met eerste terugkoppeling'!I$3,FALSE)-VLOOKUP($A90,'Eerste terugkoppeling'!$A:$AN,'Check met eerste terugkoppeling'!I$1,FALSE)</f>
        <v>#REF!</v>
      </c>
      <c r="J90" t="e">
        <f>VLOOKUP($A90,#REF!,'Check met eerste terugkoppeling'!J$3,FALSE)-VLOOKUP($A90,'Eerste terugkoppeling'!$A:$AN,'Check met eerste terugkoppeling'!J$1,FALSE)</f>
        <v>#REF!</v>
      </c>
      <c r="K90" t="e">
        <f>VLOOKUP($A90,#REF!,'Check met eerste terugkoppeling'!K$3,FALSE)-VLOOKUP($A90,'Eerste terugkoppeling'!$A:$AN,'Check met eerste terugkoppeling'!K$1,FALSE)</f>
        <v>#REF!</v>
      </c>
      <c r="L90" t="e">
        <f>VLOOKUP($A90,#REF!,'Check met eerste terugkoppeling'!L$3,FALSE)-VLOOKUP($A90,'Eerste terugkoppeling'!$A:$AN,'Check met eerste terugkoppeling'!L$1,FALSE)</f>
        <v>#REF!</v>
      </c>
      <c r="M90" t="e">
        <f>VLOOKUP($A90,#REF!,'Check met eerste terugkoppeling'!M$3,FALSE)-VLOOKUP($A90,'Eerste terugkoppeling'!$A:$AN,'Check met eerste terugkoppeling'!M$1,FALSE)</f>
        <v>#REF!</v>
      </c>
      <c r="N90" t="e">
        <f>VLOOKUP($A90,#REF!,'Check met eerste terugkoppeling'!N$3,FALSE)-VLOOKUP($A90,'Eerste terugkoppeling'!$A:$AN,'Check met eerste terugkoppeling'!N$1,FALSE)</f>
        <v>#REF!</v>
      </c>
      <c r="O90" t="e">
        <f>VLOOKUP($A90,#REF!,'Check met eerste terugkoppeling'!O$3,FALSE)-VLOOKUP($A90,'Eerste terugkoppeling'!$A:$AN,'Check met eerste terugkoppeling'!O$1,FALSE)</f>
        <v>#REF!</v>
      </c>
      <c r="P90" t="e">
        <f>VLOOKUP($A90,#REF!,'Check met eerste terugkoppeling'!P$3,FALSE)-VLOOKUP($A90,'Eerste terugkoppeling'!$A:$AN,'Check met eerste terugkoppeling'!P$1,FALSE)</f>
        <v>#REF!</v>
      </c>
      <c r="Q90" t="e">
        <f>VLOOKUP($A90,#REF!,'Check met eerste terugkoppeling'!Q$3,FALSE)-VLOOKUP($A90,'Eerste terugkoppeling'!$A:$AN,'Check met eerste terugkoppeling'!Q$1,FALSE)</f>
        <v>#REF!</v>
      </c>
      <c r="R90" t="e">
        <f>VLOOKUP($A90,#REF!,'Check met eerste terugkoppeling'!R$3,FALSE)-VLOOKUP($A90,'Eerste terugkoppeling'!$A:$AN,'Check met eerste terugkoppeling'!R$1,FALSE)</f>
        <v>#REF!</v>
      </c>
      <c r="S90" t="e">
        <f>VLOOKUP($A90,#REF!,'Check met eerste terugkoppeling'!S$3,FALSE)-VLOOKUP($A90,'Eerste terugkoppeling'!$A:$AN,'Check met eerste terugkoppeling'!S$1,FALSE)</f>
        <v>#REF!</v>
      </c>
      <c r="T90" t="e">
        <f>VLOOKUP($A90,#REF!,'Check met eerste terugkoppeling'!T$3,FALSE)-VLOOKUP($A90,'Eerste terugkoppeling'!$A:$AN,'Check met eerste terugkoppeling'!T$1,FALSE)</f>
        <v>#REF!</v>
      </c>
      <c r="U90" t="e">
        <f>VLOOKUP($A90,#REF!,'Check met eerste terugkoppeling'!U$3,FALSE)-VLOOKUP($A90,'Eerste terugkoppeling'!$A:$AN,'Check met eerste terugkoppeling'!U$1,FALSE)</f>
        <v>#REF!</v>
      </c>
      <c r="V90" t="e">
        <f>VLOOKUP($A90,#REF!,'Check met eerste terugkoppeling'!V$3,FALSE)-VLOOKUP($A90,'Eerste terugkoppeling'!$A:$AN,'Check met eerste terugkoppeling'!V$1,FALSE)</f>
        <v>#REF!</v>
      </c>
      <c r="W90" t="e">
        <f>VLOOKUP($A90,#REF!,'Check met eerste terugkoppeling'!W$3,FALSE)-VLOOKUP($A90,'Eerste terugkoppeling'!$A:$AN,'Check met eerste terugkoppeling'!W$1,FALSE)</f>
        <v>#REF!</v>
      </c>
    </row>
    <row r="91" spans="1:23" x14ac:dyDescent="0.35">
      <c r="A91" s="6" t="s">
        <v>438</v>
      </c>
      <c r="B91" s="9" t="e">
        <f>VLOOKUP(A91,#REF!,3,FALSE)</f>
        <v>#REF!</v>
      </c>
      <c r="C91" s="9" t="e">
        <f>VLOOKUP($A91,#REF!,'Check met eerste terugkoppeling'!E$3,FALSE)</f>
        <v>#REF!</v>
      </c>
      <c r="D91" s="9">
        <f>VLOOKUP($A91,'Eerste terugkoppeling'!$A:$AN,'Check met eerste terugkoppeling'!E$1,FALSE)</f>
        <v>7.7777777777777803</v>
      </c>
      <c r="E91" t="e">
        <f>VLOOKUP($A91,#REF!,'Check met eerste terugkoppeling'!E$3,FALSE)-VLOOKUP($A91,'Eerste terugkoppeling'!$A:$AN,'Check met eerste terugkoppeling'!E$1,FALSE)</f>
        <v>#REF!</v>
      </c>
      <c r="F91" t="e">
        <f>VLOOKUP($A91,#REF!,'Check met eerste terugkoppeling'!F$3,FALSE)-VLOOKUP($A91,'Eerste terugkoppeling'!$A:$AN,'Check met eerste terugkoppeling'!F$1,FALSE)</f>
        <v>#REF!</v>
      </c>
      <c r="G91" t="e">
        <f>VLOOKUP($A91,#REF!,'Check met eerste terugkoppeling'!G$3,FALSE)-VLOOKUP($A91,'Eerste terugkoppeling'!$A:$AN,'Check met eerste terugkoppeling'!G$1,FALSE)</f>
        <v>#REF!</v>
      </c>
      <c r="H91" t="e">
        <f>VLOOKUP($A91,#REF!,'Check met eerste terugkoppeling'!H$3,FALSE)-VLOOKUP($A91,'Eerste terugkoppeling'!$A:$AN,'Check met eerste terugkoppeling'!H$1,FALSE)</f>
        <v>#REF!</v>
      </c>
      <c r="I91" t="e">
        <f>VLOOKUP($A91,#REF!,'Check met eerste terugkoppeling'!I$3,FALSE)-VLOOKUP($A91,'Eerste terugkoppeling'!$A:$AN,'Check met eerste terugkoppeling'!I$1,FALSE)</f>
        <v>#REF!</v>
      </c>
      <c r="J91" t="e">
        <f>VLOOKUP($A91,#REF!,'Check met eerste terugkoppeling'!J$3,FALSE)-VLOOKUP($A91,'Eerste terugkoppeling'!$A:$AN,'Check met eerste terugkoppeling'!J$1,FALSE)</f>
        <v>#REF!</v>
      </c>
      <c r="K91" t="e">
        <f>VLOOKUP($A91,#REF!,'Check met eerste terugkoppeling'!K$3,FALSE)-VLOOKUP($A91,'Eerste terugkoppeling'!$A:$AN,'Check met eerste terugkoppeling'!K$1,FALSE)</f>
        <v>#REF!</v>
      </c>
      <c r="L91" t="e">
        <f>VLOOKUP($A91,#REF!,'Check met eerste terugkoppeling'!L$3,FALSE)-VLOOKUP($A91,'Eerste terugkoppeling'!$A:$AN,'Check met eerste terugkoppeling'!L$1,FALSE)</f>
        <v>#REF!</v>
      </c>
      <c r="M91" t="e">
        <f>VLOOKUP($A91,#REF!,'Check met eerste terugkoppeling'!M$3,FALSE)-VLOOKUP($A91,'Eerste terugkoppeling'!$A:$AN,'Check met eerste terugkoppeling'!M$1,FALSE)</f>
        <v>#REF!</v>
      </c>
      <c r="N91" t="e">
        <f>VLOOKUP($A91,#REF!,'Check met eerste terugkoppeling'!N$3,FALSE)-VLOOKUP($A91,'Eerste terugkoppeling'!$A:$AN,'Check met eerste terugkoppeling'!N$1,FALSE)</f>
        <v>#REF!</v>
      </c>
      <c r="O91" t="e">
        <f>VLOOKUP($A91,#REF!,'Check met eerste terugkoppeling'!O$3,FALSE)-VLOOKUP($A91,'Eerste terugkoppeling'!$A:$AN,'Check met eerste terugkoppeling'!O$1,FALSE)</f>
        <v>#REF!</v>
      </c>
      <c r="P91" t="e">
        <f>VLOOKUP($A91,#REF!,'Check met eerste terugkoppeling'!P$3,FALSE)-VLOOKUP($A91,'Eerste terugkoppeling'!$A:$AN,'Check met eerste terugkoppeling'!P$1,FALSE)</f>
        <v>#REF!</v>
      </c>
      <c r="Q91" t="e">
        <f>VLOOKUP($A91,#REF!,'Check met eerste terugkoppeling'!Q$3,FALSE)-VLOOKUP($A91,'Eerste terugkoppeling'!$A:$AN,'Check met eerste terugkoppeling'!Q$1,FALSE)</f>
        <v>#REF!</v>
      </c>
      <c r="R91" t="e">
        <f>VLOOKUP($A91,#REF!,'Check met eerste terugkoppeling'!R$3,FALSE)-VLOOKUP($A91,'Eerste terugkoppeling'!$A:$AN,'Check met eerste terugkoppeling'!R$1,FALSE)</f>
        <v>#REF!</v>
      </c>
      <c r="S91" t="e">
        <f>VLOOKUP($A91,#REF!,'Check met eerste terugkoppeling'!S$3,FALSE)-VLOOKUP($A91,'Eerste terugkoppeling'!$A:$AN,'Check met eerste terugkoppeling'!S$1,FALSE)</f>
        <v>#REF!</v>
      </c>
      <c r="T91" t="e">
        <f>VLOOKUP($A91,#REF!,'Check met eerste terugkoppeling'!T$3,FALSE)-VLOOKUP($A91,'Eerste terugkoppeling'!$A:$AN,'Check met eerste terugkoppeling'!T$1,FALSE)</f>
        <v>#REF!</v>
      </c>
      <c r="U91" t="e">
        <f>VLOOKUP($A91,#REF!,'Check met eerste terugkoppeling'!U$3,FALSE)-VLOOKUP($A91,'Eerste terugkoppeling'!$A:$AN,'Check met eerste terugkoppeling'!U$1,FALSE)</f>
        <v>#REF!</v>
      </c>
      <c r="V91" t="e">
        <f>VLOOKUP($A91,#REF!,'Check met eerste terugkoppeling'!V$3,FALSE)-VLOOKUP($A91,'Eerste terugkoppeling'!$A:$AN,'Check met eerste terugkoppeling'!V$1,FALSE)</f>
        <v>#REF!</v>
      </c>
      <c r="W91" t="e">
        <f>VLOOKUP($A91,#REF!,'Check met eerste terugkoppeling'!W$3,FALSE)-VLOOKUP($A91,'Eerste terugkoppeling'!$A:$AN,'Check met eerste terugkoppeling'!W$1,FALSE)</f>
        <v>#REF!</v>
      </c>
    </row>
    <row r="92" spans="1:23" x14ac:dyDescent="0.35">
      <c r="A92" s="7" t="s">
        <v>508</v>
      </c>
      <c r="B92" s="9" t="e">
        <f>VLOOKUP(A92,#REF!,3,FALSE)</f>
        <v>#REF!</v>
      </c>
      <c r="C92" s="9" t="e">
        <f>VLOOKUP($A92,#REF!,'Check met eerste terugkoppeling'!E$3,FALSE)</f>
        <v>#REF!</v>
      </c>
      <c r="D92" s="9">
        <f>VLOOKUP($A92,'Eerste terugkoppeling'!$A:$AN,'Check met eerste terugkoppeling'!E$1,FALSE)</f>
        <v>8.6428571428571406</v>
      </c>
      <c r="E92" t="e">
        <f>VLOOKUP($A92,#REF!,'Check met eerste terugkoppeling'!E$3,FALSE)-VLOOKUP($A92,'Eerste terugkoppeling'!$A:$AN,'Check met eerste terugkoppeling'!E$1,FALSE)</f>
        <v>#REF!</v>
      </c>
      <c r="F92" t="e">
        <f>VLOOKUP($A92,#REF!,'Check met eerste terugkoppeling'!F$3,FALSE)-VLOOKUP($A92,'Eerste terugkoppeling'!$A:$AN,'Check met eerste terugkoppeling'!F$1,FALSE)</f>
        <v>#REF!</v>
      </c>
      <c r="G92" t="e">
        <f>VLOOKUP($A92,#REF!,'Check met eerste terugkoppeling'!G$3,FALSE)-VLOOKUP($A92,'Eerste terugkoppeling'!$A:$AN,'Check met eerste terugkoppeling'!G$1,FALSE)</f>
        <v>#REF!</v>
      </c>
      <c r="H92" t="e">
        <f>VLOOKUP($A92,#REF!,'Check met eerste terugkoppeling'!H$3,FALSE)-VLOOKUP($A92,'Eerste terugkoppeling'!$A:$AN,'Check met eerste terugkoppeling'!H$1,FALSE)</f>
        <v>#REF!</v>
      </c>
      <c r="I92" t="e">
        <f>VLOOKUP($A92,#REF!,'Check met eerste terugkoppeling'!I$3,FALSE)-VLOOKUP($A92,'Eerste terugkoppeling'!$A:$AN,'Check met eerste terugkoppeling'!I$1,FALSE)</f>
        <v>#REF!</v>
      </c>
      <c r="J92" t="e">
        <f>VLOOKUP($A92,#REF!,'Check met eerste terugkoppeling'!J$3,FALSE)-VLOOKUP($A92,'Eerste terugkoppeling'!$A:$AN,'Check met eerste terugkoppeling'!J$1,FALSE)</f>
        <v>#REF!</v>
      </c>
      <c r="K92" t="e">
        <f>VLOOKUP($A92,#REF!,'Check met eerste terugkoppeling'!K$3,FALSE)-VLOOKUP($A92,'Eerste terugkoppeling'!$A:$AN,'Check met eerste terugkoppeling'!K$1,FALSE)</f>
        <v>#REF!</v>
      </c>
      <c r="L92" t="e">
        <f>VLOOKUP($A92,#REF!,'Check met eerste terugkoppeling'!L$3,FALSE)-VLOOKUP($A92,'Eerste terugkoppeling'!$A:$AN,'Check met eerste terugkoppeling'!L$1,FALSE)</f>
        <v>#REF!</v>
      </c>
      <c r="M92" t="e">
        <f>VLOOKUP($A92,#REF!,'Check met eerste terugkoppeling'!M$3,FALSE)-VLOOKUP($A92,'Eerste terugkoppeling'!$A:$AN,'Check met eerste terugkoppeling'!M$1,FALSE)</f>
        <v>#REF!</v>
      </c>
      <c r="N92" t="e">
        <f>VLOOKUP($A92,#REF!,'Check met eerste terugkoppeling'!N$3,FALSE)-VLOOKUP($A92,'Eerste terugkoppeling'!$A:$AN,'Check met eerste terugkoppeling'!N$1,FALSE)</f>
        <v>#REF!</v>
      </c>
      <c r="O92" t="e">
        <f>VLOOKUP($A92,#REF!,'Check met eerste terugkoppeling'!O$3,FALSE)-VLOOKUP($A92,'Eerste terugkoppeling'!$A:$AN,'Check met eerste terugkoppeling'!O$1,FALSE)</f>
        <v>#REF!</v>
      </c>
      <c r="P92" t="e">
        <f>VLOOKUP($A92,#REF!,'Check met eerste terugkoppeling'!P$3,FALSE)-VLOOKUP($A92,'Eerste terugkoppeling'!$A:$AN,'Check met eerste terugkoppeling'!P$1,FALSE)</f>
        <v>#REF!</v>
      </c>
      <c r="Q92" t="e">
        <f>VLOOKUP($A92,#REF!,'Check met eerste terugkoppeling'!Q$3,FALSE)-VLOOKUP($A92,'Eerste terugkoppeling'!$A:$AN,'Check met eerste terugkoppeling'!Q$1,FALSE)</f>
        <v>#REF!</v>
      </c>
      <c r="R92" t="e">
        <f>VLOOKUP($A92,#REF!,'Check met eerste terugkoppeling'!R$3,FALSE)-VLOOKUP($A92,'Eerste terugkoppeling'!$A:$AN,'Check met eerste terugkoppeling'!R$1,FALSE)</f>
        <v>#REF!</v>
      </c>
      <c r="S92" t="e">
        <f>VLOOKUP($A92,#REF!,'Check met eerste terugkoppeling'!S$3,FALSE)-VLOOKUP($A92,'Eerste terugkoppeling'!$A:$AN,'Check met eerste terugkoppeling'!S$1,FALSE)</f>
        <v>#REF!</v>
      </c>
      <c r="T92" t="e">
        <f>VLOOKUP($A92,#REF!,'Check met eerste terugkoppeling'!T$3,FALSE)-VLOOKUP($A92,'Eerste terugkoppeling'!$A:$AN,'Check met eerste terugkoppeling'!T$1,FALSE)</f>
        <v>#REF!</v>
      </c>
      <c r="U92" t="e">
        <f>VLOOKUP($A92,#REF!,'Check met eerste terugkoppeling'!U$3,FALSE)-VLOOKUP($A92,'Eerste terugkoppeling'!$A:$AN,'Check met eerste terugkoppeling'!U$1,FALSE)</f>
        <v>#REF!</v>
      </c>
      <c r="V92" t="e">
        <f>VLOOKUP($A92,#REF!,'Check met eerste terugkoppeling'!V$3,FALSE)-VLOOKUP($A92,'Eerste terugkoppeling'!$A:$AN,'Check met eerste terugkoppeling'!V$1,FALSE)</f>
        <v>#REF!</v>
      </c>
      <c r="W92" t="e">
        <f>VLOOKUP($A92,#REF!,'Check met eerste terugkoppeling'!W$3,FALSE)-VLOOKUP($A92,'Eerste terugkoppeling'!$A:$AN,'Check met eerste terugkoppeling'!W$1,FALSE)</f>
        <v>#REF!</v>
      </c>
    </row>
    <row r="93" spans="1:23" x14ac:dyDescent="0.35">
      <c r="A93" s="6" t="s">
        <v>601</v>
      </c>
      <c r="B93" s="9" t="e">
        <f>VLOOKUP(A93,#REF!,3,FALSE)</f>
        <v>#REF!</v>
      </c>
      <c r="C93" s="9" t="e">
        <f>VLOOKUP($A93,#REF!,'Check met eerste terugkoppeling'!E$3,FALSE)</f>
        <v>#REF!</v>
      </c>
      <c r="D93" s="9">
        <f>VLOOKUP($A93,'Eerste terugkoppeling'!$A:$AN,'Check met eerste terugkoppeling'!E$1,FALSE)</f>
        <v>8.1392405063291093</v>
      </c>
      <c r="E93" t="e">
        <f>VLOOKUP($A93,#REF!,'Check met eerste terugkoppeling'!E$3,FALSE)-VLOOKUP($A93,'Eerste terugkoppeling'!$A:$AN,'Check met eerste terugkoppeling'!E$1,FALSE)</f>
        <v>#REF!</v>
      </c>
      <c r="F93" t="e">
        <f>VLOOKUP($A93,#REF!,'Check met eerste terugkoppeling'!F$3,FALSE)-VLOOKUP($A93,'Eerste terugkoppeling'!$A:$AN,'Check met eerste terugkoppeling'!F$1,FALSE)</f>
        <v>#REF!</v>
      </c>
      <c r="G93" t="e">
        <f>VLOOKUP($A93,#REF!,'Check met eerste terugkoppeling'!G$3,FALSE)-VLOOKUP($A93,'Eerste terugkoppeling'!$A:$AN,'Check met eerste terugkoppeling'!G$1,FALSE)</f>
        <v>#REF!</v>
      </c>
      <c r="H93" t="e">
        <f>VLOOKUP($A93,#REF!,'Check met eerste terugkoppeling'!H$3,FALSE)-VLOOKUP($A93,'Eerste terugkoppeling'!$A:$AN,'Check met eerste terugkoppeling'!H$1,FALSE)</f>
        <v>#REF!</v>
      </c>
      <c r="I93" t="e">
        <f>VLOOKUP($A93,#REF!,'Check met eerste terugkoppeling'!I$3,FALSE)-VLOOKUP($A93,'Eerste terugkoppeling'!$A:$AN,'Check met eerste terugkoppeling'!I$1,FALSE)</f>
        <v>#REF!</v>
      </c>
      <c r="J93" t="e">
        <f>VLOOKUP($A93,#REF!,'Check met eerste terugkoppeling'!J$3,FALSE)-VLOOKUP($A93,'Eerste terugkoppeling'!$A:$AN,'Check met eerste terugkoppeling'!J$1,FALSE)</f>
        <v>#REF!</v>
      </c>
      <c r="K93" t="e">
        <f>VLOOKUP($A93,#REF!,'Check met eerste terugkoppeling'!K$3,FALSE)-VLOOKUP($A93,'Eerste terugkoppeling'!$A:$AN,'Check met eerste terugkoppeling'!K$1,FALSE)</f>
        <v>#REF!</v>
      </c>
      <c r="L93" t="e">
        <f>VLOOKUP($A93,#REF!,'Check met eerste terugkoppeling'!L$3,FALSE)-VLOOKUP($A93,'Eerste terugkoppeling'!$A:$AN,'Check met eerste terugkoppeling'!L$1,FALSE)</f>
        <v>#REF!</v>
      </c>
      <c r="M93" t="e">
        <f>VLOOKUP($A93,#REF!,'Check met eerste terugkoppeling'!M$3,FALSE)-VLOOKUP($A93,'Eerste terugkoppeling'!$A:$AN,'Check met eerste terugkoppeling'!M$1,FALSE)</f>
        <v>#REF!</v>
      </c>
      <c r="N93" t="e">
        <f>VLOOKUP($A93,#REF!,'Check met eerste terugkoppeling'!N$3,FALSE)-VLOOKUP($A93,'Eerste terugkoppeling'!$A:$AN,'Check met eerste terugkoppeling'!N$1,FALSE)</f>
        <v>#REF!</v>
      </c>
      <c r="O93" t="e">
        <f>VLOOKUP($A93,#REF!,'Check met eerste terugkoppeling'!O$3,FALSE)-VLOOKUP($A93,'Eerste terugkoppeling'!$A:$AN,'Check met eerste terugkoppeling'!O$1,FALSE)</f>
        <v>#REF!</v>
      </c>
      <c r="P93" t="e">
        <f>VLOOKUP($A93,#REF!,'Check met eerste terugkoppeling'!P$3,FALSE)-VLOOKUP($A93,'Eerste terugkoppeling'!$A:$AN,'Check met eerste terugkoppeling'!P$1,FALSE)</f>
        <v>#REF!</v>
      </c>
      <c r="Q93" t="e">
        <f>VLOOKUP($A93,#REF!,'Check met eerste terugkoppeling'!Q$3,FALSE)-VLOOKUP($A93,'Eerste terugkoppeling'!$A:$AN,'Check met eerste terugkoppeling'!Q$1,FALSE)</f>
        <v>#REF!</v>
      </c>
      <c r="R93" t="e">
        <f>VLOOKUP($A93,#REF!,'Check met eerste terugkoppeling'!R$3,FALSE)-VLOOKUP($A93,'Eerste terugkoppeling'!$A:$AN,'Check met eerste terugkoppeling'!R$1,FALSE)</f>
        <v>#REF!</v>
      </c>
      <c r="S93" t="e">
        <f>VLOOKUP($A93,#REF!,'Check met eerste terugkoppeling'!S$3,FALSE)-VLOOKUP($A93,'Eerste terugkoppeling'!$A:$AN,'Check met eerste terugkoppeling'!S$1,FALSE)</f>
        <v>#REF!</v>
      </c>
      <c r="T93" t="e">
        <f>VLOOKUP($A93,#REF!,'Check met eerste terugkoppeling'!T$3,FALSE)-VLOOKUP($A93,'Eerste terugkoppeling'!$A:$AN,'Check met eerste terugkoppeling'!T$1,FALSE)</f>
        <v>#REF!</v>
      </c>
      <c r="U93" t="e">
        <f>VLOOKUP($A93,#REF!,'Check met eerste terugkoppeling'!U$3,FALSE)-VLOOKUP($A93,'Eerste terugkoppeling'!$A:$AN,'Check met eerste terugkoppeling'!U$1,FALSE)</f>
        <v>#REF!</v>
      </c>
      <c r="V93" t="e">
        <f>VLOOKUP($A93,#REF!,'Check met eerste terugkoppeling'!V$3,FALSE)-VLOOKUP($A93,'Eerste terugkoppeling'!$A:$AN,'Check met eerste terugkoppeling'!V$1,FALSE)</f>
        <v>#REF!</v>
      </c>
      <c r="W93" t="e">
        <f>VLOOKUP($A93,#REF!,'Check met eerste terugkoppeling'!W$3,FALSE)-VLOOKUP($A93,'Eerste terugkoppeling'!$A:$AN,'Check met eerste terugkoppeling'!W$1,FALSE)</f>
        <v>#REF!</v>
      </c>
    </row>
    <row r="94" spans="1:23" x14ac:dyDescent="0.35">
      <c r="A94" s="7" t="s">
        <v>723</v>
      </c>
      <c r="B94" s="9" t="e">
        <f>VLOOKUP(A94,#REF!,3,FALSE)</f>
        <v>#REF!</v>
      </c>
      <c r="C94" s="9" t="e">
        <f>VLOOKUP($A94,#REF!,'Check met eerste terugkoppeling'!E$3,FALSE)</f>
        <v>#REF!</v>
      </c>
      <c r="D94" s="9">
        <f>VLOOKUP($A94,'Eerste terugkoppeling'!$A:$AN,'Check met eerste terugkoppeling'!E$1,FALSE)</f>
        <v>8.3759999999999994</v>
      </c>
      <c r="E94" t="e">
        <f>VLOOKUP($A94,#REF!,'Check met eerste terugkoppeling'!E$3,FALSE)-VLOOKUP($A94,'Eerste terugkoppeling'!$A:$AN,'Check met eerste terugkoppeling'!E$1,FALSE)</f>
        <v>#REF!</v>
      </c>
      <c r="F94" t="e">
        <f>VLOOKUP($A94,#REF!,'Check met eerste terugkoppeling'!F$3,FALSE)-VLOOKUP($A94,'Eerste terugkoppeling'!$A:$AN,'Check met eerste terugkoppeling'!F$1,FALSE)</f>
        <v>#REF!</v>
      </c>
      <c r="G94" t="e">
        <f>VLOOKUP($A94,#REF!,'Check met eerste terugkoppeling'!G$3,FALSE)-VLOOKUP($A94,'Eerste terugkoppeling'!$A:$AN,'Check met eerste terugkoppeling'!G$1,FALSE)</f>
        <v>#REF!</v>
      </c>
      <c r="H94" t="e">
        <f>VLOOKUP($A94,#REF!,'Check met eerste terugkoppeling'!H$3,FALSE)-VLOOKUP($A94,'Eerste terugkoppeling'!$A:$AN,'Check met eerste terugkoppeling'!H$1,FALSE)</f>
        <v>#REF!</v>
      </c>
      <c r="I94" t="e">
        <f>VLOOKUP($A94,#REF!,'Check met eerste terugkoppeling'!I$3,FALSE)-VLOOKUP($A94,'Eerste terugkoppeling'!$A:$AN,'Check met eerste terugkoppeling'!I$1,FALSE)</f>
        <v>#REF!</v>
      </c>
      <c r="J94" t="e">
        <f>VLOOKUP($A94,#REF!,'Check met eerste terugkoppeling'!J$3,FALSE)-VLOOKUP($A94,'Eerste terugkoppeling'!$A:$AN,'Check met eerste terugkoppeling'!J$1,FALSE)</f>
        <v>#REF!</v>
      </c>
      <c r="K94" t="e">
        <f>VLOOKUP($A94,#REF!,'Check met eerste terugkoppeling'!K$3,FALSE)-VLOOKUP($A94,'Eerste terugkoppeling'!$A:$AN,'Check met eerste terugkoppeling'!K$1,FALSE)</f>
        <v>#REF!</v>
      </c>
      <c r="L94" t="e">
        <f>VLOOKUP($A94,#REF!,'Check met eerste terugkoppeling'!L$3,FALSE)-VLOOKUP($A94,'Eerste terugkoppeling'!$A:$AN,'Check met eerste terugkoppeling'!L$1,FALSE)</f>
        <v>#REF!</v>
      </c>
      <c r="M94" t="e">
        <f>VLOOKUP($A94,#REF!,'Check met eerste terugkoppeling'!M$3,FALSE)-VLOOKUP($A94,'Eerste terugkoppeling'!$A:$AN,'Check met eerste terugkoppeling'!M$1,FALSE)</f>
        <v>#REF!</v>
      </c>
      <c r="N94" t="e">
        <f>VLOOKUP($A94,#REF!,'Check met eerste terugkoppeling'!N$3,FALSE)-VLOOKUP($A94,'Eerste terugkoppeling'!$A:$AN,'Check met eerste terugkoppeling'!N$1,FALSE)</f>
        <v>#REF!</v>
      </c>
      <c r="O94" t="e">
        <f>VLOOKUP($A94,#REF!,'Check met eerste terugkoppeling'!O$3,FALSE)-VLOOKUP($A94,'Eerste terugkoppeling'!$A:$AN,'Check met eerste terugkoppeling'!O$1,FALSE)</f>
        <v>#REF!</v>
      </c>
      <c r="P94" t="e">
        <f>VLOOKUP($A94,#REF!,'Check met eerste terugkoppeling'!P$3,FALSE)-VLOOKUP($A94,'Eerste terugkoppeling'!$A:$AN,'Check met eerste terugkoppeling'!P$1,FALSE)</f>
        <v>#REF!</v>
      </c>
      <c r="Q94" t="e">
        <f>VLOOKUP($A94,#REF!,'Check met eerste terugkoppeling'!Q$3,FALSE)-VLOOKUP($A94,'Eerste terugkoppeling'!$A:$AN,'Check met eerste terugkoppeling'!Q$1,FALSE)</f>
        <v>#REF!</v>
      </c>
      <c r="R94" t="e">
        <f>VLOOKUP($A94,#REF!,'Check met eerste terugkoppeling'!R$3,FALSE)-VLOOKUP($A94,'Eerste terugkoppeling'!$A:$AN,'Check met eerste terugkoppeling'!R$1,FALSE)</f>
        <v>#REF!</v>
      </c>
      <c r="S94" t="e">
        <f>VLOOKUP($A94,#REF!,'Check met eerste terugkoppeling'!S$3,FALSE)-VLOOKUP($A94,'Eerste terugkoppeling'!$A:$AN,'Check met eerste terugkoppeling'!S$1,FALSE)</f>
        <v>#REF!</v>
      </c>
      <c r="T94" t="e">
        <f>VLOOKUP($A94,#REF!,'Check met eerste terugkoppeling'!T$3,FALSE)-VLOOKUP($A94,'Eerste terugkoppeling'!$A:$AN,'Check met eerste terugkoppeling'!T$1,FALSE)</f>
        <v>#REF!</v>
      </c>
      <c r="U94" t="e">
        <f>VLOOKUP($A94,#REF!,'Check met eerste terugkoppeling'!U$3,FALSE)-VLOOKUP($A94,'Eerste terugkoppeling'!$A:$AN,'Check met eerste terugkoppeling'!U$1,FALSE)</f>
        <v>#REF!</v>
      </c>
      <c r="V94" t="e">
        <f>VLOOKUP($A94,#REF!,'Check met eerste terugkoppeling'!V$3,FALSE)-VLOOKUP($A94,'Eerste terugkoppeling'!$A:$AN,'Check met eerste terugkoppeling'!V$1,FALSE)</f>
        <v>#REF!</v>
      </c>
      <c r="W94" t="e">
        <f>VLOOKUP($A94,#REF!,'Check met eerste terugkoppeling'!W$3,FALSE)-VLOOKUP($A94,'Eerste terugkoppeling'!$A:$AN,'Check met eerste terugkoppeling'!W$1,FALSE)</f>
        <v>#REF!</v>
      </c>
    </row>
    <row r="95" spans="1:23" x14ac:dyDescent="0.35">
      <c r="A95" s="6" t="s">
        <v>741</v>
      </c>
      <c r="B95" s="9" t="e">
        <f>VLOOKUP(A95,#REF!,3,FALSE)</f>
        <v>#REF!</v>
      </c>
      <c r="C95" s="9" t="e">
        <f>VLOOKUP($A95,#REF!,'Check met eerste terugkoppeling'!E$3,FALSE)</f>
        <v>#REF!</v>
      </c>
      <c r="D95" s="9">
        <f>VLOOKUP($A95,'Eerste terugkoppeling'!$A:$AN,'Check met eerste terugkoppeling'!E$1,FALSE)</f>
        <v>7.5142857142857098</v>
      </c>
      <c r="E95" t="e">
        <f>VLOOKUP($A95,#REF!,'Check met eerste terugkoppeling'!E$3,FALSE)-VLOOKUP($A95,'Eerste terugkoppeling'!$A:$AN,'Check met eerste terugkoppeling'!E$1,FALSE)</f>
        <v>#REF!</v>
      </c>
      <c r="F95" t="e">
        <f>VLOOKUP($A95,#REF!,'Check met eerste terugkoppeling'!F$3,FALSE)-VLOOKUP($A95,'Eerste terugkoppeling'!$A:$AN,'Check met eerste terugkoppeling'!F$1,FALSE)</f>
        <v>#REF!</v>
      </c>
      <c r="G95" t="e">
        <f>VLOOKUP($A95,#REF!,'Check met eerste terugkoppeling'!G$3,FALSE)-VLOOKUP($A95,'Eerste terugkoppeling'!$A:$AN,'Check met eerste terugkoppeling'!G$1,FALSE)</f>
        <v>#REF!</v>
      </c>
      <c r="H95" t="e">
        <f>VLOOKUP($A95,#REF!,'Check met eerste terugkoppeling'!H$3,FALSE)-VLOOKUP($A95,'Eerste terugkoppeling'!$A:$AN,'Check met eerste terugkoppeling'!H$1,FALSE)</f>
        <v>#REF!</v>
      </c>
      <c r="I95" t="e">
        <f>VLOOKUP($A95,#REF!,'Check met eerste terugkoppeling'!I$3,FALSE)-VLOOKUP($A95,'Eerste terugkoppeling'!$A:$AN,'Check met eerste terugkoppeling'!I$1,FALSE)</f>
        <v>#REF!</v>
      </c>
      <c r="J95" t="e">
        <f>VLOOKUP($A95,#REF!,'Check met eerste terugkoppeling'!J$3,FALSE)-VLOOKUP($A95,'Eerste terugkoppeling'!$A:$AN,'Check met eerste terugkoppeling'!J$1,FALSE)</f>
        <v>#REF!</v>
      </c>
      <c r="K95" t="e">
        <f>VLOOKUP($A95,#REF!,'Check met eerste terugkoppeling'!K$3,FALSE)-VLOOKUP($A95,'Eerste terugkoppeling'!$A:$AN,'Check met eerste terugkoppeling'!K$1,FALSE)</f>
        <v>#REF!</v>
      </c>
      <c r="L95" t="e">
        <f>VLOOKUP($A95,#REF!,'Check met eerste terugkoppeling'!L$3,FALSE)-VLOOKUP($A95,'Eerste terugkoppeling'!$A:$AN,'Check met eerste terugkoppeling'!L$1,FALSE)</f>
        <v>#REF!</v>
      </c>
      <c r="M95" t="e">
        <f>VLOOKUP($A95,#REF!,'Check met eerste terugkoppeling'!M$3,FALSE)-VLOOKUP($A95,'Eerste terugkoppeling'!$A:$AN,'Check met eerste terugkoppeling'!M$1,FALSE)</f>
        <v>#REF!</v>
      </c>
      <c r="N95" t="e">
        <f>VLOOKUP($A95,#REF!,'Check met eerste terugkoppeling'!N$3,FALSE)-VLOOKUP($A95,'Eerste terugkoppeling'!$A:$AN,'Check met eerste terugkoppeling'!N$1,FALSE)</f>
        <v>#REF!</v>
      </c>
      <c r="O95" t="e">
        <f>VLOOKUP($A95,#REF!,'Check met eerste terugkoppeling'!O$3,FALSE)-VLOOKUP($A95,'Eerste terugkoppeling'!$A:$AN,'Check met eerste terugkoppeling'!O$1,FALSE)</f>
        <v>#REF!</v>
      </c>
      <c r="P95" t="e">
        <f>VLOOKUP($A95,#REF!,'Check met eerste terugkoppeling'!P$3,FALSE)-VLOOKUP($A95,'Eerste terugkoppeling'!$A:$AN,'Check met eerste terugkoppeling'!P$1,FALSE)</f>
        <v>#REF!</v>
      </c>
      <c r="Q95" t="e">
        <f>VLOOKUP($A95,#REF!,'Check met eerste terugkoppeling'!Q$3,FALSE)-VLOOKUP($A95,'Eerste terugkoppeling'!$A:$AN,'Check met eerste terugkoppeling'!Q$1,FALSE)</f>
        <v>#REF!</v>
      </c>
      <c r="R95" t="e">
        <f>VLOOKUP($A95,#REF!,'Check met eerste terugkoppeling'!R$3,FALSE)-VLOOKUP($A95,'Eerste terugkoppeling'!$A:$AN,'Check met eerste terugkoppeling'!R$1,FALSE)</f>
        <v>#REF!</v>
      </c>
      <c r="S95" t="e">
        <f>VLOOKUP($A95,#REF!,'Check met eerste terugkoppeling'!S$3,FALSE)-VLOOKUP($A95,'Eerste terugkoppeling'!$A:$AN,'Check met eerste terugkoppeling'!S$1,FALSE)</f>
        <v>#REF!</v>
      </c>
      <c r="T95" t="e">
        <f>VLOOKUP($A95,#REF!,'Check met eerste terugkoppeling'!T$3,FALSE)-VLOOKUP($A95,'Eerste terugkoppeling'!$A:$AN,'Check met eerste terugkoppeling'!T$1,FALSE)</f>
        <v>#REF!</v>
      </c>
      <c r="U95" t="e">
        <f>VLOOKUP($A95,#REF!,'Check met eerste terugkoppeling'!U$3,FALSE)-VLOOKUP($A95,'Eerste terugkoppeling'!$A:$AN,'Check met eerste terugkoppeling'!U$1,FALSE)</f>
        <v>#REF!</v>
      </c>
      <c r="V95" t="e">
        <f>VLOOKUP($A95,#REF!,'Check met eerste terugkoppeling'!V$3,FALSE)-VLOOKUP($A95,'Eerste terugkoppeling'!$A:$AN,'Check met eerste terugkoppeling'!V$1,FALSE)</f>
        <v>#REF!</v>
      </c>
      <c r="W95" t="e">
        <f>VLOOKUP($A95,#REF!,'Check met eerste terugkoppeling'!W$3,FALSE)-VLOOKUP($A95,'Eerste terugkoppeling'!$A:$AN,'Check met eerste terugkoppeling'!W$1,FALSE)</f>
        <v>#REF!</v>
      </c>
    </row>
    <row r="96" spans="1:23" x14ac:dyDescent="0.35">
      <c r="A96" s="7" t="s">
        <v>248</v>
      </c>
      <c r="B96" s="9" t="e">
        <f>VLOOKUP(A96,#REF!,3,FALSE)</f>
        <v>#REF!</v>
      </c>
      <c r="C96" s="9" t="e">
        <f>VLOOKUP($A96,#REF!,'Check met eerste terugkoppeling'!E$3,FALSE)</f>
        <v>#REF!</v>
      </c>
      <c r="D96" s="9">
        <f>VLOOKUP($A96,'Eerste terugkoppeling'!$A:$AN,'Check met eerste terugkoppeling'!E$1,FALSE)</f>
        <v>8.0526315789473699</v>
      </c>
      <c r="E96" t="e">
        <f>VLOOKUP($A96,#REF!,'Check met eerste terugkoppeling'!E$3,FALSE)-VLOOKUP($A96,'Eerste terugkoppeling'!$A:$AN,'Check met eerste terugkoppeling'!E$1,FALSE)</f>
        <v>#REF!</v>
      </c>
      <c r="F96" t="e">
        <f>VLOOKUP($A96,#REF!,'Check met eerste terugkoppeling'!F$3,FALSE)-VLOOKUP($A96,'Eerste terugkoppeling'!$A:$AN,'Check met eerste terugkoppeling'!F$1,FALSE)</f>
        <v>#REF!</v>
      </c>
      <c r="G96" t="e">
        <f>VLOOKUP($A96,#REF!,'Check met eerste terugkoppeling'!G$3,FALSE)-VLOOKUP($A96,'Eerste terugkoppeling'!$A:$AN,'Check met eerste terugkoppeling'!G$1,FALSE)</f>
        <v>#REF!</v>
      </c>
      <c r="H96" t="e">
        <f>VLOOKUP($A96,#REF!,'Check met eerste terugkoppeling'!H$3,FALSE)-VLOOKUP($A96,'Eerste terugkoppeling'!$A:$AN,'Check met eerste terugkoppeling'!H$1,FALSE)</f>
        <v>#REF!</v>
      </c>
      <c r="I96" t="e">
        <f>VLOOKUP($A96,#REF!,'Check met eerste terugkoppeling'!I$3,FALSE)-VLOOKUP($A96,'Eerste terugkoppeling'!$A:$AN,'Check met eerste terugkoppeling'!I$1,FALSE)</f>
        <v>#REF!</v>
      </c>
      <c r="J96" t="e">
        <f>VLOOKUP($A96,#REF!,'Check met eerste terugkoppeling'!J$3,FALSE)-VLOOKUP($A96,'Eerste terugkoppeling'!$A:$AN,'Check met eerste terugkoppeling'!J$1,FALSE)</f>
        <v>#REF!</v>
      </c>
      <c r="K96" t="e">
        <f>VLOOKUP($A96,#REF!,'Check met eerste terugkoppeling'!K$3,FALSE)-VLOOKUP($A96,'Eerste terugkoppeling'!$A:$AN,'Check met eerste terugkoppeling'!K$1,FALSE)</f>
        <v>#REF!</v>
      </c>
      <c r="L96" t="e">
        <f>VLOOKUP($A96,#REF!,'Check met eerste terugkoppeling'!L$3,FALSE)-VLOOKUP($A96,'Eerste terugkoppeling'!$A:$AN,'Check met eerste terugkoppeling'!L$1,FALSE)</f>
        <v>#REF!</v>
      </c>
      <c r="M96" t="e">
        <f>VLOOKUP($A96,#REF!,'Check met eerste terugkoppeling'!M$3,FALSE)-VLOOKUP($A96,'Eerste terugkoppeling'!$A:$AN,'Check met eerste terugkoppeling'!M$1,FALSE)</f>
        <v>#REF!</v>
      </c>
      <c r="N96" t="e">
        <f>VLOOKUP($A96,#REF!,'Check met eerste terugkoppeling'!N$3,FALSE)-VLOOKUP($A96,'Eerste terugkoppeling'!$A:$AN,'Check met eerste terugkoppeling'!N$1,FALSE)</f>
        <v>#REF!</v>
      </c>
      <c r="O96" t="e">
        <f>VLOOKUP($A96,#REF!,'Check met eerste terugkoppeling'!O$3,FALSE)-VLOOKUP($A96,'Eerste terugkoppeling'!$A:$AN,'Check met eerste terugkoppeling'!O$1,FALSE)</f>
        <v>#REF!</v>
      </c>
      <c r="P96" t="e">
        <f>VLOOKUP($A96,#REF!,'Check met eerste terugkoppeling'!P$3,FALSE)-VLOOKUP($A96,'Eerste terugkoppeling'!$A:$AN,'Check met eerste terugkoppeling'!P$1,FALSE)</f>
        <v>#REF!</v>
      </c>
      <c r="Q96" t="e">
        <f>VLOOKUP($A96,#REF!,'Check met eerste terugkoppeling'!Q$3,FALSE)-VLOOKUP($A96,'Eerste terugkoppeling'!$A:$AN,'Check met eerste terugkoppeling'!Q$1,FALSE)</f>
        <v>#REF!</v>
      </c>
      <c r="R96" t="e">
        <f>VLOOKUP($A96,#REF!,'Check met eerste terugkoppeling'!R$3,FALSE)-VLOOKUP($A96,'Eerste terugkoppeling'!$A:$AN,'Check met eerste terugkoppeling'!R$1,FALSE)</f>
        <v>#REF!</v>
      </c>
      <c r="S96" t="e">
        <f>VLOOKUP($A96,#REF!,'Check met eerste terugkoppeling'!S$3,FALSE)-VLOOKUP($A96,'Eerste terugkoppeling'!$A:$AN,'Check met eerste terugkoppeling'!S$1,FALSE)</f>
        <v>#REF!</v>
      </c>
      <c r="T96" t="e">
        <f>VLOOKUP($A96,#REF!,'Check met eerste terugkoppeling'!T$3,FALSE)-VLOOKUP($A96,'Eerste terugkoppeling'!$A:$AN,'Check met eerste terugkoppeling'!T$1,FALSE)</f>
        <v>#REF!</v>
      </c>
      <c r="U96" t="e">
        <f>VLOOKUP($A96,#REF!,'Check met eerste terugkoppeling'!U$3,FALSE)-VLOOKUP($A96,'Eerste terugkoppeling'!$A:$AN,'Check met eerste terugkoppeling'!U$1,FALSE)</f>
        <v>#REF!</v>
      </c>
      <c r="V96" t="e">
        <f>VLOOKUP($A96,#REF!,'Check met eerste terugkoppeling'!V$3,FALSE)-VLOOKUP($A96,'Eerste terugkoppeling'!$A:$AN,'Check met eerste terugkoppeling'!V$1,FALSE)</f>
        <v>#REF!</v>
      </c>
      <c r="W96" t="e">
        <f>VLOOKUP($A96,#REF!,'Check met eerste terugkoppeling'!W$3,FALSE)-VLOOKUP($A96,'Eerste terugkoppeling'!$A:$AN,'Check met eerste terugkoppeling'!W$1,FALSE)</f>
        <v>#REF!</v>
      </c>
    </row>
    <row r="97" spans="1:23" x14ac:dyDescent="0.35">
      <c r="A97" s="6" t="s">
        <v>278</v>
      </c>
      <c r="B97" s="9" t="e">
        <f>VLOOKUP(A97,#REF!,3,FALSE)</f>
        <v>#REF!</v>
      </c>
      <c r="C97" s="9" t="e">
        <f>VLOOKUP($A97,#REF!,'Check met eerste terugkoppeling'!E$3,FALSE)</f>
        <v>#REF!</v>
      </c>
      <c r="D97" s="9">
        <f>VLOOKUP($A97,'Eerste terugkoppeling'!$A:$AN,'Check met eerste terugkoppeling'!E$1,FALSE)</f>
        <v>8.4482758620689609</v>
      </c>
      <c r="E97" t="e">
        <f>VLOOKUP($A97,#REF!,'Check met eerste terugkoppeling'!E$3,FALSE)-VLOOKUP($A97,'Eerste terugkoppeling'!$A:$AN,'Check met eerste terugkoppeling'!E$1,FALSE)</f>
        <v>#REF!</v>
      </c>
      <c r="F97" t="e">
        <f>VLOOKUP($A97,#REF!,'Check met eerste terugkoppeling'!F$3,FALSE)-VLOOKUP($A97,'Eerste terugkoppeling'!$A:$AN,'Check met eerste terugkoppeling'!F$1,FALSE)</f>
        <v>#REF!</v>
      </c>
      <c r="G97" t="e">
        <f>VLOOKUP($A97,#REF!,'Check met eerste terugkoppeling'!G$3,FALSE)-VLOOKUP($A97,'Eerste terugkoppeling'!$A:$AN,'Check met eerste terugkoppeling'!G$1,FALSE)</f>
        <v>#REF!</v>
      </c>
      <c r="H97" t="e">
        <f>VLOOKUP($A97,#REF!,'Check met eerste terugkoppeling'!H$3,FALSE)-VLOOKUP($A97,'Eerste terugkoppeling'!$A:$AN,'Check met eerste terugkoppeling'!H$1,FALSE)</f>
        <v>#REF!</v>
      </c>
      <c r="I97" t="e">
        <f>VLOOKUP($A97,#REF!,'Check met eerste terugkoppeling'!I$3,FALSE)-VLOOKUP($A97,'Eerste terugkoppeling'!$A:$AN,'Check met eerste terugkoppeling'!I$1,FALSE)</f>
        <v>#REF!</v>
      </c>
      <c r="J97" t="e">
        <f>VLOOKUP($A97,#REF!,'Check met eerste terugkoppeling'!J$3,FALSE)-VLOOKUP($A97,'Eerste terugkoppeling'!$A:$AN,'Check met eerste terugkoppeling'!J$1,FALSE)</f>
        <v>#REF!</v>
      </c>
      <c r="K97" t="e">
        <f>VLOOKUP($A97,#REF!,'Check met eerste terugkoppeling'!K$3,FALSE)-VLOOKUP($A97,'Eerste terugkoppeling'!$A:$AN,'Check met eerste terugkoppeling'!K$1,FALSE)</f>
        <v>#REF!</v>
      </c>
      <c r="L97" t="e">
        <f>VLOOKUP($A97,#REF!,'Check met eerste terugkoppeling'!L$3,FALSE)-VLOOKUP($A97,'Eerste terugkoppeling'!$A:$AN,'Check met eerste terugkoppeling'!L$1,FALSE)</f>
        <v>#REF!</v>
      </c>
      <c r="M97" t="e">
        <f>VLOOKUP($A97,#REF!,'Check met eerste terugkoppeling'!M$3,FALSE)-VLOOKUP($A97,'Eerste terugkoppeling'!$A:$AN,'Check met eerste terugkoppeling'!M$1,FALSE)</f>
        <v>#REF!</v>
      </c>
      <c r="N97" t="e">
        <f>VLOOKUP($A97,#REF!,'Check met eerste terugkoppeling'!N$3,FALSE)-VLOOKUP($A97,'Eerste terugkoppeling'!$A:$AN,'Check met eerste terugkoppeling'!N$1,FALSE)</f>
        <v>#REF!</v>
      </c>
      <c r="O97" t="e">
        <f>VLOOKUP($A97,#REF!,'Check met eerste terugkoppeling'!O$3,FALSE)-VLOOKUP($A97,'Eerste terugkoppeling'!$A:$AN,'Check met eerste terugkoppeling'!O$1,FALSE)</f>
        <v>#REF!</v>
      </c>
      <c r="P97" t="e">
        <f>VLOOKUP($A97,#REF!,'Check met eerste terugkoppeling'!P$3,FALSE)-VLOOKUP($A97,'Eerste terugkoppeling'!$A:$AN,'Check met eerste terugkoppeling'!P$1,FALSE)</f>
        <v>#REF!</v>
      </c>
      <c r="Q97" t="e">
        <f>VLOOKUP($A97,#REF!,'Check met eerste terugkoppeling'!Q$3,FALSE)-VLOOKUP($A97,'Eerste terugkoppeling'!$A:$AN,'Check met eerste terugkoppeling'!Q$1,FALSE)</f>
        <v>#REF!</v>
      </c>
      <c r="R97" t="e">
        <f>VLOOKUP($A97,#REF!,'Check met eerste terugkoppeling'!R$3,FALSE)-VLOOKUP($A97,'Eerste terugkoppeling'!$A:$AN,'Check met eerste terugkoppeling'!R$1,FALSE)</f>
        <v>#REF!</v>
      </c>
      <c r="S97" t="e">
        <f>VLOOKUP($A97,#REF!,'Check met eerste terugkoppeling'!S$3,FALSE)-VLOOKUP($A97,'Eerste terugkoppeling'!$A:$AN,'Check met eerste terugkoppeling'!S$1,FALSE)</f>
        <v>#REF!</v>
      </c>
      <c r="T97" t="e">
        <f>VLOOKUP($A97,#REF!,'Check met eerste terugkoppeling'!T$3,FALSE)-VLOOKUP($A97,'Eerste terugkoppeling'!$A:$AN,'Check met eerste terugkoppeling'!T$1,FALSE)</f>
        <v>#REF!</v>
      </c>
      <c r="U97" t="e">
        <f>VLOOKUP($A97,#REF!,'Check met eerste terugkoppeling'!U$3,FALSE)-VLOOKUP($A97,'Eerste terugkoppeling'!$A:$AN,'Check met eerste terugkoppeling'!U$1,FALSE)</f>
        <v>#REF!</v>
      </c>
      <c r="V97" t="e">
        <f>VLOOKUP($A97,#REF!,'Check met eerste terugkoppeling'!V$3,FALSE)-VLOOKUP($A97,'Eerste terugkoppeling'!$A:$AN,'Check met eerste terugkoppeling'!V$1,FALSE)</f>
        <v>#REF!</v>
      </c>
      <c r="W97" t="e">
        <f>VLOOKUP($A97,#REF!,'Check met eerste terugkoppeling'!W$3,FALSE)-VLOOKUP($A97,'Eerste terugkoppeling'!$A:$AN,'Check met eerste terugkoppeling'!W$1,FALSE)</f>
        <v>#REF!</v>
      </c>
    </row>
    <row r="98" spans="1:23" x14ac:dyDescent="0.35">
      <c r="A98" s="7" t="s">
        <v>310</v>
      </c>
      <c r="B98" s="9" t="e">
        <f>VLOOKUP(A98,#REF!,3,FALSE)</f>
        <v>#REF!</v>
      </c>
      <c r="C98" s="9" t="e">
        <f>VLOOKUP($A98,#REF!,'Check met eerste terugkoppeling'!E$3,FALSE)</f>
        <v>#REF!</v>
      </c>
      <c r="D98" s="9">
        <f>VLOOKUP($A98,'Eerste terugkoppeling'!$A:$AN,'Check met eerste terugkoppeling'!E$1,FALSE)</f>
        <v>0</v>
      </c>
      <c r="E98" t="e">
        <f>VLOOKUP($A98,#REF!,'Check met eerste terugkoppeling'!E$3,FALSE)-VLOOKUP($A98,'Eerste terugkoppeling'!$A:$AN,'Check met eerste terugkoppeling'!E$1,FALSE)</f>
        <v>#REF!</v>
      </c>
      <c r="F98" t="e">
        <f>VLOOKUP($A98,#REF!,'Check met eerste terugkoppeling'!F$3,FALSE)-VLOOKUP($A98,'Eerste terugkoppeling'!$A:$AN,'Check met eerste terugkoppeling'!F$1,FALSE)</f>
        <v>#REF!</v>
      </c>
      <c r="G98" t="e">
        <f>VLOOKUP($A98,#REF!,'Check met eerste terugkoppeling'!G$3,FALSE)-VLOOKUP($A98,'Eerste terugkoppeling'!$A:$AN,'Check met eerste terugkoppeling'!G$1,FALSE)</f>
        <v>#REF!</v>
      </c>
      <c r="H98" t="e">
        <f>VLOOKUP($A98,#REF!,'Check met eerste terugkoppeling'!H$3,FALSE)-VLOOKUP($A98,'Eerste terugkoppeling'!$A:$AN,'Check met eerste terugkoppeling'!H$1,FALSE)</f>
        <v>#REF!</v>
      </c>
      <c r="I98" t="e">
        <f>VLOOKUP($A98,#REF!,'Check met eerste terugkoppeling'!I$3,FALSE)-VLOOKUP($A98,'Eerste terugkoppeling'!$A:$AN,'Check met eerste terugkoppeling'!I$1,FALSE)</f>
        <v>#REF!</v>
      </c>
      <c r="J98" t="e">
        <f>VLOOKUP($A98,#REF!,'Check met eerste terugkoppeling'!J$3,FALSE)-VLOOKUP($A98,'Eerste terugkoppeling'!$A:$AN,'Check met eerste terugkoppeling'!J$1,FALSE)</f>
        <v>#REF!</v>
      </c>
      <c r="K98" t="e">
        <f>VLOOKUP($A98,#REF!,'Check met eerste terugkoppeling'!K$3,FALSE)-VLOOKUP($A98,'Eerste terugkoppeling'!$A:$AN,'Check met eerste terugkoppeling'!K$1,FALSE)</f>
        <v>#REF!</v>
      </c>
      <c r="L98" t="e">
        <f>VLOOKUP($A98,#REF!,'Check met eerste terugkoppeling'!L$3,FALSE)-VLOOKUP($A98,'Eerste terugkoppeling'!$A:$AN,'Check met eerste terugkoppeling'!L$1,FALSE)</f>
        <v>#REF!</v>
      </c>
      <c r="M98" t="e">
        <f>VLOOKUP($A98,#REF!,'Check met eerste terugkoppeling'!M$3,FALSE)-VLOOKUP($A98,'Eerste terugkoppeling'!$A:$AN,'Check met eerste terugkoppeling'!M$1,FALSE)</f>
        <v>#REF!</v>
      </c>
      <c r="N98" t="e">
        <f>VLOOKUP($A98,#REF!,'Check met eerste terugkoppeling'!N$3,FALSE)-VLOOKUP($A98,'Eerste terugkoppeling'!$A:$AN,'Check met eerste terugkoppeling'!N$1,FALSE)</f>
        <v>#REF!</v>
      </c>
      <c r="O98" t="e">
        <f>VLOOKUP($A98,#REF!,'Check met eerste terugkoppeling'!O$3,FALSE)-VLOOKUP($A98,'Eerste terugkoppeling'!$A:$AN,'Check met eerste terugkoppeling'!O$1,FALSE)</f>
        <v>#REF!</v>
      </c>
      <c r="P98" t="e">
        <f>VLOOKUP($A98,#REF!,'Check met eerste terugkoppeling'!P$3,FALSE)-VLOOKUP($A98,'Eerste terugkoppeling'!$A:$AN,'Check met eerste terugkoppeling'!P$1,FALSE)</f>
        <v>#REF!</v>
      </c>
      <c r="Q98" t="e">
        <f>VLOOKUP($A98,#REF!,'Check met eerste terugkoppeling'!Q$3,FALSE)-VLOOKUP($A98,'Eerste terugkoppeling'!$A:$AN,'Check met eerste terugkoppeling'!Q$1,FALSE)</f>
        <v>#REF!</v>
      </c>
      <c r="R98" t="e">
        <f>VLOOKUP($A98,#REF!,'Check met eerste terugkoppeling'!R$3,FALSE)-VLOOKUP($A98,'Eerste terugkoppeling'!$A:$AN,'Check met eerste terugkoppeling'!R$1,FALSE)</f>
        <v>#REF!</v>
      </c>
      <c r="S98" t="e">
        <f>VLOOKUP($A98,#REF!,'Check met eerste terugkoppeling'!S$3,FALSE)-VLOOKUP($A98,'Eerste terugkoppeling'!$A:$AN,'Check met eerste terugkoppeling'!S$1,FALSE)</f>
        <v>#REF!</v>
      </c>
      <c r="T98" t="e">
        <f>VLOOKUP($A98,#REF!,'Check met eerste terugkoppeling'!T$3,FALSE)-VLOOKUP($A98,'Eerste terugkoppeling'!$A:$AN,'Check met eerste terugkoppeling'!T$1,FALSE)</f>
        <v>#REF!</v>
      </c>
      <c r="U98" t="e">
        <f>VLOOKUP($A98,#REF!,'Check met eerste terugkoppeling'!U$3,FALSE)-VLOOKUP($A98,'Eerste terugkoppeling'!$A:$AN,'Check met eerste terugkoppeling'!U$1,FALSE)</f>
        <v>#REF!</v>
      </c>
      <c r="V98" t="e">
        <f>VLOOKUP($A98,#REF!,'Check met eerste terugkoppeling'!V$3,FALSE)-VLOOKUP($A98,'Eerste terugkoppeling'!$A:$AN,'Check met eerste terugkoppeling'!V$1,FALSE)</f>
        <v>#REF!</v>
      </c>
      <c r="W98" t="e">
        <f>VLOOKUP($A98,#REF!,'Check met eerste terugkoppeling'!W$3,FALSE)-VLOOKUP($A98,'Eerste terugkoppeling'!$A:$AN,'Check met eerste terugkoppeling'!W$1,FALSE)</f>
        <v>#REF!</v>
      </c>
    </row>
    <row r="99" spans="1:23" x14ac:dyDescent="0.35">
      <c r="A99" s="6" t="s">
        <v>358</v>
      </c>
      <c r="B99" s="9" t="e">
        <f>VLOOKUP(A99,#REF!,3,FALSE)</f>
        <v>#REF!</v>
      </c>
      <c r="C99" s="9" t="e">
        <f>VLOOKUP($A99,#REF!,'Check met eerste terugkoppeling'!E$3,FALSE)</f>
        <v>#REF!</v>
      </c>
      <c r="D99" s="9">
        <f>VLOOKUP($A99,'Eerste terugkoppeling'!$A:$AN,'Check met eerste terugkoppeling'!E$1,FALSE)</f>
        <v>7.5540540540540499</v>
      </c>
      <c r="E99" t="e">
        <f>VLOOKUP($A99,#REF!,'Check met eerste terugkoppeling'!E$3,FALSE)-VLOOKUP($A99,'Eerste terugkoppeling'!$A:$AN,'Check met eerste terugkoppeling'!E$1,FALSE)</f>
        <v>#REF!</v>
      </c>
      <c r="F99" t="e">
        <f>VLOOKUP($A99,#REF!,'Check met eerste terugkoppeling'!F$3,FALSE)-VLOOKUP($A99,'Eerste terugkoppeling'!$A:$AN,'Check met eerste terugkoppeling'!F$1,FALSE)</f>
        <v>#REF!</v>
      </c>
      <c r="G99" t="e">
        <f>VLOOKUP($A99,#REF!,'Check met eerste terugkoppeling'!G$3,FALSE)-VLOOKUP($A99,'Eerste terugkoppeling'!$A:$AN,'Check met eerste terugkoppeling'!G$1,FALSE)</f>
        <v>#REF!</v>
      </c>
      <c r="H99" t="e">
        <f>VLOOKUP($A99,#REF!,'Check met eerste terugkoppeling'!H$3,FALSE)-VLOOKUP($A99,'Eerste terugkoppeling'!$A:$AN,'Check met eerste terugkoppeling'!H$1,FALSE)</f>
        <v>#REF!</v>
      </c>
      <c r="I99" t="e">
        <f>VLOOKUP($A99,#REF!,'Check met eerste terugkoppeling'!I$3,FALSE)-VLOOKUP($A99,'Eerste terugkoppeling'!$A:$AN,'Check met eerste terugkoppeling'!I$1,FALSE)</f>
        <v>#REF!</v>
      </c>
      <c r="J99" t="e">
        <f>VLOOKUP($A99,#REF!,'Check met eerste terugkoppeling'!J$3,FALSE)-VLOOKUP($A99,'Eerste terugkoppeling'!$A:$AN,'Check met eerste terugkoppeling'!J$1,FALSE)</f>
        <v>#REF!</v>
      </c>
      <c r="K99" t="e">
        <f>VLOOKUP($A99,#REF!,'Check met eerste terugkoppeling'!K$3,FALSE)-VLOOKUP($A99,'Eerste terugkoppeling'!$A:$AN,'Check met eerste terugkoppeling'!K$1,FALSE)</f>
        <v>#REF!</v>
      </c>
      <c r="L99" t="e">
        <f>VLOOKUP($A99,#REF!,'Check met eerste terugkoppeling'!L$3,FALSE)-VLOOKUP($A99,'Eerste terugkoppeling'!$A:$AN,'Check met eerste terugkoppeling'!L$1,FALSE)</f>
        <v>#REF!</v>
      </c>
      <c r="M99" t="e">
        <f>VLOOKUP($A99,#REF!,'Check met eerste terugkoppeling'!M$3,FALSE)-VLOOKUP($A99,'Eerste terugkoppeling'!$A:$AN,'Check met eerste terugkoppeling'!M$1,FALSE)</f>
        <v>#REF!</v>
      </c>
      <c r="N99" t="e">
        <f>VLOOKUP($A99,#REF!,'Check met eerste terugkoppeling'!N$3,FALSE)-VLOOKUP($A99,'Eerste terugkoppeling'!$A:$AN,'Check met eerste terugkoppeling'!N$1,FALSE)</f>
        <v>#REF!</v>
      </c>
      <c r="O99" t="e">
        <f>VLOOKUP($A99,#REF!,'Check met eerste terugkoppeling'!O$3,FALSE)-VLOOKUP($A99,'Eerste terugkoppeling'!$A:$AN,'Check met eerste terugkoppeling'!O$1,FALSE)</f>
        <v>#REF!</v>
      </c>
      <c r="P99" t="e">
        <f>VLOOKUP($A99,#REF!,'Check met eerste terugkoppeling'!P$3,FALSE)-VLOOKUP($A99,'Eerste terugkoppeling'!$A:$AN,'Check met eerste terugkoppeling'!P$1,FALSE)</f>
        <v>#REF!</v>
      </c>
      <c r="Q99" t="e">
        <f>VLOOKUP($A99,#REF!,'Check met eerste terugkoppeling'!Q$3,FALSE)-VLOOKUP($A99,'Eerste terugkoppeling'!$A:$AN,'Check met eerste terugkoppeling'!Q$1,FALSE)</f>
        <v>#REF!</v>
      </c>
      <c r="R99" t="e">
        <f>VLOOKUP($A99,#REF!,'Check met eerste terugkoppeling'!R$3,FALSE)-VLOOKUP($A99,'Eerste terugkoppeling'!$A:$AN,'Check met eerste terugkoppeling'!R$1,FALSE)</f>
        <v>#REF!</v>
      </c>
      <c r="S99" t="e">
        <f>VLOOKUP($A99,#REF!,'Check met eerste terugkoppeling'!S$3,FALSE)-VLOOKUP($A99,'Eerste terugkoppeling'!$A:$AN,'Check met eerste terugkoppeling'!S$1,FALSE)</f>
        <v>#REF!</v>
      </c>
      <c r="T99" t="e">
        <f>VLOOKUP($A99,#REF!,'Check met eerste terugkoppeling'!T$3,FALSE)-VLOOKUP($A99,'Eerste terugkoppeling'!$A:$AN,'Check met eerste terugkoppeling'!T$1,FALSE)</f>
        <v>#REF!</v>
      </c>
      <c r="U99" t="e">
        <f>VLOOKUP($A99,#REF!,'Check met eerste terugkoppeling'!U$3,FALSE)-VLOOKUP($A99,'Eerste terugkoppeling'!$A:$AN,'Check met eerste terugkoppeling'!U$1,FALSE)</f>
        <v>#REF!</v>
      </c>
      <c r="V99" t="e">
        <f>VLOOKUP($A99,#REF!,'Check met eerste terugkoppeling'!V$3,FALSE)-VLOOKUP($A99,'Eerste terugkoppeling'!$A:$AN,'Check met eerste terugkoppeling'!V$1,FALSE)</f>
        <v>#REF!</v>
      </c>
      <c r="W99" t="e">
        <f>VLOOKUP($A99,#REF!,'Check met eerste terugkoppeling'!W$3,FALSE)-VLOOKUP($A99,'Eerste terugkoppeling'!$A:$AN,'Check met eerste terugkoppeling'!W$1,FALSE)</f>
        <v>#REF!</v>
      </c>
    </row>
    <row r="100" spans="1:23" x14ac:dyDescent="0.35">
      <c r="A100" s="7" t="s">
        <v>374</v>
      </c>
      <c r="B100" s="9" t="e">
        <f>VLOOKUP(A100,#REF!,3,FALSE)</f>
        <v>#REF!</v>
      </c>
      <c r="C100" s="9" t="e">
        <f>VLOOKUP($A100,#REF!,'Check met eerste terugkoppeling'!E$3,FALSE)</f>
        <v>#REF!</v>
      </c>
      <c r="D100" s="9">
        <f>VLOOKUP($A100,'Eerste terugkoppeling'!$A:$AN,'Check met eerste terugkoppeling'!E$1,FALSE)</f>
        <v>8.5</v>
      </c>
      <c r="E100" t="e">
        <f>VLOOKUP($A100,#REF!,'Check met eerste terugkoppeling'!E$3,FALSE)-VLOOKUP($A100,'Eerste terugkoppeling'!$A:$AN,'Check met eerste terugkoppeling'!E$1,FALSE)</f>
        <v>#REF!</v>
      </c>
      <c r="F100" t="e">
        <f>VLOOKUP($A100,#REF!,'Check met eerste terugkoppeling'!F$3,FALSE)-VLOOKUP($A100,'Eerste terugkoppeling'!$A:$AN,'Check met eerste terugkoppeling'!F$1,FALSE)</f>
        <v>#REF!</v>
      </c>
      <c r="G100" t="e">
        <f>VLOOKUP($A100,#REF!,'Check met eerste terugkoppeling'!G$3,FALSE)-VLOOKUP($A100,'Eerste terugkoppeling'!$A:$AN,'Check met eerste terugkoppeling'!G$1,FALSE)</f>
        <v>#REF!</v>
      </c>
      <c r="H100" t="e">
        <f>VLOOKUP($A100,#REF!,'Check met eerste terugkoppeling'!H$3,FALSE)-VLOOKUP($A100,'Eerste terugkoppeling'!$A:$AN,'Check met eerste terugkoppeling'!H$1,FALSE)</f>
        <v>#REF!</v>
      </c>
      <c r="I100" t="e">
        <f>VLOOKUP($A100,#REF!,'Check met eerste terugkoppeling'!I$3,FALSE)-VLOOKUP($A100,'Eerste terugkoppeling'!$A:$AN,'Check met eerste terugkoppeling'!I$1,FALSE)</f>
        <v>#REF!</v>
      </c>
      <c r="J100" t="e">
        <f>VLOOKUP($A100,#REF!,'Check met eerste terugkoppeling'!J$3,FALSE)-VLOOKUP($A100,'Eerste terugkoppeling'!$A:$AN,'Check met eerste terugkoppeling'!J$1,FALSE)</f>
        <v>#REF!</v>
      </c>
      <c r="K100" t="e">
        <f>VLOOKUP($A100,#REF!,'Check met eerste terugkoppeling'!K$3,FALSE)-VLOOKUP($A100,'Eerste terugkoppeling'!$A:$AN,'Check met eerste terugkoppeling'!K$1,FALSE)</f>
        <v>#REF!</v>
      </c>
      <c r="L100" t="e">
        <f>VLOOKUP($A100,#REF!,'Check met eerste terugkoppeling'!L$3,FALSE)-VLOOKUP($A100,'Eerste terugkoppeling'!$A:$AN,'Check met eerste terugkoppeling'!L$1,FALSE)</f>
        <v>#REF!</v>
      </c>
      <c r="M100" t="e">
        <f>VLOOKUP($A100,#REF!,'Check met eerste terugkoppeling'!M$3,FALSE)-VLOOKUP($A100,'Eerste terugkoppeling'!$A:$AN,'Check met eerste terugkoppeling'!M$1,FALSE)</f>
        <v>#REF!</v>
      </c>
      <c r="N100" t="e">
        <f>VLOOKUP($A100,#REF!,'Check met eerste terugkoppeling'!N$3,FALSE)-VLOOKUP($A100,'Eerste terugkoppeling'!$A:$AN,'Check met eerste terugkoppeling'!N$1,FALSE)</f>
        <v>#REF!</v>
      </c>
      <c r="O100" t="e">
        <f>VLOOKUP($A100,#REF!,'Check met eerste terugkoppeling'!O$3,FALSE)-VLOOKUP($A100,'Eerste terugkoppeling'!$A:$AN,'Check met eerste terugkoppeling'!O$1,FALSE)</f>
        <v>#REF!</v>
      </c>
      <c r="P100" t="e">
        <f>VLOOKUP($A100,#REF!,'Check met eerste terugkoppeling'!P$3,FALSE)-VLOOKUP($A100,'Eerste terugkoppeling'!$A:$AN,'Check met eerste terugkoppeling'!P$1,FALSE)</f>
        <v>#REF!</v>
      </c>
      <c r="Q100" t="e">
        <f>VLOOKUP($A100,#REF!,'Check met eerste terugkoppeling'!Q$3,FALSE)-VLOOKUP($A100,'Eerste terugkoppeling'!$A:$AN,'Check met eerste terugkoppeling'!Q$1,FALSE)</f>
        <v>#REF!</v>
      </c>
      <c r="R100" t="e">
        <f>VLOOKUP($A100,#REF!,'Check met eerste terugkoppeling'!R$3,FALSE)-VLOOKUP($A100,'Eerste terugkoppeling'!$A:$AN,'Check met eerste terugkoppeling'!R$1,FALSE)</f>
        <v>#REF!</v>
      </c>
      <c r="S100" t="e">
        <f>VLOOKUP($A100,#REF!,'Check met eerste terugkoppeling'!S$3,FALSE)-VLOOKUP($A100,'Eerste terugkoppeling'!$A:$AN,'Check met eerste terugkoppeling'!S$1,FALSE)</f>
        <v>#REF!</v>
      </c>
      <c r="T100" t="e">
        <f>VLOOKUP($A100,#REF!,'Check met eerste terugkoppeling'!T$3,FALSE)-VLOOKUP($A100,'Eerste terugkoppeling'!$A:$AN,'Check met eerste terugkoppeling'!T$1,FALSE)</f>
        <v>#REF!</v>
      </c>
      <c r="U100" t="e">
        <f>VLOOKUP($A100,#REF!,'Check met eerste terugkoppeling'!U$3,FALSE)-VLOOKUP($A100,'Eerste terugkoppeling'!$A:$AN,'Check met eerste terugkoppeling'!U$1,FALSE)</f>
        <v>#REF!</v>
      </c>
      <c r="V100" t="e">
        <f>VLOOKUP($A100,#REF!,'Check met eerste terugkoppeling'!V$3,FALSE)-VLOOKUP($A100,'Eerste terugkoppeling'!$A:$AN,'Check met eerste terugkoppeling'!V$1,FALSE)</f>
        <v>#REF!</v>
      </c>
      <c r="W100" t="e">
        <f>VLOOKUP($A100,#REF!,'Check met eerste terugkoppeling'!W$3,FALSE)-VLOOKUP($A100,'Eerste terugkoppeling'!$A:$AN,'Check met eerste terugkoppeling'!W$1,FALSE)</f>
        <v>#REF!</v>
      </c>
    </row>
    <row r="101" spans="1:23" x14ac:dyDescent="0.35">
      <c r="A101" s="6" t="s">
        <v>388</v>
      </c>
      <c r="B101" s="9" t="e">
        <f>VLOOKUP(A101,#REF!,3,FALSE)</f>
        <v>#REF!</v>
      </c>
      <c r="C101" s="9" t="e">
        <f>VLOOKUP($A101,#REF!,'Check met eerste terugkoppeling'!E$3,FALSE)</f>
        <v>#REF!</v>
      </c>
      <c r="D101" s="9">
        <f>VLOOKUP($A101,'Eerste terugkoppeling'!$A:$AN,'Check met eerste terugkoppeling'!E$1,FALSE)</f>
        <v>7.38</v>
      </c>
      <c r="E101" t="e">
        <f>VLOOKUP($A101,#REF!,'Check met eerste terugkoppeling'!E$3,FALSE)-VLOOKUP($A101,'Eerste terugkoppeling'!$A:$AN,'Check met eerste terugkoppeling'!E$1,FALSE)</f>
        <v>#REF!</v>
      </c>
      <c r="F101" t="e">
        <f>VLOOKUP($A101,#REF!,'Check met eerste terugkoppeling'!F$3,FALSE)-VLOOKUP($A101,'Eerste terugkoppeling'!$A:$AN,'Check met eerste terugkoppeling'!F$1,FALSE)</f>
        <v>#REF!</v>
      </c>
      <c r="G101" t="e">
        <f>VLOOKUP($A101,#REF!,'Check met eerste terugkoppeling'!G$3,FALSE)-VLOOKUP($A101,'Eerste terugkoppeling'!$A:$AN,'Check met eerste terugkoppeling'!G$1,FALSE)</f>
        <v>#REF!</v>
      </c>
      <c r="H101" t="e">
        <f>VLOOKUP($A101,#REF!,'Check met eerste terugkoppeling'!H$3,FALSE)-VLOOKUP($A101,'Eerste terugkoppeling'!$A:$AN,'Check met eerste terugkoppeling'!H$1,FALSE)</f>
        <v>#REF!</v>
      </c>
      <c r="I101" t="e">
        <f>VLOOKUP($A101,#REF!,'Check met eerste terugkoppeling'!I$3,FALSE)-VLOOKUP($A101,'Eerste terugkoppeling'!$A:$AN,'Check met eerste terugkoppeling'!I$1,FALSE)</f>
        <v>#REF!</v>
      </c>
      <c r="J101" t="e">
        <f>VLOOKUP($A101,#REF!,'Check met eerste terugkoppeling'!J$3,FALSE)-VLOOKUP($A101,'Eerste terugkoppeling'!$A:$AN,'Check met eerste terugkoppeling'!J$1,FALSE)</f>
        <v>#REF!</v>
      </c>
      <c r="K101" t="e">
        <f>VLOOKUP($A101,#REF!,'Check met eerste terugkoppeling'!K$3,FALSE)-VLOOKUP($A101,'Eerste terugkoppeling'!$A:$AN,'Check met eerste terugkoppeling'!K$1,FALSE)</f>
        <v>#REF!</v>
      </c>
      <c r="L101" t="e">
        <f>VLOOKUP($A101,#REF!,'Check met eerste terugkoppeling'!L$3,FALSE)-VLOOKUP($A101,'Eerste terugkoppeling'!$A:$AN,'Check met eerste terugkoppeling'!L$1,FALSE)</f>
        <v>#REF!</v>
      </c>
      <c r="M101" t="e">
        <f>VLOOKUP($A101,#REF!,'Check met eerste terugkoppeling'!M$3,FALSE)-VLOOKUP($A101,'Eerste terugkoppeling'!$A:$AN,'Check met eerste terugkoppeling'!M$1,FALSE)</f>
        <v>#REF!</v>
      </c>
      <c r="N101" t="e">
        <f>VLOOKUP($A101,#REF!,'Check met eerste terugkoppeling'!N$3,FALSE)-VLOOKUP($A101,'Eerste terugkoppeling'!$A:$AN,'Check met eerste terugkoppeling'!N$1,FALSE)</f>
        <v>#REF!</v>
      </c>
      <c r="O101" t="e">
        <f>VLOOKUP($A101,#REF!,'Check met eerste terugkoppeling'!O$3,FALSE)-VLOOKUP($A101,'Eerste terugkoppeling'!$A:$AN,'Check met eerste terugkoppeling'!O$1,FALSE)</f>
        <v>#REF!</v>
      </c>
      <c r="P101" t="e">
        <f>VLOOKUP($A101,#REF!,'Check met eerste terugkoppeling'!P$3,FALSE)-VLOOKUP($A101,'Eerste terugkoppeling'!$A:$AN,'Check met eerste terugkoppeling'!P$1,FALSE)</f>
        <v>#REF!</v>
      </c>
      <c r="Q101" t="e">
        <f>VLOOKUP($A101,#REF!,'Check met eerste terugkoppeling'!Q$3,FALSE)-VLOOKUP($A101,'Eerste terugkoppeling'!$A:$AN,'Check met eerste terugkoppeling'!Q$1,FALSE)</f>
        <v>#REF!</v>
      </c>
      <c r="R101" t="e">
        <f>VLOOKUP($A101,#REF!,'Check met eerste terugkoppeling'!R$3,FALSE)-VLOOKUP($A101,'Eerste terugkoppeling'!$A:$AN,'Check met eerste terugkoppeling'!R$1,FALSE)</f>
        <v>#REF!</v>
      </c>
      <c r="S101" t="e">
        <f>VLOOKUP($A101,#REF!,'Check met eerste terugkoppeling'!S$3,FALSE)-VLOOKUP($A101,'Eerste terugkoppeling'!$A:$AN,'Check met eerste terugkoppeling'!S$1,FALSE)</f>
        <v>#REF!</v>
      </c>
      <c r="T101" t="e">
        <f>VLOOKUP($A101,#REF!,'Check met eerste terugkoppeling'!T$3,FALSE)-VLOOKUP($A101,'Eerste terugkoppeling'!$A:$AN,'Check met eerste terugkoppeling'!T$1,FALSE)</f>
        <v>#REF!</v>
      </c>
      <c r="U101" t="e">
        <f>VLOOKUP($A101,#REF!,'Check met eerste terugkoppeling'!U$3,FALSE)-VLOOKUP($A101,'Eerste terugkoppeling'!$A:$AN,'Check met eerste terugkoppeling'!U$1,FALSE)</f>
        <v>#REF!</v>
      </c>
      <c r="V101" t="e">
        <f>VLOOKUP($A101,#REF!,'Check met eerste terugkoppeling'!V$3,FALSE)-VLOOKUP($A101,'Eerste terugkoppeling'!$A:$AN,'Check met eerste terugkoppeling'!V$1,FALSE)</f>
        <v>#REF!</v>
      </c>
      <c r="W101" t="e">
        <f>VLOOKUP($A101,#REF!,'Check met eerste terugkoppeling'!W$3,FALSE)-VLOOKUP($A101,'Eerste terugkoppeling'!$A:$AN,'Check met eerste terugkoppeling'!W$1,FALSE)</f>
        <v>#REF!</v>
      </c>
    </row>
    <row r="102" spans="1:23" x14ac:dyDescent="0.35">
      <c r="A102" s="7" t="s">
        <v>390</v>
      </c>
      <c r="B102" s="9" t="e">
        <f>VLOOKUP(A102,#REF!,3,FALSE)</f>
        <v>#REF!</v>
      </c>
      <c r="C102" s="9" t="e">
        <f>VLOOKUP($A102,#REF!,'Check met eerste terugkoppeling'!E$3,FALSE)</f>
        <v>#REF!</v>
      </c>
      <c r="D102" s="9">
        <f>VLOOKUP($A102,'Eerste terugkoppeling'!$A:$AN,'Check met eerste terugkoppeling'!E$1,FALSE)</f>
        <v>0</v>
      </c>
      <c r="E102" t="e">
        <f>VLOOKUP($A102,#REF!,'Check met eerste terugkoppeling'!E$3,FALSE)-VLOOKUP($A102,'Eerste terugkoppeling'!$A:$AN,'Check met eerste terugkoppeling'!E$1,FALSE)</f>
        <v>#REF!</v>
      </c>
      <c r="F102" t="e">
        <f>VLOOKUP($A102,#REF!,'Check met eerste terugkoppeling'!F$3,FALSE)-VLOOKUP($A102,'Eerste terugkoppeling'!$A:$AN,'Check met eerste terugkoppeling'!F$1,FALSE)</f>
        <v>#REF!</v>
      </c>
      <c r="G102" t="e">
        <f>VLOOKUP($A102,#REF!,'Check met eerste terugkoppeling'!G$3,FALSE)-VLOOKUP($A102,'Eerste terugkoppeling'!$A:$AN,'Check met eerste terugkoppeling'!G$1,FALSE)</f>
        <v>#REF!</v>
      </c>
      <c r="H102" t="e">
        <f>VLOOKUP($A102,#REF!,'Check met eerste terugkoppeling'!H$3,FALSE)-VLOOKUP($A102,'Eerste terugkoppeling'!$A:$AN,'Check met eerste terugkoppeling'!H$1,FALSE)</f>
        <v>#REF!</v>
      </c>
      <c r="I102" t="e">
        <f>VLOOKUP($A102,#REF!,'Check met eerste terugkoppeling'!I$3,FALSE)-VLOOKUP($A102,'Eerste terugkoppeling'!$A:$AN,'Check met eerste terugkoppeling'!I$1,FALSE)</f>
        <v>#REF!</v>
      </c>
      <c r="J102" t="e">
        <f>VLOOKUP($A102,#REF!,'Check met eerste terugkoppeling'!J$3,FALSE)-VLOOKUP($A102,'Eerste terugkoppeling'!$A:$AN,'Check met eerste terugkoppeling'!J$1,FALSE)</f>
        <v>#REF!</v>
      </c>
      <c r="K102" t="e">
        <f>VLOOKUP($A102,#REF!,'Check met eerste terugkoppeling'!K$3,FALSE)-VLOOKUP($A102,'Eerste terugkoppeling'!$A:$AN,'Check met eerste terugkoppeling'!K$1,FALSE)</f>
        <v>#REF!</v>
      </c>
      <c r="L102" t="e">
        <f>VLOOKUP($A102,#REF!,'Check met eerste terugkoppeling'!L$3,FALSE)-VLOOKUP($A102,'Eerste terugkoppeling'!$A:$AN,'Check met eerste terugkoppeling'!L$1,FALSE)</f>
        <v>#REF!</v>
      </c>
      <c r="M102" t="e">
        <f>VLOOKUP($A102,#REF!,'Check met eerste terugkoppeling'!M$3,FALSE)-VLOOKUP($A102,'Eerste terugkoppeling'!$A:$AN,'Check met eerste terugkoppeling'!M$1,FALSE)</f>
        <v>#REF!</v>
      </c>
      <c r="N102" t="e">
        <f>VLOOKUP($A102,#REF!,'Check met eerste terugkoppeling'!N$3,FALSE)-VLOOKUP($A102,'Eerste terugkoppeling'!$A:$AN,'Check met eerste terugkoppeling'!N$1,FALSE)</f>
        <v>#REF!</v>
      </c>
      <c r="O102" t="e">
        <f>VLOOKUP($A102,#REF!,'Check met eerste terugkoppeling'!O$3,FALSE)-VLOOKUP($A102,'Eerste terugkoppeling'!$A:$AN,'Check met eerste terugkoppeling'!O$1,FALSE)</f>
        <v>#REF!</v>
      </c>
      <c r="P102" t="e">
        <f>VLOOKUP($A102,#REF!,'Check met eerste terugkoppeling'!P$3,FALSE)-VLOOKUP($A102,'Eerste terugkoppeling'!$A:$AN,'Check met eerste terugkoppeling'!P$1,FALSE)</f>
        <v>#REF!</v>
      </c>
      <c r="Q102" t="e">
        <f>VLOOKUP($A102,#REF!,'Check met eerste terugkoppeling'!Q$3,FALSE)-VLOOKUP($A102,'Eerste terugkoppeling'!$A:$AN,'Check met eerste terugkoppeling'!Q$1,FALSE)</f>
        <v>#REF!</v>
      </c>
      <c r="R102" t="e">
        <f>VLOOKUP($A102,#REF!,'Check met eerste terugkoppeling'!R$3,FALSE)-VLOOKUP($A102,'Eerste terugkoppeling'!$A:$AN,'Check met eerste terugkoppeling'!R$1,FALSE)</f>
        <v>#REF!</v>
      </c>
      <c r="S102" t="e">
        <f>VLOOKUP($A102,#REF!,'Check met eerste terugkoppeling'!S$3,FALSE)-VLOOKUP($A102,'Eerste terugkoppeling'!$A:$AN,'Check met eerste terugkoppeling'!S$1,FALSE)</f>
        <v>#REF!</v>
      </c>
      <c r="T102" t="e">
        <f>VLOOKUP($A102,#REF!,'Check met eerste terugkoppeling'!T$3,FALSE)-VLOOKUP($A102,'Eerste terugkoppeling'!$A:$AN,'Check met eerste terugkoppeling'!T$1,FALSE)</f>
        <v>#REF!</v>
      </c>
      <c r="U102" t="e">
        <f>VLOOKUP($A102,#REF!,'Check met eerste terugkoppeling'!U$3,FALSE)-VLOOKUP($A102,'Eerste terugkoppeling'!$A:$AN,'Check met eerste terugkoppeling'!U$1,FALSE)</f>
        <v>#REF!</v>
      </c>
      <c r="V102" t="e">
        <f>VLOOKUP($A102,#REF!,'Check met eerste terugkoppeling'!V$3,FALSE)-VLOOKUP($A102,'Eerste terugkoppeling'!$A:$AN,'Check met eerste terugkoppeling'!V$1,FALSE)</f>
        <v>#REF!</v>
      </c>
      <c r="W102" t="e">
        <f>VLOOKUP($A102,#REF!,'Check met eerste terugkoppeling'!W$3,FALSE)-VLOOKUP($A102,'Eerste terugkoppeling'!$A:$AN,'Check met eerste terugkoppeling'!W$1,FALSE)</f>
        <v>#REF!</v>
      </c>
    </row>
    <row r="103" spans="1:23" x14ac:dyDescent="0.35">
      <c r="A103" s="6" t="s">
        <v>466</v>
      </c>
      <c r="B103" s="9" t="e">
        <f>VLOOKUP(A103,#REF!,3,FALSE)</f>
        <v>#REF!</v>
      </c>
      <c r="C103" s="9" t="e">
        <f>VLOOKUP($A103,#REF!,'Check met eerste terugkoppeling'!E$3,FALSE)</f>
        <v>#REF!</v>
      </c>
      <c r="D103" s="9">
        <f>VLOOKUP($A103,'Eerste terugkoppeling'!$A:$AN,'Check met eerste terugkoppeling'!E$1,FALSE)</f>
        <v>7.7195121951219496</v>
      </c>
      <c r="E103" t="e">
        <f>VLOOKUP($A103,#REF!,'Check met eerste terugkoppeling'!E$3,FALSE)-VLOOKUP($A103,'Eerste terugkoppeling'!$A:$AN,'Check met eerste terugkoppeling'!E$1,FALSE)</f>
        <v>#REF!</v>
      </c>
      <c r="F103" t="e">
        <f>VLOOKUP($A103,#REF!,'Check met eerste terugkoppeling'!F$3,FALSE)-VLOOKUP($A103,'Eerste terugkoppeling'!$A:$AN,'Check met eerste terugkoppeling'!F$1,FALSE)</f>
        <v>#REF!</v>
      </c>
      <c r="G103" t="e">
        <f>VLOOKUP($A103,#REF!,'Check met eerste terugkoppeling'!G$3,FALSE)-VLOOKUP($A103,'Eerste terugkoppeling'!$A:$AN,'Check met eerste terugkoppeling'!G$1,FALSE)</f>
        <v>#REF!</v>
      </c>
      <c r="H103" t="e">
        <f>VLOOKUP($A103,#REF!,'Check met eerste terugkoppeling'!H$3,FALSE)-VLOOKUP($A103,'Eerste terugkoppeling'!$A:$AN,'Check met eerste terugkoppeling'!H$1,FALSE)</f>
        <v>#REF!</v>
      </c>
      <c r="I103" t="e">
        <f>VLOOKUP($A103,#REF!,'Check met eerste terugkoppeling'!I$3,FALSE)-VLOOKUP($A103,'Eerste terugkoppeling'!$A:$AN,'Check met eerste terugkoppeling'!I$1,FALSE)</f>
        <v>#REF!</v>
      </c>
      <c r="J103" t="e">
        <f>VLOOKUP($A103,#REF!,'Check met eerste terugkoppeling'!J$3,FALSE)-VLOOKUP($A103,'Eerste terugkoppeling'!$A:$AN,'Check met eerste terugkoppeling'!J$1,FALSE)</f>
        <v>#REF!</v>
      </c>
      <c r="K103" t="e">
        <f>VLOOKUP($A103,#REF!,'Check met eerste terugkoppeling'!K$3,FALSE)-VLOOKUP($A103,'Eerste terugkoppeling'!$A:$AN,'Check met eerste terugkoppeling'!K$1,FALSE)</f>
        <v>#REF!</v>
      </c>
      <c r="L103" t="e">
        <f>VLOOKUP($A103,#REF!,'Check met eerste terugkoppeling'!L$3,FALSE)-VLOOKUP($A103,'Eerste terugkoppeling'!$A:$AN,'Check met eerste terugkoppeling'!L$1,FALSE)</f>
        <v>#REF!</v>
      </c>
      <c r="M103" t="e">
        <f>VLOOKUP($A103,#REF!,'Check met eerste terugkoppeling'!M$3,FALSE)-VLOOKUP($A103,'Eerste terugkoppeling'!$A:$AN,'Check met eerste terugkoppeling'!M$1,FALSE)</f>
        <v>#REF!</v>
      </c>
      <c r="N103" t="e">
        <f>VLOOKUP($A103,#REF!,'Check met eerste terugkoppeling'!N$3,FALSE)-VLOOKUP($A103,'Eerste terugkoppeling'!$A:$AN,'Check met eerste terugkoppeling'!N$1,FALSE)</f>
        <v>#REF!</v>
      </c>
      <c r="O103" t="e">
        <f>VLOOKUP($A103,#REF!,'Check met eerste terugkoppeling'!O$3,FALSE)-VLOOKUP($A103,'Eerste terugkoppeling'!$A:$AN,'Check met eerste terugkoppeling'!O$1,FALSE)</f>
        <v>#REF!</v>
      </c>
      <c r="P103" t="e">
        <f>VLOOKUP($A103,#REF!,'Check met eerste terugkoppeling'!P$3,FALSE)-VLOOKUP($A103,'Eerste terugkoppeling'!$A:$AN,'Check met eerste terugkoppeling'!P$1,FALSE)</f>
        <v>#REF!</v>
      </c>
      <c r="Q103" t="e">
        <f>VLOOKUP($A103,#REF!,'Check met eerste terugkoppeling'!Q$3,FALSE)-VLOOKUP($A103,'Eerste terugkoppeling'!$A:$AN,'Check met eerste terugkoppeling'!Q$1,FALSE)</f>
        <v>#REF!</v>
      </c>
      <c r="R103" t="e">
        <f>VLOOKUP($A103,#REF!,'Check met eerste terugkoppeling'!R$3,FALSE)-VLOOKUP($A103,'Eerste terugkoppeling'!$A:$AN,'Check met eerste terugkoppeling'!R$1,FALSE)</f>
        <v>#REF!</v>
      </c>
      <c r="S103" t="e">
        <f>VLOOKUP($A103,#REF!,'Check met eerste terugkoppeling'!S$3,FALSE)-VLOOKUP($A103,'Eerste terugkoppeling'!$A:$AN,'Check met eerste terugkoppeling'!S$1,FALSE)</f>
        <v>#REF!</v>
      </c>
      <c r="T103" t="e">
        <f>VLOOKUP($A103,#REF!,'Check met eerste terugkoppeling'!T$3,FALSE)-VLOOKUP($A103,'Eerste terugkoppeling'!$A:$AN,'Check met eerste terugkoppeling'!T$1,FALSE)</f>
        <v>#REF!</v>
      </c>
      <c r="U103" t="e">
        <f>VLOOKUP($A103,#REF!,'Check met eerste terugkoppeling'!U$3,FALSE)-VLOOKUP($A103,'Eerste terugkoppeling'!$A:$AN,'Check met eerste terugkoppeling'!U$1,FALSE)</f>
        <v>#REF!</v>
      </c>
      <c r="V103" t="e">
        <f>VLOOKUP($A103,#REF!,'Check met eerste terugkoppeling'!V$3,FALSE)-VLOOKUP($A103,'Eerste terugkoppeling'!$A:$AN,'Check met eerste terugkoppeling'!V$1,FALSE)</f>
        <v>#REF!</v>
      </c>
      <c r="W103" t="e">
        <f>VLOOKUP($A103,#REF!,'Check met eerste terugkoppeling'!W$3,FALSE)-VLOOKUP($A103,'Eerste terugkoppeling'!$A:$AN,'Check met eerste terugkoppeling'!W$1,FALSE)</f>
        <v>#REF!</v>
      </c>
    </row>
    <row r="104" spans="1:23" x14ac:dyDescent="0.35">
      <c r="A104" s="7" t="s">
        <v>492</v>
      </c>
      <c r="B104" s="9" t="e">
        <f>VLOOKUP(A104,#REF!,3,FALSE)</f>
        <v>#REF!</v>
      </c>
      <c r="C104" s="9" t="e">
        <f>VLOOKUP($A104,#REF!,'Check met eerste terugkoppeling'!E$3,FALSE)</f>
        <v>#REF!</v>
      </c>
      <c r="D104" s="9">
        <f>VLOOKUP($A104,'Eerste terugkoppeling'!$A:$AN,'Check met eerste terugkoppeling'!E$1,FALSE)</f>
        <v>8</v>
      </c>
      <c r="E104" t="e">
        <f>VLOOKUP($A104,#REF!,'Check met eerste terugkoppeling'!E$3,FALSE)-VLOOKUP($A104,'Eerste terugkoppeling'!$A:$AN,'Check met eerste terugkoppeling'!E$1,FALSE)</f>
        <v>#REF!</v>
      </c>
      <c r="F104" t="e">
        <f>VLOOKUP($A104,#REF!,'Check met eerste terugkoppeling'!F$3,FALSE)-VLOOKUP($A104,'Eerste terugkoppeling'!$A:$AN,'Check met eerste terugkoppeling'!F$1,FALSE)</f>
        <v>#REF!</v>
      </c>
      <c r="G104" t="e">
        <f>VLOOKUP($A104,#REF!,'Check met eerste terugkoppeling'!G$3,FALSE)-VLOOKUP($A104,'Eerste terugkoppeling'!$A:$AN,'Check met eerste terugkoppeling'!G$1,FALSE)</f>
        <v>#REF!</v>
      </c>
      <c r="H104" t="e">
        <f>VLOOKUP($A104,#REF!,'Check met eerste terugkoppeling'!H$3,FALSE)-VLOOKUP($A104,'Eerste terugkoppeling'!$A:$AN,'Check met eerste terugkoppeling'!H$1,FALSE)</f>
        <v>#REF!</v>
      </c>
      <c r="I104" t="e">
        <f>VLOOKUP($A104,#REF!,'Check met eerste terugkoppeling'!I$3,FALSE)-VLOOKUP($A104,'Eerste terugkoppeling'!$A:$AN,'Check met eerste terugkoppeling'!I$1,FALSE)</f>
        <v>#REF!</v>
      </c>
      <c r="J104" t="e">
        <f>VLOOKUP($A104,#REF!,'Check met eerste terugkoppeling'!J$3,FALSE)-VLOOKUP($A104,'Eerste terugkoppeling'!$A:$AN,'Check met eerste terugkoppeling'!J$1,FALSE)</f>
        <v>#REF!</v>
      </c>
      <c r="K104" t="e">
        <f>VLOOKUP($A104,#REF!,'Check met eerste terugkoppeling'!K$3,FALSE)-VLOOKUP($A104,'Eerste terugkoppeling'!$A:$AN,'Check met eerste terugkoppeling'!K$1,FALSE)</f>
        <v>#REF!</v>
      </c>
      <c r="L104" t="e">
        <f>VLOOKUP($A104,#REF!,'Check met eerste terugkoppeling'!L$3,FALSE)-VLOOKUP($A104,'Eerste terugkoppeling'!$A:$AN,'Check met eerste terugkoppeling'!L$1,FALSE)</f>
        <v>#REF!</v>
      </c>
      <c r="M104" t="e">
        <f>VLOOKUP($A104,#REF!,'Check met eerste terugkoppeling'!M$3,FALSE)-VLOOKUP($A104,'Eerste terugkoppeling'!$A:$AN,'Check met eerste terugkoppeling'!M$1,FALSE)</f>
        <v>#REF!</v>
      </c>
      <c r="N104" t="e">
        <f>VLOOKUP($A104,#REF!,'Check met eerste terugkoppeling'!N$3,FALSE)-VLOOKUP($A104,'Eerste terugkoppeling'!$A:$AN,'Check met eerste terugkoppeling'!N$1,FALSE)</f>
        <v>#REF!</v>
      </c>
      <c r="O104" t="e">
        <f>VLOOKUP($A104,#REF!,'Check met eerste terugkoppeling'!O$3,FALSE)-VLOOKUP($A104,'Eerste terugkoppeling'!$A:$AN,'Check met eerste terugkoppeling'!O$1,FALSE)</f>
        <v>#REF!</v>
      </c>
      <c r="P104" t="e">
        <f>VLOOKUP($A104,#REF!,'Check met eerste terugkoppeling'!P$3,FALSE)-VLOOKUP($A104,'Eerste terugkoppeling'!$A:$AN,'Check met eerste terugkoppeling'!P$1,FALSE)</f>
        <v>#REF!</v>
      </c>
      <c r="Q104" t="e">
        <f>VLOOKUP($A104,#REF!,'Check met eerste terugkoppeling'!Q$3,FALSE)-VLOOKUP($A104,'Eerste terugkoppeling'!$A:$AN,'Check met eerste terugkoppeling'!Q$1,FALSE)</f>
        <v>#REF!</v>
      </c>
      <c r="R104" t="e">
        <f>VLOOKUP($A104,#REF!,'Check met eerste terugkoppeling'!R$3,FALSE)-VLOOKUP($A104,'Eerste terugkoppeling'!$A:$AN,'Check met eerste terugkoppeling'!R$1,FALSE)</f>
        <v>#REF!</v>
      </c>
      <c r="S104" t="e">
        <f>VLOOKUP($A104,#REF!,'Check met eerste terugkoppeling'!S$3,FALSE)-VLOOKUP($A104,'Eerste terugkoppeling'!$A:$AN,'Check met eerste terugkoppeling'!S$1,FALSE)</f>
        <v>#REF!</v>
      </c>
      <c r="T104" t="e">
        <f>VLOOKUP($A104,#REF!,'Check met eerste terugkoppeling'!T$3,FALSE)-VLOOKUP($A104,'Eerste terugkoppeling'!$A:$AN,'Check met eerste terugkoppeling'!T$1,FALSE)</f>
        <v>#REF!</v>
      </c>
      <c r="U104" t="e">
        <f>VLOOKUP($A104,#REF!,'Check met eerste terugkoppeling'!U$3,FALSE)-VLOOKUP($A104,'Eerste terugkoppeling'!$A:$AN,'Check met eerste terugkoppeling'!U$1,FALSE)</f>
        <v>#REF!</v>
      </c>
      <c r="V104" t="e">
        <f>VLOOKUP($A104,#REF!,'Check met eerste terugkoppeling'!V$3,FALSE)-VLOOKUP($A104,'Eerste terugkoppeling'!$A:$AN,'Check met eerste terugkoppeling'!V$1,FALSE)</f>
        <v>#REF!</v>
      </c>
      <c r="W104" t="e">
        <f>VLOOKUP($A104,#REF!,'Check met eerste terugkoppeling'!W$3,FALSE)-VLOOKUP($A104,'Eerste terugkoppeling'!$A:$AN,'Check met eerste terugkoppeling'!W$1,FALSE)</f>
        <v>#REF!</v>
      </c>
    </row>
    <row r="105" spans="1:23" x14ac:dyDescent="0.35">
      <c r="A105" s="6" t="s">
        <v>494</v>
      </c>
      <c r="B105" s="9" t="e">
        <f>VLOOKUP(A105,#REF!,3,FALSE)</f>
        <v>#REF!</v>
      </c>
      <c r="C105" s="9" t="e">
        <f>VLOOKUP($A105,#REF!,'Check met eerste terugkoppeling'!E$3,FALSE)</f>
        <v>#REF!</v>
      </c>
      <c r="D105" s="9">
        <f>VLOOKUP($A105,'Eerste terugkoppeling'!$A:$AN,'Check met eerste terugkoppeling'!E$1,FALSE)</f>
        <v>0</v>
      </c>
      <c r="E105" t="e">
        <f>VLOOKUP($A105,#REF!,'Check met eerste terugkoppeling'!E$3,FALSE)-VLOOKUP($A105,'Eerste terugkoppeling'!$A:$AN,'Check met eerste terugkoppeling'!E$1,FALSE)</f>
        <v>#REF!</v>
      </c>
      <c r="F105" t="e">
        <f>VLOOKUP($A105,#REF!,'Check met eerste terugkoppeling'!F$3,FALSE)-VLOOKUP($A105,'Eerste terugkoppeling'!$A:$AN,'Check met eerste terugkoppeling'!F$1,FALSE)</f>
        <v>#REF!</v>
      </c>
      <c r="G105" t="e">
        <f>VLOOKUP($A105,#REF!,'Check met eerste terugkoppeling'!G$3,FALSE)-VLOOKUP($A105,'Eerste terugkoppeling'!$A:$AN,'Check met eerste terugkoppeling'!G$1,FALSE)</f>
        <v>#REF!</v>
      </c>
      <c r="H105" t="e">
        <f>VLOOKUP($A105,#REF!,'Check met eerste terugkoppeling'!H$3,FALSE)-VLOOKUP($A105,'Eerste terugkoppeling'!$A:$AN,'Check met eerste terugkoppeling'!H$1,FALSE)</f>
        <v>#REF!</v>
      </c>
      <c r="I105" t="e">
        <f>VLOOKUP($A105,#REF!,'Check met eerste terugkoppeling'!I$3,FALSE)-VLOOKUP($A105,'Eerste terugkoppeling'!$A:$AN,'Check met eerste terugkoppeling'!I$1,FALSE)</f>
        <v>#REF!</v>
      </c>
      <c r="J105" t="e">
        <f>VLOOKUP($A105,#REF!,'Check met eerste terugkoppeling'!J$3,FALSE)-VLOOKUP($A105,'Eerste terugkoppeling'!$A:$AN,'Check met eerste terugkoppeling'!J$1,FALSE)</f>
        <v>#REF!</v>
      </c>
      <c r="K105" t="e">
        <f>VLOOKUP($A105,#REF!,'Check met eerste terugkoppeling'!K$3,FALSE)-VLOOKUP($A105,'Eerste terugkoppeling'!$A:$AN,'Check met eerste terugkoppeling'!K$1,FALSE)</f>
        <v>#REF!</v>
      </c>
      <c r="L105" t="e">
        <f>VLOOKUP($A105,#REF!,'Check met eerste terugkoppeling'!L$3,FALSE)-VLOOKUP($A105,'Eerste terugkoppeling'!$A:$AN,'Check met eerste terugkoppeling'!L$1,FALSE)</f>
        <v>#REF!</v>
      </c>
      <c r="M105" t="e">
        <f>VLOOKUP($A105,#REF!,'Check met eerste terugkoppeling'!M$3,FALSE)-VLOOKUP($A105,'Eerste terugkoppeling'!$A:$AN,'Check met eerste terugkoppeling'!M$1,FALSE)</f>
        <v>#REF!</v>
      </c>
      <c r="N105" t="e">
        <f>VLOOKUP($A105,#REF!,'Check met eerste terugkoppeling'!N$3,FALSE)-VLOOKUP($A105,'Eerste terugkoppeling'!$A:$AN,'Check met eerste terugkoppeling'!N$1,FALSE)</f>
        <v>#REF!</v>
      </c>
      <c r="O105" t="e">
        <f>VLOOKUP($A105,#REF!,'Check met eerste terugkoppeling'!O$3,FALSE)-VLOOKUP($A105,'Eerste terugkoppeling'!$A:$AN,'Check met eerste terugkoppeling'!O$1,FALSE)</f>
        <v>#REF!</v>
      </c>
      <c r="P105" t="e">
        <f>VLOOKUP($A105,#REF!,'Check met eerste terugkoppeling'!P$3,FALSE)-VLOOKUP($A105,'Eerste terugkoppeling'!$A:$AN,'Check met eerste terugkoppeling'!P$1,FALSE)</f>
        <v>#REF!</v>
      </c>
      <c r="Q105" t="e">
        <f>VLOOKUP($A105,#REF!,'Check met eerste terugkoppeling'!Q$3,FALSE)-VLOOKUP($A105,'Eerste terugkoppeling'!$A:$AN,'Check met eerste terugkoppeling'!Q$1,FALSE)</f>
        <v>#REF!</v>
      </c>
      <c r="R105" t="e">
        <f>VLOOKUP($A105,#REF!,'Check met eerste terugkoppeling'!R$3,FALSE)-VLOOKUP($A105,'Eerste terugkoppeling'!$A:$AN,'Check met eerste terugkoppeling'!R$1,FALSE)</f>
        <v>#REF!</v>
      </c>
      <c r="S105" t="e">
        <f>VLOOKUP($A105,#REF!,'Check met eerste terugkoppeling'!S$3,FALSE)-VLOOKUP($A105,'Eerste terugkoppeling'!$A:$AN,'Check met eerste terugkoppeling'!S$1,FALSE)</f>
        <v>#REF!</v>
      </c>
      <c r="T105" t="e">
        <f>VLOOKUP($A105,#REF!,'Check met eerste terugkoppeling'!T$3,FALSE)-VLOOKUP($A105,'Eerste terugkoppeling'!$A:$AN,'Check met eerste terugkoppeling'!T$1,FALSE)</f>
        <v>#REF!</v>
      </c>
      <c r="U105" t="e">
        <f>VLOOKUP($A105,#REF!,'Check met eerste terugkoppeling'!U$3,FALSE)-VLOOKUP($A105,'Eerste terugkoppeling'!$A:$AN,'Check met eerste terugkoppeling'!U$1,FALSE)</f>
        <v>#REF!</v>
      </c>
      <c r="V105" t="e">
        <f>VLOOKUP($A105,#REF!,'Check met eerste terugkoppeling'!V$3,FALSE)-VLOOKUP($A105,'Eerste terugkoppeling'!$A:$AN,'Check met eerste terugkoppeling'!V$1,FALSE)</f>
        <v>#REF!</v>
      </c>
      <c r="W105" t="e">
        <f>VLOOKUP($A105,#REF!,'Check met eerste terugkoppeling'!W$3,FALSE)-VLOOKUP($A105,'Eerste terugkoppeling'!$A:$AN,'Check met eerste terugkoppeling'!W$1,FALSE)</f>
        <v>#REF!</v>
      </c>
    </row>
    <row r="106" spans="1:23" x14ac:dyDescent="0.35">
      <c r="A106" s="7" t="s">
        <v>502</v>
      </c>
      <c r="B106" s="9" t="e">
        <f>VLOOKUP(A106,#REF!,3,FALSE)</f>
        <v>#REF!</v>
      </c>
      <c r="C106" s="9" t="e">
        <f>VLOOKUP($A106,#REF!,'Check met eerste terugkoppeling'!E$3,FALSE)</f>
        <v>#REF!</v>
      </c>
      <c r="D106" s="9">
        <f>VLOOKUP($A106,'Eerste terugkoppeling'!$A:$AN,'Check met eerste terugkoppeling'!E$1,FALSE)</f>
        <v>7.875</v>
      </c>
      <c r="E106" t="e">
        <f>VLOOKUP($A106,#REF!,'Check met eerste terugkoppeling'!E$3,FALSE)-VLOOKUP($A106,'Eerste terugkoppeling'!$A:$AN,'Check met eerste terugkoppeling'!E$1,FALSE)</f>
        <v>#REF!</v>
      </c>
      <c r="F106" t="e">
        <f>VLOOKUP($A106,#REF!,'Check met eerste terugkoppeling'!F$3,FALSE)-VLOOKUP($A106,'Eerste terugkoppeling'!$A:$AN,'Check met eerste terugkoppeling'!F$1,FALSE)</f>
        <v>#REF!</v>
      </c>
      <c r="G106" t="e">
        <f>VLOOKUP($A106,#REF!,'Check met eerste terugkoppeling'!G$3,FALSE)-VLOOKUP($A106,'Eerste terugkoppeling'!$A:$AN,'Check met eerste terugkoppeling'!G$1,FALSE)</f>
        <v>#REF!</v>
      </c>
      <c r="H106" t="e">
        <f>VLOOKUP($A106,#REF!,'Check met eerste terugkoppeling'!H$3,FALSE)-VLOOKUP($A106,'Eerste terugkoppeling'!$A:$AN,'Check met eerste terugkoppeling'!H$1,FALSE)</f>
        <v>#REF!</v>
      </c>
      <c r="I106" t="e">
        <f>VLOOKUP($A106,#REF!,'Check met eerste terugkoppeling'!I$3,FALSE)-VLOOKUP($A106,'Eerste terugkoppeling'!$A:$AN,'Check met eerste terugkoppeling'!I$1,FALSE)</f>
        <v>#REF!</v>
      </c>
      <c r="J106" t="e">
        <f>VLOOKUP($A106,#REF!,'Check met eerste terugkoppeling'!J$3,FALSE)-VLOOKUP($A106,'Eerste terugkoppeling'!$A:$AN,'Check met eerste terugkoppeling'!J$1,FALSE)</f>
        <v>#REF!</v>
      </c>
      <c r="K106" t="e">
        <f>VLOOKUP($A106,#REF!,'Check met eerste terugkoppeling'!K$3,FALSE)-VLOOKUP($A106,'Eerste terugkoppeling'!$A:$AN,'Check met eerste terugkoppeling'!K$1,FALSE)</f>
        <v>#REF!</v>
      </c>
      <c r="L106" t="e">
        <f>VLOOKUP($A106,#REF!,'Check met eerste terugkoppeling'!L$3,FALSE)-VLOOKUP($A106,'Eerste terugkoppeling'!$A:$AN,'Check met eerste terugkoppeling'!L$1,FALSE)</f>
        <v>#REF!</v>
      </c>
      <c r="M106" t="e">
        <f>VLOOKUP($A106,#REF!,'Check met eerste terugkoppeling'!M$3,FALSE)-VLOOKUP($A106,'Eerste terugkoppeling'!$A:$AN,'Check met eerste terugkoppeling'!M$1,FALSE)</f>
        <v>#REF!</v>
      </c>
      <c r="N106" t="e">
        <f>VLOOKUP($A106,#REF!,'Check met eerste terugkoppeling'!N$3,FALSE)-VLOOKUP($A106,'Eerste terugkoppeling'!$A:$AN,'Check met eerste terugkoppeling'!N$1,FALSE)</f>
        <v>#REF!</v>
      </c>
      <c r="O106" t="e">
        <f>VLOOKUP($A106,#REF!,'Check met eerste terugkoppeling'!O$3,FALSE)-VLOOKUP($A106,'Eerste terugkoppeling'!$A:$AN,'Check met eerste terugkoppeling'!O$1,FALSE)</f>
        <v>#REF!</v>
      </c>
      <c r="P106" t="e">
        <f>VLOOKUP($A106,#REF!,'Check met eerste terugkoppeling'!P$3,FALSE)-VLOOKUP($A106,'Eerste terugkoppeling'!$A:$AN,'Check met eerste terugkoppeling'!P$1,FALSE)</f>
        <v>#REF!</v>
      </c>
      <c r="Q106" t="e">
        <f>VLOOKUP($A106,#REF!,'Check met eerste terugkoppeling'!Q$3,FALSE)-VLOOKUP($A106,'Eerste terugkoppeling'!$A:$AN,'Check met eerste terugkoppeling'!Q$1,FALSE)</f>
        <v>#REF!</v>
      </c>
      <c r="R106" t="e">
        <f>VLOOKUP($A106,#REF!,'Check met eerste terugkoppeling'!R$3,FALSE)-VLOOKUP($A106,'Eerste terugkoppeling'!$A:$AN,'Check met eerste terugkoppeling'!R$1,FALSE)</f>
        <v>#REF!</v>
      </c>
      <c r="S106" t="e">
        <f>VLOOKUP($A106,#REF!,'Check met eerste terugkoppeling'!S$3,FALSE)-VLOOKUP($A106,'Eerste terugkoppeling'!$A:$AN,'Check met eerste terugkoppeling'!S$1,FALSE)</f>
        <v>#REF!</v>
      </c>
      <c r="T106" t="e">
        <f>VLOOKUP($A106,#REF!,'Check met eerste terugkoppeling'!T$3,FALSE)-VLOOKUP($A106,'Eerste terugkoppeling'!$A:$AN,'Check met eerste terugkoppeling'!T$1,FALSE)</f>
        <v>#REF!</v>
      </c>
      <c r="U106" t="e">
        <f>VLOOKUP($A106,#REF!,'Check met eerste terugkoppeling'!U$3,FALSE)-VLOOKUP($A106,'Eerste terugkoppeling'!$A:$AN,'Check met eerste terugkoppeling'!U$1,FALSE)</f>
        <v>#REF!</v>
      </c>
      <c r="V106" t="e">
        <f>VLOOKUP($A106,#REF!,'Check met eerste terugkoppeling'!V$3,FALSE)-VLOOKUP($A106,'Eerste terugkoppeling'!$A:$AN,'Check met eerste terugkoppeling'!V$1,FALSE)</f>
        <v>#REF!</v>
      </c>
      <c r="W106" t="e">
        <f>VLOOKUP($A106,#REF!,'Check met eerste terugkoppeling'!W$3,FALSE)-VLOOKUP($A106,'Eerste terugkoppeling'!$A:$AN,'Check met eerste terugkoppeling'!W$1,FALSE)</f>
        <v>#REF!</v>
      </c>
    </row>
    <row r="107" spans="1:23" x14ac:dyDescent="0.35">
      <c r="A107" s="6" t="s">
        <v>504</v>
      </c>
      <c r="B107" s="9" t="e">
        <f>VLOOKUP(A107,#REF!,3,FALSE)</f>
        <v>#REF!</v>
      </c>
      <c r="C107" s="9" t="e">
        <f>VLOOKUP($A107,#REF!,'Check met eerste terugkoppeling'!E$3,FALSE)</f>
        <v>#REF!</v>
      </c>
      <c r="D107" s="9">
        <f>VLOOKUP($A107,'Eerste terugkoppeling'!$A:$AN,'Check met eerste terugkoppeling'!E$1,FALSE)</f>
        <v>7.9752066115702496</v>
      </c>
      <c r="E107" t="e">
        <f>VLOOKUP($A107,#REF!,'Check met eerste terugkoppeling'!E$3,FALSE)-VLOOKUP($A107,'Eerste terugkoppeling'!$A:$AN,'Check met eerste terugkoppeling'!E$1,FALSE)</f>
        <v>#REF!</v>
      </c>
      <c r="F107" t="e">
        <f>VLOOKUP($A107,#REF!,'Check met eerste terugkoppeling'!F$3,FALSE)-VLOOKUP($A107,'Eerste terugkoppeling'!$A:$AN,'Check met eerste terugkoppeling'!F$1,FALSE)</f>
        <v>#REF!</v>
      </c>
      <c r="G107" t="e">
        <f>VLOOKUP($A107,#REF!,'Check met eerste terugkoppeling'!G$3,FALSE)-VLOOKUP($A107,'Eerste terugkoppeling'!$A:$AN,'Check met eerste terugkoppeling'!G$1,FALSE)</f>
        <v>#REF!</v>
      </c>
      <c r="H107" t="e">
        <f>VLOOKUP($A107,#REF!,'Check met eerste terugkoppeling'!H$3,FALSE)-VLOOKUP($A107,'Eerste terugkoppeling'!$A:$AN,'Check met eerste terugkoppeling'!H$1,FALSE)</f>
        <v>#REF!</v>
      </c>
      <c r="I107" t="e">
        <f>VLOOKUP($A107,#REF!,'Check met eerste terugkoppeling'!I$3,FALSE)-VLOOKUP($A107,'Eerste terugkoppeling'!$A:$AN,'Check met eerste terugkoppeling'!I$1,FALSE)</f>
        <v>#REF!</v>
      </c>
      <c r="J107" t="e">
        <f>VLOOKUP($A107,#REF!,'Check met eerste terugkoppeling'!J$3,FALSE)-VLOOKUP($A107,'Eerste terugkoppeling'!$A:$AN,'Check met eerste terugkoppeling'!J$1,FALSE)</f>
        <v>#REF!</v>
      </c>
      <c r="K107" t="e">
        <f>VLOOKUP($A107,#REF!,'Check met eerste terugkoppeling'!K$3,FALSE)-VLOOKUP($A107,'Eerste terugkoppeling'!$A:$AN,'Check met eerste terugkoppeling'!K$1,FALSE)</f>
        <v>#REF!</v>
      </c>
      <c r="L107" t="e">
        <f>VLOOKUP($A107,#REF!,'Check met eerste terugkoppeling'!L$3,FALSE)-VLOOKUP($A107,'Eerste terugkoppeling'!$A:$AN,'Check met eerste terugkoppeling'!L$1,FALSE)</f>
        <v>#REF!</v>
      </c>
      <c r="M107" t="e">
        <f>VLOOKUP($A107,#REF!,'Check met eerste terugkoppeling'!M$3,FALSE)-VLOOKUP($A107,'Eerste terugkoppeling'!$A:$AN,'Check met eerste terugkoppeling'!M$1,FALSE)</f>
        <v>#REF!</v>
      </c>
      <c r="N107" t="e">
        <f>VLOOKUP($A107,#REF!,'Check met eerste terugkoppeling'!N$3,FALSE)-VLOOKUP($A107,'Eerste terugkoppeling'!$A:$AN,'Check met eerste terugkoppeling'!N$1,FALSE)</f>
        <v>#REF!</v>
      </c>
      <c r="O107" t="e">
        <f>VLOOKUP($A107,#REF!,'Check met eerste terugkoppeling'!O$3,FALSE)-VLOOKUP($A107,'Eerste terugkoppeling'!$A:$AN,'Check met eerste terugkoppeling'!O$1,FALSE)</f>
        <v>#REF!</v>
      </c>
      <c r="P107" t="e">
        <f>VLOOKUP($A107,#REF!,'Check met eerste terugkoppeling'!P$3,FALSE)-VLOOKUP($A107,'Eerste terugkoppeling'!$A:$AN,'Check met eerste terugkoppeling'!P$1,FALSE)</f>
        <v>#REF!</v>
      </c>
      <c r="Q107" t="e">
        <f>VLOOKUP($A107,#REF!,'Check met eerste terugkoppeling'!Q$3,FALSE)-VLOOKUP($A107,'Eerste terugkoppeling'!$A:$AN,'Check met eerste terugkoppeling'!Q$1,FALSE)</f>
        <v>#REF!</v>
      </c>
      <c r="R107" t="e">
        <f>VLOOKUP($A107,#REF!,'Check met eerste terugkoppeling'!R$3,FALSE)-VLOOKUP($A107,'Eerste terugkoppeling'!$A:$AN,'Check met eerste terugkoppeling'!R$1,FALSE)</f>
        <v>#REF!</v>
      </c>
      <c r="S107" t="e">
        <f>VLOOKUP($A107,#REF!,'Check met eerste terugkoppeling'!S$3,FALSE)-VLOOKUP($A107,'Eerste terugkoppeling'!$A:$AN,'Check met eerste terugkoppeling'!S$1,FALSE)</f>
        <v>#REF!</v>
      </c>
      <c r="T107" t="e">
        <f>VLOOKUP($A107,#REF!,'Check met eerste terugkoppeling'!T$3,FALSE)-VLOOKUP($A107,'Eerste terugkoppeling'!$A:$AN,'Check met eerste terugkoppeling'!T$1,FALSE)</f>
        <v>#REF!</v>
      </c>
      <c r="U107" t="e">
        <f>VLOOKUP($A107,#REF!,'Check met eerste terugkoppeling'!U$3,FALSE)-VLOOKUP($A107,'Eerste terugkoppeling'!$A:$AN,'Check met eerste terugkoppeling'!U$1,FALSE)</f>
        <v>#REF!</v>
      </c>
      <c r="V107" t="e">
        <f>VLOOKUP($A107,#REF!,'Check met eerste terugkoppeling'!V$3,FALSE)-VLOOKUP($A107,'Eerste terugkoppeling'!$A:$AN,'Check met eerste terugkoppeling'!V$1,FALSE)</f>
        <v>#REF!</v>
      </c>
      <c r="W107" t="e">
        <f>VLOOKUP($A107,#REF!,'Check met eerste terugkoppeling'!W$3,FALSE)-VLOOKUP($A107,'Eerste terugkoppeling'!$A:$AN,'Check met eerste terugkoppeling'!W$1,FALSE)</f>
        <v>#REF!</v>
      </c>
    </row>
    <row r="108" spans="1:23" x14ac:dyDescent="0.35">
      <c r="A108" s="7" t="s">
        <v>518</v>
      </c>
      <c r="B108" s="9" t="e">
        <f>VLOOKUP(A108,#REF!,3,FALSE)</f>
        <v>#REF!</v>
      </c>
      <c r="C108" s="9" t="e">
        <f>VLOOKUP($A108,#REF!,'Check met eerste terugkoppeling'!E$3,FALSE)</f>
        <v>#REF!</v>
      </c>
      <c r="D108" s="9">
        <f>VLOOKUP($A108,'Eerste terugkoppeling'!$A:$AN,'Check met eerste terugkoppeling'!E$1,FALSE)</f>
        <v>8.1272727272727305</v>
      </c>
      <c r="E108" t="e">
        <f>VLOOKUP($A108,#REF!,'Check met eerste terugkoppeling'!E$3,FALSE)-VLOOKUP($A108,'Eerste terugkoppeling'!$A:$AN,'Check met eerste terugkoppeling'!E$1,FALSE)</f>
        <v>#REF!</v>
      </c>
      <c r="F108" t="e">
        <f>VLOOKUP($A108,#REF!,'Check met eerste terugkoppeling'!F$3,FALSE)-VLOOKUP($A108,'Eerste terugkoppeling'!$A:$AN,'Check met eerste terugkoppeling'!F$1,FALSE)</f>
        <v>#REF!</v>
      </c>
      <c r="G108" t="e">
        <f>VLOOKUP($A108,#REF!,'Check met eerste terugkoppeling'!G$3,FALSE)-VLOOKUP($A108,'Eerste terugkoppeling'!$A:$AN,'Check met eerste terugkoppeling'!G$1,FALSE)</f>
        <v>#REF!</v>
      </c>
      <c r="H108" t="e">
        <f>VLOOKUP($A108,#REF!,'Check met eerste terugkoppeling'!H$3,FALSE)-VLOOKUP($A108,'Eerste terugkoppeling'!$A:$AN,'Check met eerste terugkoppeling'!H$1,FALSE)</f>
        <v>#REF!</v>
      </c>
      <c r="I108" t="e">
        <f>VLOOKUP($A108,#REF!,'Check met eerste terugkoppeling'!I$3,FALSE)-VLOOKUP($A108,'Eerste terugkoppeling'!$A:$AN,'Check met eerste terugkoppeling'!I$1,FALSE)</f>
        <v>#REF!</v>
      </c>
      <c r="J108" t="e">
        <f>VLOOKUP($A108,#REF!,'Check met eerste terugkoppeling'!J$3,FALSE)-VLOOKUP($A108,'Eerste terugkoppeling'!$A:$AN,'Check met eerste terugkoppeling'!J$1,FALSE)</f>
        <v>#REF!</v>
      </c>
      <c r="K108" t="e">
        <f>VLOOKUP($A108,#REF!,'Check met eerste terugkoppeling'!K$3,FALSE)-VLOOKUP($A108,'Eerste terugkoppeling'!$A:$AN,'Check met eerste terugkoppeling'!K$1,FALSE)</f>
        <v>#REF!</v>
      </c>
      <c r="L108" t="e">
        <f>VLOOKUP($A108,#REF!,'Check met eerste terugkoppeling'!L$3,FALSE)-VLOOKUP($A108,'Eerste terugkoppeling'!$A:$AN,'Check met eerste terugkoppeling'!L$1,FALSE)</f>
        <v>#REF!</v>
      </c>
      <c r="M108" t="e">
        <f>VLOOKUP($A108,#REF!,'Check met eerste terugkoppeling'!M$3,FALSE)-VLOOKUP($A108,'Eerste terugkoppeling'!$A:$AN,'Check met eerste terugkoppeling'!M$1,FALSE)</f>
        <v>#REF!</v>
      </c>
      <c r="N108" t="e">
        <f>VLOOKUP($A108,#REF!,'Check met eerste terugkoppeling'!N$3,FALSE)-VLOOKUP($A108,'Eerste terugkoppeling'!$A:$AN,'Check met eerste terugkoppeling'!N$1,FALSE)</f>
        <v>#REF!</v>
      </c>
      <c r="O108" t="e">
        <f>VLOOKUP($A108,#REF!,'Check met eerste terugkoppeling'!O$3,FALSE)-VLOOKUP($A108,'Eerste terugkoppeling'!$A:$AN,'Check met eerste terugkoppeling'!O$1,FALSE)</f>
        <v>#REF!</v>
      </c>
      <c r="P108" t="e">
        <f>VLOOKUP($A108,#REF!,'Check met eerste terugkoppeling'!P$3,FALSE)-VLOOKUP($A108,'Eerste terugkoppeling'!$A:$AN,'Check met eerste terugkoppeling'!P$1,FALSE)</f>
        <v>#REF!</v>
      </c>
      <c r="Q108" t="e">
        <f>VLOOKUP($A108,#REF!,'Check met eerste terugkoppeling'!Q$3,FALSE)-VLOOKUP($A108,'Eerste terugkoppeling'!$A:$AN,'Check met eerste terugkoppeling'!Q$1,FALSE)</f>
        <v>#REF!</v>
      </c>
      <c r="R108" t="e">
        <f>VLOOKUP($A108,#REF!,'Check met eerste terugkoppeling'!R$3,FALSE)-VLOOKUP($A108,'Eerste terugkoppeling'!$A:$AN,'Check met eerste terugkoppeling'!R$1,FALSE)</f>
        <v>#REF!</v>
      </c>
      <c r="S108" t="e">
        <f>VLOOKUP($A108,#REF!,'Check met eerste terugkoppeling'!S$3,FALSE)-VLOOKUP($A108,'Eerste terugkoppeling'!$A:$AN,'Check met eerste terugkoppeling'!S$1,FALSE)</f>
        <v>#REF!</v>
      </c>
      <c r="T108" t="e">
        <f>VLOOKUP($A108,#REF!,'Check met eerste terugkoppeling'!T$3,FALSE)-VLOOKUP($A108,'Eerste terugkoppeling'!$A:$AN,'Check met eerste terugkoppeling'!T$1,FALSE)</f>
        <v>#REF!</v>
      </c>
      <c r="U108" t="e">
        <f>VLOOKUP($A108,#REF!,'Check met eerste terugkoppeling'!U$3,FALSE)-VLOOKUP($A108,'Eerste terugkoppeling'!$A:$AN,'Check met eerste terugkoppeling'!U$1,FALSE)</f>
        <v>#REF!</v>
      </c>
      <c r="V108" t="e">
        <f>VLOOKUP($A108,#REF!,'Check met eerste terugkoppeling'!V$3,FALSE)-VLOOKUP($A108,'Eerste terugkoppeling'!$A:$AN,'Check met eerste terugkoppeling'!V$1,FALSE)</f>
        <v>#REF!</v>
      </c>
      <c r="W108" t="e">
        <f>VLOOKUP($A108,#REF!,'Check met eerste terugkoppeling'!W$3,FALSE)-VLOOKUP($A108,'Eerste terugkoppeling'!$A:$AN,'Check met eerste terugkoppeling'!W$1,FALSE)</f>
        <v>#REF!</v>
      </c>
    </row>
    <row r="109" spans="1:23" x14ac:dyDescent="0.35">
      <c r="A109" s="6" t="s">
        <v>520</v>
      </c>
      <c r="B109" s="9" t="e">
        <f>VLOOKUP(A109,#REF!,3,FALSE)</f>
        <v>#REF!</v>
      </c>
      <c r="C109" s="9" t="e">
        <f>VLOOKUP($A109,#REF!,'Check met eerste terugkoppeling'!E$3,FALSE)</f>
        <v>#REF!</v>
      </c>
      <c r="D109" s="9">
        <f>VLOOKUP($A109,'Eerste terugkoppeling'!$A:$AN,'Check met eerste terugkoppeling'!E$1,FALSE)</f>
        <v>6.25</v>
      </c>
      <c r="E109" t="e">
        <f>VLOOKUP($A109,#REF!,'Check met eerste terugkoppeling'!E$3,FALSE)-VLOOKUP($A109,'Eerste terugkoppeling'!$A:$AN,'Check met eerste terugkoppeling'!E$1,FALSE)</f>
        <v>#REF!</v>
      </c>
      <c r="F109" t="e">
        <f>VLOOKUP($A109,#REF!,'Check met eerste terugkoppeling'!F$3,FALSE)-VLOOKUP($A109,'Eerste terugkoppeling'!$A:$AN,'Check met eerste terugkoppeling'!F$1,FALSE)</f>
        <v>#REF!</v>
      </c>
      <c r="G109" t="e">
        <f>VLOOKUP($A109,#REF!,'Check met eerste terugkoppeling'!G$3,FALSE)-VLOOKUP($A109,'Eerste terugkoppeling'!$A:$AN,'Check met eerste terugkoppeling'!G$1,FALSE)</f>
        <v>#REF!</v>
      </c>
      <c r="H109" t="e">
        <f>VLOOKUP($A109,#REF!,'Check met eerste terugkoppeling'!H$3,FALSE)-VLOOKUP($A109,'Eerste terugkoppeling'!$A:$AN,'Check met eerste terugkoppeling'!H$1,FALSE)</f>
        <v>#REF!</v>
      </c>
      <c r="I109" t="e">
        <f>VLOOKUP($A109,#REF!,'Check met eerste terugkoppeling'!I$3,FALSE)-VLOOKUP($A109,'Eerste terugkoppeling'!$A:$AN,'Check met eerste terugkoppeling'!I$1,FALSE)</f>
        <v>#REF!</v>
      </c>
      <c r="J109" t="e">
        <f>VLOOKUP($A109,#REF!,'Check met eerste terugkoppeling'!J$3,FALSE)-VLOOKUP($A109,'Eerste terugkoppeling'!$A:$AN,'Check met eerste terugkoppeling'!J$1,FALSE)</f>
        <v>#REF!</v>
      </c>
      <c r="K109" t="e">
        <f>VLOOKUP($A109,#REF!,'Check met eerste terugkoppeling'!K$3,FALSE)-VLOOKUP($A109,'Eerste terugkoppeling'!$A:$AN,'Check met eerste terugkoppeling'!K$1,FALSE)</f>
        <v>#REF!</v>
      </c>
      <c r="L109" t="e">
        <f>VLOOKUP($A109,#REF!,'Check met eerste terugkoppeling'!L$3,FALSE)-VLOOKUP($A109,'Eerste terugkoppeling'!$A:$AN,'Check met eerste terugkoppeling'!L$1,FALSE)</f>
        <v>#REF!</v>
      </c>
      <c r="M109" t="e">
        <f>VLOOKUP($A109,#REF!,'Check met eerste terugkoppeling'!M$3,FALSE)-VLOOKUP($A109,'Eerste terugkoppeling'!$A:$AN,'Check met eerste terugkoppeling'!M$1,FALSE)</f>
        <v>#REF!</v>
      </c>
      <c r="N109" t="e">
        <f>VLOOKUP($A109,#REF!,'Check met eerste terugkoppeling'!N$3,FALSE)-VLOOKUP($A109,'Eerste terugkoppeling'!$A:$AN,'Check met eerste terugkoppeling'!N$1,FALSE)</f>
        <v>#REF!</v>
      </c>
      <c r="O109" t="e">
        <f>VLOOKUP($A109,#REF!,'Check met eerste terugkoppeling'!O$3,FALSE)-VLOOKUP($A109,'Eerste terugkoppeling'!$A:$AN,'Check met eerste terugkoppeling'!O$1,FALSE)</f>
        <v>#REF!</v>
      </c>
      <c r="P109" t="e">
        <f>VLOOKUP($A109,#REF!,'Check met eerste terugkoppeling'!P$3,FALSE)-VLOOKUP($A109,'Eerste terugkoppeling'!$A:$AN,'Check met eerste terugkoppeling'!P$1,FALSE)</f>
        <v>#REF!</v>
      </c>
      <c r="Q109" t="e">
        <f>VLOOKUP($A109,#REF!,'Check met eerste terugkoppeling'!Q$3,FALSE)-VLOOKUP($A109,'Eerste terugkoppeling'!$A:$AN,'Check met eerste terugkoppeling'!Q$1,FALSE)</f>
        <v>#REF!</v>
      </c>
      <c r="R109" t="e">
        <f>VLOOKUP($A109,#REF!,'Check met eerste terugkoppeling'!R$3,FALSE)-VLOOKUP($A109,'Eerste terugkoppeling'!$A:$AN,'Check met eerste terugkoppeling'!R$1,FALSE)</f>
        <v>#REF!</v>
      </c>
      <c r="S109" t="e">
        <f>VLOOKUP($A109,#REF!,'Check met eerste terugkoppeling'!S$3,FALSE)-VLOOKUP($A109,'Eerste terugkoppeling'!$A:$AN,'Check met eerste terugkoppeling'!S$1,FALSE)</f>
        <v>#REF!</v>
      </c>
      <c r="T109" t="e">
        <f>VLOOKUP($A109,#REF!,'Check met eerste terugkoppeling'!T$3,FALSE)-VLOOKUP($A109,'Eerste terugkoppeling'!$A:$AN,'Check met eerste terugkoppeling'!T$1,FALSE)</f>
        <v>#REF!</v>
      </c>
      <c r="U109" t="e">
        <f>VLOOKUP($A109,#REF!,'Check met eerste terugkoppeling'!U$3,FALSE)-VLOOKUP($A109,'Eerste terugkoppeling'!$A:$AN,'Check met eerste terugkoppeling'!U$1,FALSE)</f>
        <v>#REF!</v>
      </c>
      <c r="V109" t="e">
        <f>VLOOKUP($A109,#REF!,'Check met eerste terugkoppeling'!V$3,FALSE)-VLOOKUP($A109,'Eerste terugkoppeling'!$A:$AN,'Check met eerste terugkoppeling'!V$1,FALSE)</f>
        <v>#REF!</v>
      </c>
      <c r="W109" t="e">
        <f>VLOOKUP($A109,#REF!,'Check met eerste terugkoppeling'!W$3,FALSE)-VLOOKUP($A109,'Eerste terugkoppeling'!$A:$AN,'Check met eerste terugkoppeling'!W$1,FALSE)</f>
        <v>#REF!</v>
      </c>
    </row>
    <row r="110" spans="1:23" x14ac:dyDescent="0.35">
      <c r="A110" s="7" t="s">
        <v>534</v>
      </c>
      <c r="B110" s="9" t="e">
        <f>VLOOKUP(A110,#REF!,3,FALSE)</f>
        <v>#REF!</v>
      </c>
      <c r="C110" s="9" t="e">
        <f>VLOOKUP($A110,#REF!,'Check met eerste terugkoppeling'!E$3,FALSE)</f>
        <v>#REF!</v>
      </c>
      <c r="D110" s="9">
        <f>VLOOKUP($A110,'Eerste terugkoppeling'!$A:$AN,'Check met eerste terugkoppeling'!E$1,FALSE)</f>
        <v>6.8</v>
      </c>
      <c r="E110" t="e">
        <f>VLOOKUP($A110,#REF!,'Check met eerste terugkoppeling'!E$3,FALSE)-VLOOKUP($A110,'Eerste terugkoppeling'!$A:$AN,'Check met eerste terugkoppeling'!E$1,FALSE)</f>
        <v>#REF!</v>
      </c>
      <c r="F110" t="e">
        <f>VLOOKUP($A110,#REF!,'Check met eerste terugkoppeling'!F$3,FALSE)-VLOOKUP($A110,'Eerste terugkoppeling'!$A:$AN,'Check met eerste terugkoppeling'!F$1,FALSE)</f>
        <v>#REF!</v>
      </c>
      <c r="G110" t="e">
        <f>VLOOKUP($A110,#REF!,'Check met eerste terugkoppeling'!G$3,FALSE)-VLOOKUP($A110,'Eerste terugkoppeling'!$A:$AN,'Check met eerste terugkoppeling'!G$1,FALSE)</f>
        <v>#REF!</v>
      </c>
      <c r="H110" t="e">
        <f>VLOOKUP($A110,#REF!,'Check met eerste terugkoppeling'!H$3,FALSE)-VLOOKUP($A110,'Eerste terugkoppeling'!$A:$AN,'Check met eerste terugkoppeling'!H$1,FALSE)</f>
        <v>#REF!</v>
      </c>
      <c r="I110" t="e">
        <f>VLOOKUP($A110,#REF!,'Check met eerste terugkoppeling'!I$3,FALSE)-VLOOKUP($A110,'Eerste terugkoppeling'!$A:$AN,'Check met eerste terugkoppeling'!I$1,FALSE)</f>
        <v>#REF!</v>
      </c>
      <c r="J110" t="e">
        <f>VLOOKUP($A110,#REF!,'Check met eerste terugkoppeling'!J$3,FALSE)-VLOOKUP($A110,'Eerste terugkoppeling'!$A:$AN,'Check met eerste terugkoppeling'!J$1,FALSE)</f>
        <v>#REF!</v>
      </c>
      <c r="K110" t="e">
        <f>VLOOKUP($A110,#REF!,'Check met eerste terugkoppeling'!K$3,FALSE)-VLOOKUP($A110,'Eerste terugkoppeling'!$A:$AN,'Check met eerste terugkoppeling'!K$1,FALSE)</f>
        <v>#REF!</v>
      </c>
      <c r="L110" t="e">
        <f>VLOOKUP($A110,#REF!,'Check met eerste terugkoppeling'!L$3,FALSE)-VLOOKUP($A110,'Eerste terugkoppeling'!$A:$AN,'Check met eerste terugkoppeling'!L$1,FALSE)</f>
        <v>#REF!</v>
      </c>
      <c r="M110" t="e">
        <f>VLOOKUP($A110,#REF!,'Check met eerste terugkoppeling'!M$3,FALSE)-VLOOKUP($A110,'Eerste terugkoppeling'!$A:$AN,'Check met eerste terugkoppeling'!M$1,FALSE)</f>
        <v>#REF!</v>
      </c>
      <c r="N110" t="e">
        <f>VLOOKUP($A110,#REF!,'Check met eerste terugkoppeling'!N$3,FALSE)-VLOOKUP($A110,'Eerste terugkoppeling'!$A:$AN,'Check met eerste terugkoppeling'!N$1,FALSE)</f>
        <v>#REF!</v>
      </c>
      <c r="O110" t="e">
        <f>VLOOKUP($A110,#REF!,'Check met eerste terugkoppeling'!O$3,FALSE)-VLOOKUP($A110,'Eerste terugkoppeling'!$A:$AN,'Check met eerste terugkoppeling'!O$1,FALSE)</f>
        <v>#REF!</v>
      </c>
      <c r="P110" t="e">
        <f>VLOOKUP($A110,#REF!,'Check met eerste terugkoppeling'!P$3,FALSE)-VLOOKUP($A110,'Eerste terugkoppeling'!$A:$AN,'Check met eerste terugkoppeling'!P$1,FALSE)</f>
        <v>#REF!</v>
      </c>
      <c r="Q110" t="e">
        <f>VLOOKUP($A110,#REF!,'Check met eerste terugkoppeling'!Q$3,FALSE)-VLOOKUP($A110,'Eerste terugkoppeling'!$A:$AN,'Check met eerste terugkoppeling'!Q$1,FALSE)</f>
        <v>#REF!</v>
      </c>
      <c r="R110" t="e">
        <f>VLOOKUP($A110,#REF!,'Check met eerste terugkoppeling'!R$3,FALSE)-VLOOKUP($A110,'Eerste terugkoppeling'!$A:$AN,'Check met eerste terugkoppeling'!R$1,FALSE)</f>
        <v>#REF!</v>
      </c>
      <c r="S110" t="e">
        <f>VLOOKUP($A110,#REF!,'Check met eerste terugkoppeling'!S$3,FALSE)-VLOOKUP($A110,'Eerste terugkoppeling'!$A:$AN,'Check met eerste terugkoppeling'!S$1,FALSE)</f>
        <v>#REF!</v>
      </c>
      <c r="T110" t="e">
        <f>VLOOKUP($A110,#REF!,'Check met eerste terugkoppeling'!T$3,FALSE)-VLOOKUP($A110,'Eerste terugkoppeling'!$A:$AN,'Check met eerste terugkoppeling'!T$1,FALSE)</f>
        <v>#REF!</v>
      </c>
      <c r="U110" t="e">
        <f>VLOOKUP($A110,#REF!,'Check met eerste terugkoppeling'!U$3,FALSE)-VLOOKUP($A110,'Eerste terugkoppeling'!$A:$AN,'Check met eerste terugkoppeling'!U$1,FALSE)</f>
        <v>#REF!</v>
      </c>
      <c r="V110" t="e">
        <f>VLOOKUP($A110,#REF!,'Check met eerste terugkoppeling'!V$3,FALSE)-VLOOKUP($A110,'Eerste terugkoppeling'!$A:$AN,'Check met eerste terugkoppeling'!V$1,FALSE)</f>
        <v>#REF!</v>
      </c>
      <c r="W110" t="e">
        <f>VLOOKUP($A110,#REF!,'Check met eerste terugkoppeling'!W$3,FALSE)-VLOOKUP($A110,'Eerste terugkoppeling'!$A:$AN,'Check met eerste terugkoppeling'!W$1,FALSE)</f>
        <v>#REF!</v>
      </c>
    </row>
    <row r="111" spans="1:23" x14ac:dyDescent="0.35">
      <c r="A111" s="6" t="s">
        <v>578</v>
      </c>
      <c r="B111" s="9" t="e">
        <f>VLOOKUP(A111,#REF!,3,FALSE)</f>
        <v>#REF!</v>
      </c>
      <c r="C111" s="9" t="e">
        <f>VLOOKUP($A111,#REF!,'Check met eerste terugkoppeling'!E$3,FALSE)</f>
        <v>#REF!</v>
      </c>
      <c r="D111" s="9">
        <f>VLOOKUP($A111,'Eerste terugkoppeling'!$A:$AN,'Check met eerste terugkoppeling'!E$1,FALSE)</f>
        <v>8.0769230769230802</v>
      </c>
      <c r="E111" t="e">
        <f>VLOOKUP($A111,#REF!,'Check met eerste terugkoppeling'!E$3,FALSE)-VLOOKUP($A111,'Eerste terugkoppeling'!$A:$AN,'Check met eerste terugkoppeling'!E$1,FALSE)</f>
        <v>#REF!</v>
      </c>
      <c r="F111" t="e">
        <f>VLOOKUP($A111,#REF!,'Check met eerste terugkoppeling'!F$3,FALSE)-VLOOKUP($A111,'Eerste terugkoppeling'!$A:$AN,'Check met eerste terugkoppeling'!F$1,FALSE)</f>
        <v>#REF!</v>
      </c>
      <c r="G111" t="e">
        <f>VLOOKUP($A111,#REF!,'Check met eerste terugkoppeling'!G$3,FALSE)-VLOOKUP($A111,'Eerste terugkoppeling'!$A:$AN,'Check met eerste terugkoppeling'!G$1,FALSE)</f>
        <v>#REF!</v>
      </c>
      <c r="H111" t="e">
        <f>VLOOKUP($A111,#REF!,'Check met eerste terugkoppeling'!H$3,FALSE)-VLOOKUP($A111,'Eerste terugkoppeling'!$A:$AN,'Check met eerste terugkoppeling'!H$1,FALSE)</f>
        <v>#REF!</v>
      </c>
      <c r="I111" t="e">
        <f>VLOOKUP($A111,#REF!,'Check met eerste terugkoppeling'!I$3,FALSE)-VLOOKUP($A111,'Eerste terugkoppeling'!$A:$AN,'Check met eerste terugkoppeling'!I$1,FALSE)</f>
        <v>#REF!</v>
      </c>
      <c r="J111" t="e">
        <f>VLOOKUP($A111,#REF!,'Check met eerste terugkoppeling'!J$3,FALSE)-VLOOKUP($A111,'Eerste terugkoppeling'!$A:$AN,'Check met eerste terugkoppeling'!J$1,FALSE)</f>
        <v>#REF!</v>
      </c>
      <c r="K111" t="e">
        <f>VLOOKUP($A111,#REF!,'Check met eerste terugkoppeling'!K$3,FALSE)-VLOOKUP($A111,'Eerste terugkoppeling'!$A:$AN,'Check met eerste terugkoppeling'!K$1,FALSE)</f>
        <v>#REF!</v>
      </c>
      <c r="L111" t="e">
        <f>VLOOKUP($A111,#REF!,'Check met eerste terugkoppeling'!L$3,FALSE)-VLOOKUP($A111,'Eerste terugkoppeling'!$A:$AN,'Check met eerste terugkoppeling'!L$1,FALSE)</f>
        <v>#REF!</v>
      </c>
      <c r="M111" t="e">
        <f>VLOOKUP($A111,#REF!,'Check met eerste terugkoppeling'!M$3,FALSE)-VLOOKUP($A111,'Eerste terugkoppeling'!$A:$AN,'Check met eerste terugkoppeling'!M$1,FALSE)</f>
        <v>#REF!</v>
      </c>
      <c r="N111" t="e">
        <f>VLOOKUP($A111,#REF!,'Check met eerste terugkoppeling'!N$3,FALSE)-VLOOKUP($A111,'Eerste terugkoppeling'!$A:$AN,'Check met eerste terugkoppeling'!N$1,FALSE)</f>
        <v>#REF!</v>
      </c>
      <c r="O111" t="e">
        <f>VLOOKUP($A111,#REF!,'Check met eerste terugkoppeling'!O$3,FALSE)-VLOOKUP($A111,'Eerste terugkoppeling'!$A:$AN,'Check met eerste terugkoppeling'!O$1,FALSE)</f>
        <v>#REF!</v>
      </c>
      <c r="P111" t="e">
        <f>VLOOKUP($A111,#REF!,'Check met eerste terugkoppeling'!P$3,FALSE)-VLOOKUP($A111,'Eerste terugkoppeling'!$A:$AN,'Check met eerste terugkoppeling'!P$1,FALSE)</f>
        <v>#REF!</v>
      </c>
      <c r="Q111" t="e">
        <f>VLOOKUP($A111,#REF!,'Check met eerste terugkoppeling'!Q$3,FALSE)-VLOOKUP($A111,'Eerste terugkoppeling'!$A:$AN,'Check met eerste terugkoppeling'!Q$1,FALSE)</f>
        <v>#REF!</v>
      </c>
      <c r="R111" t="e">
        <f>VLOOKUP($A111,#REF!,'Check met eerste terugkoppeling'!R$3,FALSE)-VLOOKUP($A111,'Eerste terugkoppeling'!$A:$AN,'Check met eerste terugkoppeling'!R$1,FALSE)</f>
        <v>#REF!</v>
      </c>
      <c r="S111" t="e">
        <f>VLOOKUP($A111,#REF!,'Check met eerste terugkoppeling'!S$3,FALSE)-VLOOKUP($A111,'Eerste terugkoppeling'!$A:$AN,'Check met eerste terugkoppeling'!S$1,FALSE)</f>
        <v>#REF!</v>
      </c>
      <c r="T111" t="e">
        <f>VLOOKUP($A111,#REF!,'Check met eerste terugkoppeling'!T$3,FALSE)-VLOOKUP($A111,'Eerste terugkoppeling'!$A:$AN,'Check met eerste terugkoppeling'!T$1,FALSE)</f>
        <v>#REF!</v>
      </c>
      <c r="U111" t="e">
        <f>VLOOKUP($A111,#REF!,'Check met eerste terugkoppeling'!U$3,FALSE)-VLOOKUP($A111,'Eerste terugkoppeling'!$A:$AN,'Check met eerste terugkoppeling'!U$1,FALSE)</f>
        <v>#REF!</v>
      </c>
      <c r="V111" t="e">
        <f>VLOOKUP($A111,#REF!,'Check met eerste terugkoppeling'!V$3,FALSE)-VLOOKUP($A111,'Eerste terugkoppeling'!$A:$AN,'Check met eerste terugkoppeling'!V$1,FALSE)</f>
        <v>#REF!</v>
      </c>
      <c r="W111" t="e">
        <f>VLOOKUP($A111,#REF!,'Check met eerste terugkoppeling'!W$3,FALSE)-VLOOKUP($A111,'Eerste terugkoppeling'!$A:$AN,'Check met eerste terugkoppeling'!W$1,FALSE)</f>
        <v>#REF!</v>
      </c>
    </row>
    <row r="112" spans="1:23" x14ac:dyDescent="0.35">
      <c r="A112" s="7" t="s">
        <v>598</v>
      </c>
      <c r="B112" s="9" t="e">
        <f>VLOOKUP(A112,#REF!,3,FALSE)</f>
        <v>#REF!</v>
      </c>
      <c r="C112" s="9" t="e">
        <f>VLOOKUP($A112,#REF!,'Check met eerste terugkoppeling'!E$3,FALSE)</f>
        <v>#REF!</v>
      </c>
      <c r="D112" s="9">
        <f>VLOOKUP($A112,'Eerste terugkoppeling'!$A:$AN,'Check met eerste terugkoppeling'!E$1,FALSE)</f>
        <v>8.1521739130434803</v>
      </c>
      <c r="E112" t="e">
        <f>VLOOKUP($A112,#REF!,'Check met eerste terugkoppeling'!E$3,FALSE)-VLOOKUP($A112,'Eerste terugkoppeling'!$A:$AN,'Check met eerste terugkoppeling'!E$1,FALSE)</f>
        <v>#REF!</v>
      </c>
      <c r="F112" t="e">
        <f>VLOOKUP($A112,#REF!,'Check met eerste terugkoppeling'!F$3,FALSE)-VLOOKUP($A112,'Eerste terugkoppeling'!$A:$AN,'Check met eerste terugkoppeling'!F$1,FALSE)</f>
        <v>#REF!</v>
      </c>
      <c r="G112" t="e">
        <f>VLOOKUP($A112,#REF!,'Check met eerste terugkoppeling'!G$3,FALSE)-VLOOKUP($A112,'Eerste terugkoppeling'!$A:$AN,'Check met eerste terugkoppeling'!G$1,FALSE)</f>
        <v>#REF!</v>
      </c>
      <c r="H112" t="e">
        <f>VLOOKUP($A112,#REF!,'Check met eerste terugkoppeling'!H$3,FALSE)-VLOOKUP($A112,'Eerste terugkoppeling'!$A:$AN,'Check met eerste terugkoppeling'!H$1,FALSE)</f>
        <v>#REF!</v>
      </c>
      <c r="I112" t="e">
        <f>VLOOKUP($A112,#REF!,'Check met eerste terugkoppeling'!I$3,FALSE)-VLOOKUP($A112,'Eerste terugkoppeling'!$A:$AN,'Check met eerste terugkoppeling'!I$1,FALSE)</f>
        <v>#REF!</v>
      </c>
      <c r="J112" t="e">
        <f>VLOOKUP($A112,#REF!,'Check met eerste terugkoppeling'!J$3,FALSE)-VLOOKUP($A112,'Eerste terugkoppeling'!$A:$AN,'Check met eerste terugkoppeling'!J$1,FALSE)</f>
        <v>#REF!</v>
      </c>
      <c r="K112" t="e">
        <f>VLOOKUP($A112,#REF!,'Check met eerste terugkoppeling'!K$3,FALSE)-VLOOKUP($A112,'Eerste terugkoppeling'!$A:$AN,'Check met eerste terugkoppeling'!K$1,FALSE)</f>
        <v>#REF!</v>
      </c>
      <c r="L112" t="e">
        <f>VLOOKUP($A112,#REF!,'Check met eerste terugkoppeling'!L$3,FALSE)-VLOOKUP($A112,'Eerste terugkoppeling'!$A:$AN,'Check met eerste terugkoppeling'!L$1,FALSE)</f>
        <v>#REF!</v>
      </c>
      <c r="M112" t="e">
        <f>VLOOKUP($A112,#REF!,'Check met eerste terugkoppeling'!M$3,FALSE)-VLOOKUP($A112,'Eerste terugkoppeling'!$A:$AN,'Check met eerste terugkoppeling'!M$1,FALSE)</f>
        <v>#REF!</v>
      </c>
      <c r="N112" t="e">
        <f>VLOOKUP($A112,#REF!,'Check met eerste terugkoppeling'!N$3,FALSE)-VLOOKUP($A112,'Eerste terugkoppeling'!$A:$AN,'Check met eerste terugkoppeling'!N$1,FALSE)</f>
        <v>#REF!</v>
      </c>
      <c r="O112" t="e">
        <f>VLOOKUP($A112,#REF!,'Check met eerste terugkoppeling'!O$3,FALSE)-VLOOKUP($A112,'Eerste terugkoppeling'!$A:$AN,'Check met eerste terugkoppeling'!O$1,FALSE)</f>
        <v>#REF!</v>
      </c>
      <c r="P112" t="e">
        <f>VLOOKUP($A112,#REF!,'Check met eerste terugkoppeling'!P$3,FALSE)-VLOOKUP($A112,'Eerste terugkoppeling'!$A:$AN,'Check met eerste terugkoppeling'!P$1,FALSE)</f>
        <v>#REF!</v>
      </c>
      <c r="Q112" t="e">
        <f>VLOOKUP($A112,#REF!,'Check met eerste terugkoppeling'!Q$3,FALSE)-VLOOKUP($A112,'Eerste terugkoppeling'!$A:$AN,'Check met eerste terugkoppeling'!Q$1,FALSE)</f>
        <v>#REF!</v>
      </c>
      <c r="R112" t="e">
        <f>VLOOKUP($A112,#REF!,'Check met eerste terugkoppeling'!R$3,FALSE)-VLOOKUP($A112,'Eerste terugkoppeling'!$A:$AN,'Check met eerste terugkoppeling'!R$1,FALSE)</f>
        <v>#REF!</v>
      </c>
      <c r="S112" t="e">
        <f>VLOOKUP($A112,#REF!,'Check met eerste terugkoppeling'!S$3,FALSE)-VLOOKUP($A112,'Eerste terugkoppeling'!$A:$AN,'Check met eerste terugkoppeling'!S$1,FALSE)</f>
        <v>#REF!</v>
      </c>
      <c r="T112" t="e">
        <f>VLOOKUP($A112,#REF!,'Check met eerste terugkoppeling'!T$3,FALSE)-VLOOKUP($A112,'Eerste terugkoppeling'!$A:$AN,'Check met eerste terugkoppeling'!T$1,FALSE)</f>
        <v>#REF!</v>
      </c>
      <c r="U112" t="e">
        <f>VLOOKUP($A112,#REF!,'Check met eerste terugkoppeling'!U$3,FALSE)-VLOOKUP($A112,'Eerste terugkoppeling'!$A:$AN,'Check met eerste terugkoppeling'!U$1,FALSE)</f>
        <v>#REF!</v>
      </c>
      <c r="V112" t="e">
        <f>VLOOKUP($A112,#REF!,'Check met eerste terugkoppeling'!V$3,FALSE)-VLOOKUP($A112,'Eerste terugkoppeling'!$A:$AN,'Check met eerste terugkoppeling'!V$1,FALSE)</f>
        <v>#REF!</v>
      </c>
      <c r="W112" t="e">
        <f>VLOOKUP($A112,#REF!,'Check met eerste terugkoppeling'!W$3,FALSE)-VLOOKUP($A112,'Eerste terugkoppeling'!$A:$AN,'Check met eerste terugkoppeling'!W$1,FALSE)</f>
        <v>#REF!</v>
      </c>
    </row>
    <row r="113" spans="1:23" x14ac:dyDescent="0.35">
      <c r="A113" s="6" t="s">
        <v>645</v>
      </c>
      <c r="B113" s="9" t="e">
        <f>VLOOKUP(A113,#REF!,3,FALSE)</f>
        <v>#REF!</v>
      </c>
      <c r="C113" s="9" t="e">
        <f>VLOOKUP($A113,#REF!,'Check met eerste terugkoppeling'!E$3,FALSE)</f>
        <v>#REF!</v>
      </c>
      <c r="D113" s="9">
        <f>VLOOKUP($A113,'Eerste terugkoppeling'!$A:$AN,'Check met eerste terugkoppeling'!E$1,FALSE)</f>
        <v>8.1639344262295097</v>
      </c>
      <c r="E113" t="e">
        <f>VLOOKUP($A113,#REF!,'Check met eerste terugkoppeling'!E$3,FALSE)-VLOOKUP($A113,'Eerste terugkoppeling'!$A:$AN,'Check met eerste terugkoppeling'!E$1,FALSE)</f>
        <v>#REF!</v>
      </c>
      <c r="F113" t="e">
        <f>VLOOKUP($A113,#REF!,'Check met eerste terugkoppeling'!F$3,FALSE)-VLOOKUP($A113,'Eerste terugkoppeling'!$A:$AN,'Check met eerste terugkoppeling'!F$1,FALSE)</f>
        <v>#REF!</v>
      </c>
      <c r="G113" t="e">
        <f>VLOOKUP($A113,#REF!,'Check met eerste terugkoppeling'!G$3,FALSE)-VLOOKUP($A113,'Eerste terugkoppeling'!$A:$AN,'Check met eerste terugkoppeling'!G$1,FALSE)</f>
        <v>#REF!</v>
      </c>
      <c r="H113" t="e">
        <f>VLOOKUP($A113,#REF!,'Check met eerste terugkoppeling'!H$3,FALSE)-VLOOKUP($A113,'Eerste terugkoppeling'!$A:$AN,'Check met eerste terugkoppeling'!H$1,FALSE)</f>
        <v>#REF!</v>
      </c>
      <c r="I113" t="e">
        <f>VLOOKUP($A113,#REF!,'Check met eerste terugkoppeling'!I$3,FALSE)-VLOOKUP($A113,'Eerste terugkoppeling'!$A:$AN,'Check met eerste terugkoppeling'!I$1,FALSE)</f>
        <v>#REF!</v>
      </c>
      <c r="J113" t="e">
        <f>VLOOKUP($A113,#REF!,'Check met eerste terugkoppeling'!J$3,FALSE)-VLOOKUP($A113,'Eerste terugkoppeling'!$A:$AN,'Check met eerste terugkoppeling'!J$1,FALSE)</f>
        <v>#REF!</v>
      </c>
      <c r="K113" t="e">
        <f>VLOOKUP($A113,#REF!,'Check met eerste terugkoppeling'!K$3,FALSE)-VLOOKUP($A113,'Eerste terugkoppeling'!$A:$AN,'Check met eerste terugkoppeling'!K$1,FALSE)</f>
        <v>#REF!</v>
      </c>
      <c r="L113" t="e">
        <f>VLOOKUP($A113,#REF!,'Check met eerste terugkoppeling'!L$3,FALSE)-VLOOKUP($A113,'Eerste terugkoppeling'!$A:$AN,'Check met eerste terugkoppeling'!L$1,FALSE)</f>
        <v>#REF!</v>
      </c>
      <c r="M113" t="e">
        <f>VLOOKUP($A113,#REF!,'Check met eerste terugkoppeling'!M$3,FALSE)-VLOOKUP($A113,'Eerste terugkoppeling'!$A:$AN,'Check met eerste terugkoppeling'!M$1,FALSE)</f>
        <v>#REF!</v>
      </c>
      <c r="N113" t="e">
        <f>VLOOKUP($A113,#REF!,'Check met eerste terugkoppeling'!N$3,FALSE)-VLOOKUP($A113,'Eerste terugkoppeling'!$A:$AN,'Check met eerste terugkoppeling'!N$1,FALSE)</f>
        <v>#REF!</v>
      </c>
      <c r="O113" t="e">
        <f>VLOOKUP($A113,#REF!,'Check met eerste terugkoppeling'!O$3,FALSE)-VLOOKUP($A113,'Eerste terugkoppeling'!$A:$AN,'Check met eerste terugkoppeling'!O$1,FALSE)</f>
        <v>#REF!</v>
      </c>
      <c r="P113" t="e">
        <f>VLOOKUP($A113,#REF!,'Check met eerste terugkoppeling'!P$3,FALSE)-VLOOKUP($A113,'Eerste terugkoppeling'!$A:$AN,'Check met eerste terugkoppeling'!P$1,FALSE)</f>
        <v>#REF!</v>
      </c>
      <c r="Q113" t="e">
        <f>VLOOKUP($A113,#REF!,'Check met eerste terugkoppeling'!Q$3,FALSE)-VLOOKUP($A113,'Eerste terugkoppeling'!$A:$AN,'Check met eerste terugkoppeling'!Q$1,FALSE)</f>
        <v>#REF!</v>
      </c>
      <c r="R113" t="e">
        <f>VLOOKUP($A113,#REF!,'Check met eerste terugkoppeling'!R$3,FALSE)-VLOOKUP($A113,'Eerste terugkoppeling'!$A:$AN,'Check met eerste terugkoppeling'!R$1,FALSE)</f>
        <v>#REF!</v>
      </c>
      <c r="S113" t="e">
        <f>VLOOKUP($A113,#REF!,'Check met eerste terugkoppeling'!S$3,FALSE)-VLOOKUP($A113,'Eerste terugkoppeling'!$A:$AN,'Check met eerste terugkoppeling'!S$1,FALSE)</f>
        <v>#REF!</v>
      </c>
      <c r="T113" t="e">
        <f>VLOOKUP($A113,#REF!,'Check met eerste terugkoppeling'!T$3,FALSE)-VLOOKUP($A113,'Eerste terugkoppeling'!$A:$AN,'Check met eerste terugkoppeling'!T$1,FALSE)</f>
        <v>#REF!</v>
      </c>
      <c r="U113" t="e">
        <f>VLOOKUP($A113,#REF!,'Check met eerste terugkoppeling'!U$3,FALSE)-VLOOKUP($A113,'Eerste terugkoppeling'!$A:$AN,'Check met eerste terugkoppeling'!U$1,FALSE)</f>
        <v>#REF!</v>
      </c>
      <c r="V113" t="e">
        <f>VLOOKUP($A113,#REF!,'Check met eerste terugkoppeling'!V$3,FALSE)-VLOOKUP($A113,'Eerste terugkoppeling'!$A:$AN,'Check met eerste terugkoppeling'!V$1,FALSE)</f>
        <v>#REF!</v>
      </c>
      <c r="W113" t="e">
        <f>VLOOKUP($A113,#REF!,'Check met eerste terugkoppeling'!W$3,FALSE)-VLOOKUP($A113,'Eerste terugkoppeling'!$A:$AN,'Check met eerste terugkoppeling'!W$1,FALSE)</f>
        <v>#REF!</v>
      </c>
    </row>
    <row r="114" spans="1:23" x14ac:dyDescent="0.35">
      <c r="A114" s="7" t="s">
        <v>647</v>
      </c>
      <c r="B114" s="9" t="e">
        <f>VLOOKUP(A114,#REF!,3,FALSE)</f>
        <v>#REF!</v>
      </c>
      <c r="C114" s="9" t="e">
        <f>VLOOKUP($A114,#REF!,'Check met eerste terugkoppeling'!E$3,FALSE)</f>
        <v>#REF!</v>
      </c>
      <c r="D114" s="9">
        <f>VLOOKUP($A114,'Eerste terugkoppeling'!$A:$AN,'Check met eerste terugkoppeling'!E$1,FALSE)</f>
        <v>7.3804347826086998</v>
      </c>
      <c r="E114" t="e">
        <f>VLOOKUP($A114,#REF!,'Check met eerste terugkoppeling'!E$3,FALSE)-VLOOKUP($A114,'Eerste terugkoppeling'!$A:$AN,'Check met eerste terugkoppeling'!E$1,FALSE)</f>
        <v>#REF!</v>
      </c>
      <c r="F114" t="e">
        <f>VLOOKUP($A114,#REF!,'Check met eerste terugkoppeling'!F$3,FALSE)-VLOOKUP($A114,'Eerste terugkoppeling'!$A:$AN,'Check met eerste terugkoppeling'!F$1,FALSE)</f>
        <v>#REF!</v>
      </c>
      <c r="G114" t="e">
        <f>VLOOKUP($A114,#REF!,'Check met eerste terugkoppeling'!G$3,FALSE)-VLOOKUP($A114,'Eerste terugkoppeling'!$A:$AN,'Check met eerste terugkoppeling'!G$1,FALSE)</f>
        <v>#REF!</v>
      </c>
      <c r="H114" t="e">
        <f>VLOOKUP($A114,#REF!,'Check met eerste terugkoppeling'!H$3,FALSE)-VLOOKUP($A114,'Eerste terugkoppeling'!$A:$AN,'Check met eerste terugkoppeling'!H$1,FALSE)</f>
        <v>#REF!</v>
      </c>
      <c r="I114" t="e">
        <f>VLOOKUP($A114,#REF!,'Check met eerste terugkoppeling'!I$3,FALSE)-VLOOKUP($A114,'Eerste terugkoppeling'!$A:$AN,'Check met eerste terugkoppeling'!I$1,FALSE)</f>
        <v>#REF!</v>
      </c>
      <c r="J114" t="e">
        <f>VLOOKUP($A114,#REF!,'Check met eerste terugkoppeling'!J$3,FALSE)-VLOOKUP($A114,'Eerste terugkoppeling'!$A:$AN,'Check met eerste terugkoppeling'!J$1,FALSE)</f>
        <v>#REF!</v>
      </c>
      <c r="K114" t="e">
        <f>VLOOKUP($A114,#REF!,'Check met eerste terugkoppeling'!K$3,FALSE)-VLOOKUP($A114,'Eerste terugkoppeling'!$A:$AN,'Check met eerste terugkoppeling'!K$1,FALSE)</f>
        <v>#REF!</v>
      </c>
      <c r="L114" t="e">
        <f>VLOOKUP($A114,#REF!,'Check met eerste terugkoppeling'!L$3,FALSE)-VLOOKUP($A114,'Eerste terugkoppeling'!$A:$AN,'Check met eerste terugkoppeling'!L$1,FALSE)</f>
        <v>#REF!</v>
      </c>
      <c r="M114" t="e">
        <f>VLOOKUP($A114,#REF!,'Check met eerste terugkoppeling'!M$3,FALSE)-VLOOKUP($A114,'Eerste terugkoppeling'!$A:$AN,'Check met eerste terugkoppeling'!M$1,FALSE)</f>
        <v>#REF!</v>
      </c>
      <c r="N114" t="e">
        <f>VLOOKUP($A114,#REF!,'Check met eerste terugkoppeling'!N$3,FALSE)-VLOOKUP($A114,'Eerste terugkoppeling'!$A:$AN,'Check met eerste terugkoppeling'!N$1,FALSE)</f>
        <v>#REF!</v>
      </c>
      <c r="O114" t="e">
        <f>VLOOKUP($A114,#REF!,'Check met eerste terugkoppeling'!O$3,FALSE)-VLOOKUP($A114,'Eerste terugkoppeling'!$A:$AN,'Check met eerste terugkoppeling'!O$1,FALSE)</f>
        <v>#REF!</v>
      </c>
      <c r="P114" t="e">
        <f>VLOOKUP($A114,#REF!,'Check met eerste terugkoppeling'!P$3,FALSE)-VLOOKUP($A114,'Eerste terugkoppeling'!$A:$AN,'Check met eerste terugkoppeling'!P$1,FALSE)</f>
        <v>#REF!</v>
      </c>
      <c r="Q114" t="e">
        <f>VLOOKUP($A114,#REF!,'Check met eerste terugkoppeling'!Q$3,FALSE)-VLOOKUP($A114,'Eerste terugkoppeling'!$A:$AN,'Check met eerste terugkoppeling'!Q$1,FALSE)</f>
        <v>#REF!</v>
      </c>
      <c r="R114" t="e">
        <f>VLOOKUP($A114,#REF!,'Check met eerste terugkoppeling'!R$3,FALSE)-VLOOKUP($A114,'Eerste terugkoppeling'!$A:$AN,'Check met eerste terugkoppeling'!R$1,FALSE)</f>
        <v>#REF!</v>
      </c>
      <c r="S114" t="e">
        <f>VLOOKUP($A114,#REF!,'Check met eerste terugkoppeling'!S$3,FALSE)-VLOOKUP($A114,'Eerste terugkoppeling'!$A:$AN,'Check met eerste terugkoppeling'!S$1,FALSE)</f>
        <v>#REF!</v>
      </c>
      <c r="T114" t="e">
        <f>VLOOKUP($A114,#REF!,'Check met eerste terugkoppeling'!T$3,FALSE)-VLOOKUP($A114,'Eerste terugkoppeling'!$A:$AN,'Check met eerste terugkoppeling'!T$1,FALSE)</f>
        <v>#REF!</v>
      </c>
      <c r="U114" t="e">
        <f>VLOOKUP($A114,#REF!,'Check met eerste terugkoppeling'!U$3,FALSE)-VLOOKUP($A114,'Eerste terugkoppeling'!$A:$AN,'Check met eerste terugkoppeling'!U$1,FALSE)</f>
        <v>#REF!</v>
      </c>
      <c r="V114" t="e">
        <f>VLOOKUP($A114,#REF!,'Check met eerste terugkoppeling'!V$3,FALSE)-VLOOKUP($A114,'Eerste terugkoppeling'!$A:$AN,'Check met eerste terugkoppeling'!V$1,FALSE)</f>
        <v>#REF!</v>
      </c>
      <c r="W114" t="e">
        <f>VLOOKUP($A114,#REF!,'Check met eerste terugkoppeling'!W$3,FALSE)-VLOOKUP($A114,'Eerste terugkoppeling'!$A:$AN,'Check met eerste terugkoppeling'!W$1,FALSE)</f>
        <v>#REF!</v>
      </c>
    </row>
    <row r="115" spans="1:23" x14ac:dyDescent="0.35">
      <c r="A115" s="6" t="s">
        <v>665</v>
      </c>
      <c r="B115" s="9" t="e">
        <f>VLOOKUP(A115,#REF!,3,FALSE)</f>
        <v>#REF!</v>
      </c>
      <c r="C115" s="9" t="e">
        <f>VLOOKUP($A115,#REF!,'Check met eerste terugkoppeling'!E$3,FALSE)</f>
        <v>#REF!</v>
      </c>
      <c r="D115" s="9">
        <f>VLOOKUP($A115,'Eerste terugkoppeling'!$A:$AN,'Check met eerste terugkoppeling'!E$1,FALSE)</f>
        <v>8.1208791208791204</v>
      </c>
      <c r="E115" t="e">
        <f>VLOOKUP($A115,#REF!,'Check met eerste terugkoppeling'!E$3,FALSE)-VLOOKUP($A115,'Eerste terugkoppeling'!$A:$AN,'Check met eerste terugkoppeling'!E$1,FALSE)</f>
        <v>#REF!</v>
      </c>
      <c r="F115" t="e">
        <f>VLOOKUP($A115,#REF!,'Check met eerste terugkoppeling'!F$3,FALSE)-VLOOKUP($A115,'Eerste terugkoppeling'!$A:$AN,'Check met eerste terugkoppeling'!F$1,FALSE)</f>
        <v>#REF!</v>
      </c>
      <c r="G115" t="e">
        <f>VLOOKUP($A115,#REF!,'Check met eerste terugkoppeling'!G$3,FALSE)-VLOOKUP($A115,'Eerste terugkoppeling'!$A:$AN,'Check met eerste terugkoppeling'!G$1,FALSE)</f>
        <v>#REF!</v>
      </c>
      <c r="H115" t="e">
        <f>VLOOKUP($A115,#REF!,'Check met eerste terugkoppeling'!H$3,FALSE)-VLOOKUP($A115,'Eerste terugkoppeling'!$A:$AN,'Check met eerste terugkoppeling'!H$1,FALSE)</f>
        <v>#REF!</v>
      </c>
      <c r="I115" t="e">
        <f>VLOOKUP($A115,#REF!,'Check met eerste terugkoppeling'!I$3,FALSE)-VLOOKUP($A115,'Eerste terugkoppeling'!$A:$AN,'Check met eerste terugkoppeling'!I$1,FALSE)</f>
        <v>#REF!</v>
      </c>
      <c r="J115" t="e">
        <f>VLOOKUP($A115,#REF!,'Check met eerste terugkoppeling'!J$3,FALSE)-VLOOKUP($A115,'Eerste terugkoppeling'!$A:$AN,'Check met eerste terugkoppeling'!J$1,FALSE)</f>
        <v>#REF!</v>
      </c>
      <c r="K115" t="e">
        <f>VLOOKUP($A115,#REF!,'Check met eerste terugkoppeling'!K$3,FALSE)-VLOOKUP($A115,'Eerste terugkoppeling'!$A:$AN,'Check met eerste terugkoppeling'!K$1,FALSE)</f>
        <v>#REF!</v>
      </c>
      <c r="L115" t="e">
        <f>VLOOKUP($A115,#REF!,'Check met eerste terugkoppeling'!L$3,FALSE)-VLOOKUP($A115,'Eerste terugkoppeling'!$A:$AN,'Check met eerste terugkoppeling'!L$1,FALSE)</f>
        <v>#REF!</v>
      </c>
      <c r="M115" t="e">
        <f>VLOOKUP($A115,#REF!,'Check met eerste terugkoppeling'!M$3,FALSE)-VLOOKUP($A115,'Eerste terugkoppeling'!$A:$AN,'Check met eerste terugkoppeling'!M$1,FALSE)</f>
        <v>#REF!</v>
      </c>
      <c r="N115" t="e">
        <f>VLOOKUP($A115,#REF!,'Check met eerste terugkoppeling'!N$3,FALSE)-VLOOKUP($A115,'Eerste terugkoppeling'!$A:$AN,'Check met eerste terugkoppeling'!N$1,FALSE)</f>
        <v>#REF!</v>
      </c>
      <c r="O115" t="e">
        <f>VLOOKUP($A115,#REF!,'Check met eerste terugkoppeling'!O$3,FALSE)-VLOOKUP($A115,'Eerste terugkoppeling'!$A:$AN,'Check met eerste terugkoppeling'!O$1,FALSE)</f>
        <v>#REF!</v>
      </c>
      <c r="P115" t="e">
        <f>VLOOKUP($A115,#REF!,'Check met eerste terugkoppeling'!P$3,FALSE)-VLOOKUP($A115,'Eerste terugkoppeling'!$A:$AN,'Check met eerste terugkoppeling'!P$1,FALSE)</f>
        <v>#REF!</v>
      </c>
      <c r="Q115" t="e">
        <f>VLOOKUP($A115,#REF!,'Check met eerste terugkoppeling'!Q$3,FALSE)-VLOOKUP($A115,'Eerste terugkoppeling'!$A:$AN,'Check met eerste terugkoppeling'!Q$1,FALSE)</f>
        <v>#REF!</v>
      </c>
      <c r="R115" t="e">
        <f>VLOOKUP($A115,#REF!,'Check met eerste terugkoppeling'!R$3,FALSE)-VLOOKUP($A115,'Eerste terugkoppeling'!$A:$AN,'Check met eerste terugkoppeling'!R$1,FALSE)</f>
        <v>#REF!</v>
      </c>
      <c r="S115" t="e">
        <f>VLOOKUP($A115,#REF!,'Check met eerste terugkoppeling'!S$3,FALSE)-VLOOKUP($A115,'Eerste terugkoppeling'!$A:$AN,'Check met eerste terugkoppeling'!S$1,FALSE)</f>
        <v>#REF!</v>
      </c>
      <c r="T115" t="e">
        <f>VLOOKUP($A115,#REF!,'Check met eerste terugkoppeling'!T$3,FALSE)-VLOOKUP($A115,'Eerste terugkoppeling'!$A:$AN,'Check met eerste terugkoppeling'!T$1,FALSE)</f>
        <v>#REF!</v>
      </c>
      <c r="U115" t="e">
        <f>VLOOKUP($A115,#REF!,'Check met eerste terugkoppeling'!U$3,FALSE)-VLOOKUP($A115,'Eerste terugkoppeling'!$A:$AN,'Check met eerste terugkoppeling'!U$1,FALSE)</f>
        <v>#REF!</v>
      </c>
      <c r="V115" t="e">
        <f>VLOOKUP($A115,#REF!,'Check met eerste terugkoppeling'!V$3,FALSE)-VLOOKUP($A115,'Eerste terugkoppeling'!$A:$AN,'Check met eerste terugkoppeling'!V$1,FALSE)</f>
        <v>#REF!</v>
      </c>
      <c r="W115" t="e">
        <f>VLOOKUP($A115,#REF!,'Check met eerste terugkoppeling'!W$3,FALSE)-VLOOKUP($A115,'Eerste terugkoppeling'!$A:$AN,'Check met eerste terugkoppeling'!W$1,FALSE)</f>
        <v>#REF!</v>
      </c>
    </row>
    <row r="116" spans="1:23" x14ac:dyDescent="0.35">
      <c r="A116" s="7" t="s">
        <v>677</v>
      </c>
      <c r="B116" s="9" t="e">
        <f>VLOOKUP(A116,#REF!,3,FALSE)</f>
        <v>#REF!</v>
      </c>
      <c r="C116" s="9" t="e">
        <f>VLOOKUP($A116,#REF!,'Check met eerste terugkoppeling'!E$3,FALSE)</f>
        <v>#REF!</v>
      </c>
      <c r="D116" s="9">
        <f>VLOOKUP($A116,'Eerste terugkoppeling'!$A:$AN,'Check met eerste terugkoppeling'!E$1,FALSE)</f>
        <v>8</v>
      </c>
      <c r="E116" t="e">
        <f>VLOOKUP($A116,#REF!,'Check met eerste terugkoppeling'!E$3,FALSE)-VLOOKUP($A116,'Eerste terugkoppeling'!$A:$AN,'Check met eerste terugkoppeling'!E$1,FALSE)</f>
        <v>#REF!</v>
      </c>
      <c r="F116" t="e">
        <f>VLOOKUP($A116,#REF!,'Check met eerste terugkoppeling'!F$3,FALSE)-VLOOKUP($A116,'Eerste terugkoppeling'!$A:$AN,'Check met eerste terugkoppeling'!F$1,FALSE)</f>
        <v>#REF!</v>
      </c>
      <c r="G116" t="e">
        <f>VLOOKUP($A116,#REF!,'Check met eerste terugkoppeling'!G$3,FALSE)-VLOOKUP($A116,'Eerste terugkoppeling'!$A:$AN,'Check met eerste terugkoppeling'!G$1,FALSE)</f>
        <v>#REF!</v>
      </c>
      <c r="H116" t="e">
        <f>VLOOKUP($A116,#REF!,'Check met eerste terugkoppeling'!H$3,FALSE)-VLOOKUP($A116,'Eerste terugkoppeling'!$A:$AN,'Check met eerste terugkoppeling'!H$1,FALSE)</f>
        <v>#REF!</v>
      </c>
      <c r="I116" t="e">
        <f>VLOOKUP($A116,#REF!,'Check met eerste terugkoppeling'!I$3,FALSE)-VLOOKUP($A116,'Eerste terugkoppeling'!$A:$AN,'Check met eerste terugkoppeling'!I$1,FALSE)</f>
        <v>#REF!</v>
      </c>
      <c r="J116" t="e">
        <f>VLOOKUP($A116,#REF!,'Check met eerste terugkoppeling'!J$3,FALSE)-VLOOKUP($A116,'Eerste terugkoppeling'!$A:$AN,'Check met eerste terugkoppeling'!J$1,FALSE)</f>
        <v>#REF!</v>
      </c>
      <c r="K116" t="e">
        <f>VLOOKUP($A116,#REF!,'Check met eerste terugkoppeling'!K$3,FALSE)-VLOOKUP($A116,'Eerste terugkoppeling'!$A:$AN,'Check met eerste terugkoppeling'!K$1,FALSE)</f>
        <v>#REF!</v>
      </c>
      <c r="L116" t="e">
        <f>VLOOKUP($A116,#REF!,'Check met eerste terugkoppeling'!L$3,FALSE)-VLOOKUP($A116,'Eerste terugkoppeling'!$A:$AN,'Check met eerste terugkoppeling'!L$1,FALSE)</f>
        <v>#REF!</v>
      </c>
      <c r="M116" t="e">
        <f>VLOOKUP($A116,#REF!,'Check met eerste terugkoppeling'!M$3,FALSE)-VLOOKUP($A116,'Eerste terugkoppeling'!$A:$AN,'Check met eerste terugkoppeling'!M$1,FALSE)</f>
        <v>#REF!</v>
      </c>
      <c r="N116" t="e">
        <f>VLOOKUP($A116,#REF!,'Check met eerste terugkoppeling'!N$3,FALSE)-VLOOKUP($A116,'Eerste terugkoppeling'!$A:$AN,'Check met eerste terugkoppeling'!N$1,FALSE)</f>
        <v>#REF!</v>
      </c>
      <c r="O116" t="e">
        <f>VLOOKUP($A116,#REF!,'Check met eerste terugkoppeling'!O$3,FALSE)-VLOOKUP($A116,'Eerste terugkoppeling'!$A:$AN,'Check met eerste terugkoppeling'!O$1,FALSE)</f>
        <v>#REF!</v>
      </c>
      <c r="P116" t="e">
        <f>VLOOKUP($A116,#REF!,'Check met eerste terugkoppeling'!P$3,FALSE)-VLOOKUP($A116,'Eerste terugkoppeling'!$A:$AN,'Check met eerste terugkoppeling'!P$1,FALSE)</f>
        <v>#REF!</v>
      </c>
      <c r="Q116" t="e">
        <f>VLOOKUP($A116,#REF!,'Check met eerste terugkoppeling'!Q$3,FALSE)-VLOOKUP($A116,'Eerste terugkoppeling'!$A:$AN,'Check met eerste terugkoppeling'!Q$1,FALSE)</f>
        <v>#REF!</v>
      </c>
      <c r="R116" t="e">
        <f>VLOOKUP($A116,#REF!,'Check met eerste terugkoppeling'!R$3,FALSE)-VLOOKUP($A116,'Eerste terugkoppeling'!$A:$AN,'Check met eerste terugkoppeling'!R$1,FALSE)</f>
        <v>#REF!</v>
      </c>
      <c r="S116" t="e">
        <f>VLOOKUP($A116,#REF!,'Check met eerste terugkoppeling'!S$3,FALSE)-VLOOKUP($A116,'Eerste terugkoppeling'!$A:$AN,'Check met eerste terugkoppeling'!S$1,FALSE)</f>
        <v>#REF!</v>
      </c>
      <c r="T116" t="e">
        <f>VLOOKUP($A116,#REF!,'Check met eerste terugkoppeling'!T$3,FALSE)-VLOOKUP($A116,'Eerste terugkoppeling'!$A:$AN,'Check met eerste terugkoppeling'!T$1,FALSE)</f>
        <v>#REF!</v>
      </c>
      <c r="U116" t="e">
        <f>VLOOKUP($A116,#REF!,'Check met eerste terugkoppeling'!U$3,FALSE)-VLOOKUP($A116,'Eerste terugkoppeling'!$A:$AN,'Check met eerste terugkoppeling'!U$1,FALSE)</f>
        <v>#REF!</v>
      </c>
      <c r="V116" t="e">
        <f>VLOOKUP($A116,#REF!,'Check met eerste terugkoppeling'!V$3,FALSE)-VLOOKUP($A116,'Eerste terugkoppeling'!$A:$AN,'Check met eerste terugkoppeling'!V$1,FALSE)</f>
        <v>#REF!</v>
      </c>
      <c r="W116" t="e">
        <f>VLOOKUP($A116,#REF!,'Check met eerste terugkoppeling'!W$3,FALSE)-VLOOKUP($A116,'Eerste terugkoppeling'!$A:$AN,'Check met eerste terugkoppeling'!W$1,FALSE)</f>
        <v>#REF!</v>
      </c>
    </row>
    <row r="117" spans="1:23" x14ac:dyDescent="0.35">
      <c r="A117" s="6" t="s">
        <v>701</v>
      </c>
      <c r="B117" s="9" t="e">
        <f>VLOOKUP(A117,#REF!,3,FALSE)</f>
        <v>#REF!</v>
      </c>
      <c r="C117" s="9" t="e">
        <f>VLOOKUP($A117,#REF!,'Check met eerste terugkoppeling'!E$3,FALSE)</f>
        <v>#REF!</v>
      </c>
      <c r="D117" s="9">
        <f>VLOOKUP($A117,'Eerste terugkoppeling'!$A:$AN,'Check met eerste terugkoppeling'!E$1,FALSE)</f>
        <v>7.5517241379310303</v>
      </c>
      <c r="E117" t="e">
        <f>VLOOKUP($A117,#REF!,'Check met eerste terugkoppeling'!E$3,FALSE)-VLOOKUP($A117,'Eerste terugkoppeling'!$A:$AN,'Check met eerste terugkoppeling'!E$1,FALSE)</f>
        <v>#REF!</v>
      </c>
      <c r="F117" t="e">
        <f>VLOOKUP($A117,#REF!,'Check met eerste terugkoppeling'!F$3,FALSE)-VLOOKUP($A117,'Eerste terugkoppeling'!$A:$AN,'Check met eerste terugkoppeling'!F$1,FALSE)</f>
        <v>#REF!</v>
      </c>
      <c r="G117" t="e">
        <f>VLOOKUP($A117,#REF!,'Check met eerste terugkoppeling'!G$3,FALSE)-VLOOKUP($A117,'Eerste terugkoppeling'!$A:$AN,'Check met eerste terugkoppeling'!G$1,FALSE)</f>
        <v>#REF!</v>
      </c>
      <c r="H117" t="e">
        <f>VLOOKUP($A117,#REF!,'Check met eerste terugkoppeling'!H$3,FALSE)-VLOOKUP($A117,'Eerste terugkoppeling'!$A:$AN,'Check met eerste terugkoppeling'!H$1,FALSE)</f>
        <v>#REF!</v>
      </c>
      <c r="I117" t="e">
        <f>VLOOKUP($A117,#REF!,'Check met eerste terugkoppeling'!I$3,FALSE)-VLOOKUP($A117,'Eerste terugkoppeling'!$A:$AN,'Check met eerste terugkoppeling'!I$1,FALSE)</f>
        <v>#REF!</v>
      </c>
      <c r="J117" t="e">
        <f>VLOOKUP($A117,#REF!,'Check met eerste terugkoppeling'!J$3,FALSE)-VLOOKUP($A117,'Eerste terugkoppeling'!$A:$AN,'Check met eerste terugkoppeling'!J$1,FALSE)</f>
        <v>#REF!</v>
      </c>
      <c r="K117" t="e">
        <f>VLOOKUP($A117,#REF!,'Check met eerste terugkoppeling'!K$3,FALSE)-VLOOKUP($A117,'Eerste terugkoppeling'!$A:$AN,'Check met eerste terugkoppeling'!K$1,FALSE)</f>
        <v>#REF!</v>
      </c>
      <c r="L117" t="e">
        <f>VLOOKUP($A117,#REF!,'Check met eerste terugkoppeling'!L$3,FALSE)-VLOOKUP($A117,'Eerste terugkoppeling'!$A:$AN,'Check met eerste terugkoppeling'!L$1,FALSE)</f>
        <v>#REF!</v>
      </c>
      <c r="M117" t="e">
        <f>VLOOKUP($A117,#REF!,'Check met eerste terugkoppeling'!M$3,FALSE)-VLOOKUP($A117,'Eerste terugkoppeling'!$A:$AN,'Check met eerste terugkoppeling'!M$1,FALSE)</f>
        <v>#REF!</v>
      </c>
      <c r="N117" t="e">
        <f>VLOOKUP($A117,#REF!,'Check met eerste terugkoppeling'!N$3,FALSE)-VLOOKUP($A117,'Eerste terugkoppeling'!$A:$AN,'Check met eerste terugkoppeling'!N$1,FALSE)</f>
        <v>#REF!</v>
      </c>
      <c r="O117" t="e">
        <f>VLOOKUP($A117,#REF!,'Check met eerste terugkoppeling'!O$3,FALSE)-VLOOKUP($A117,'Eerste terugkoppeling'!$A:$AN,'Check met eerste terugkoppeling'!O$1,FALSE)</f>
        <v>#REF!</v>
      </c>
      <c r="P117" t="e">
        <f>VLOOKUP($A117,#REF!,'Check met eerste terugkoppeling'!P$3,FALSE)-VLOOKUP($A117,'Eerste terugkoppeling'!$A:$AN,'Check met eerste terugkoppeling'!P$1,FALSE)</f>
        <v>#REF!</v>
      </c>
      <c r="Q117" t="e">
        <f>VLOOKUP($A117,#REF!,'Check met eerste terugkoppeling'!Q$3,FALSE)-VLOOKUP($A117,'Eerste terugkoppeling'!$A:$AN,'Check met eerste terugkoppeling'!Q$1,FALSE)</f>
        <v>#REF!</v>
      </c>
      <c r="R117" t="e">
        <f>VLOOKUP($A117,#REF!,'Check met eerste terugkoppeling'!R$3,FALSE)-VLOOKUP($A117,'Eerste terugkoppeling'!$A:$AN,'Check met eerste terugkoppeling'!R$1,FALSE)</f>
        <v>#REF!</v>
      </c>
      <c r="S117" t="e">
        <f>VLOOKUP($A117,#REF!,'Check met eerste terugkoppeling'!S$3,FALSE)-VLOOKUP($A117,'Eerste terugkoppeling'!$A:$AN,'Check met eerste terugkoppeling'!S$1,FALSE)</f>
        <v>#REF!</v>
      </c>
      <c r="T117" t="e">
        <f>VLOOKUP($A117,#REF!,'Check met eerste terugkoppeling'!T$3,FALSE)-VLOOKUP($A117,'Eerste terugkoppeling'!$A:$AN,'Check met eerste terugkoppeling'!T$1,FALSE)</f>
        <v>#REF!</v>
      </c>
      <c r="U117" t="e">
        <f>VLOOKUP($A117,#REF!,'Check met eerste terugkoppeling'!U$3,FALSE)-VLOOKUP($A117,'Eerste terugkoppeling'!$A:$AN,'Check met eerste terugkoppeling'!U$1,FALSE)</f>
        <v>#REF!</v>
      </c>
      <c r="V117" t="e">
        <f>VLOOKUP($A117,#REF!,'Check met eerste terugkoppeling'!V$3,FALSE)-VLOOKUP($A117,'Eerste terugkoppeling'!$A:$AN,'Check met eerste terugkoppeling'!V$1,FALSE)</f>
        <v>#REF!</v>
      </c>
      <c r="W117" t="e">
        <f>VLOOKUP($A117,#REF!,'Check met eerste terugkoppeling'!W$3,FALSE)-VLOOKUP($A117,'Eerste terugkoppeling'!$A:$AN,'Check met eerste terugkoppeling'!W$1,FALSE)</f>
        <v>#REF!</v>
      </c>
    </row>
    <row r="118" spans="1:23" x14ac:dyDescent="0.35">
      <c r="A118" s="7" t="s">
        <v>703</v>
      </c>
      <c r="B118" s="9" t="e">
        <f>VLOOKUP(A118,#REF!,3,FALSE)</f>
        <v>#REF!</v>
      </c>
      <c r="C118" s="9" t="e">
        <f>VLOOKUP($A118,#REF!,'Check met eerste terugkoppeling'!E$3,FALSE)</f>
        <v>#REF!</v>
      </c>
      <c r="D118" s="9">
        <f>VLOOKUP($A118,'Eerste terugkoppeling'!$A:$AN,'Check met eerste terugkoppeling'!E$1,FALSE)</f>
        <v>7.9075144508670503</v>
      </c>
      <c r="E118" t="e">
        <f>VLOOKUP($A118,#REF!,'Check met eerste terugkoppeling'!E$3,FALSE)-VLOOKUP($A118,'Eerste terugkoppeling'!$A:$AN,'Check met eerste terugkoppeling'!E$1,FALSE)</f>
        <v>#REF!</v>
      </c>
      <c r="F118" t="e">
        <f>VLOOKUP($A118,#REF!,'Check met eerste terugkoppeling'!F$3,FALSE)-VLOOKUP($A118,'Eerste terugkoppeling'!$A:$AN,'Check met eerste terugkoppeling'!F$1,FALSE)</f>
        <v>#REF!</v>
      </c>
      <c r="G118" t="e">
        <f>VLOOKUP($A118,#REF!,'Check met eerste terugkoppeling'!G$3,FALSE)-VLOOKUP($A118,'Eerste terugkoppeling'!$A:$AN,'Check met eerste terugkoppeling'!G$1,FALSE)</f>
        <v>#REF!</v>
      </c>
      <c r="H118" t="e">
        <f>VLOOKUP($A118,#REF!,'Check met eerste terugkoppeling'!H$3,FALSE)-VLOOKUP($A118,'Eerste terugkoppeling'!$A:$AN,'Check met eerste terugkoppeling'!H$1,FALSE)</f>
        <v>#REF!</v>
      </c>
      <c r="I118" t="e">
        <f>VLOOKUP($A118,#REF!,'Check met eerste terugkoppeling'!I$3,FALSE)-VLOOKUP($A118,'Eerste terugkoppeling'!$A:$AN,'Check met eerste terugkoppeling'!I$1,FALSE)</f>
        <v>#REF!</v>
      </c>
      <c r="J118" t="e">
        <f>VLOOKUP($A118,#REF!,'Check met eerste terugkoppeling'!J$3,FALSE)-VLOOKUP($A118,'Eerste terugkoppeling'!$A:$AN,'Check met eerste terugkoppeling'!J$1,FALSE)</f>
        <v>#REF!</v>
      </c>
      <c r="K118" t="e">
        <f>VLOOKUP($A118,#REF!,'Check met eerste terugkoppeling'!K$3,FALSE)-VLOOKUP($A118,'Eerste terugkoppeling'!$A:$AN,'Check met eerste terugkoppeling'!K$1,FALSE)</f>
        <v>#REF!</v>
      </c>
      <c r="L118" t="e">
        <f>VLOOKUP($A118,#REF!,'Check met eerste terugkoppeling'!L$3,FALSE)-VLOOKUP($A118,'Eerste terugkoppeling'!$A:$AN,'Check met eerste terugkoppeling'!L$1,FALSE)</f>
        <v>#REF!</v>
      </c>
      <c r="M118" t="e">
        <f>VLOOKUP($A118,#REF!,'Check met eerste terugkoppeling'!M$3,FALSE)-VLOOKUP($A118,'Eerste terugkoppeling'!$A:$AN,'Check met eerste terugkoppeling'!M$1,FALSE)</f>
        <v>#REF!</v>
      </c>
      <c r="N118" t="e">
        <f>VLOOKUP($A118,#REF!,'Check met eerste terugkoppeling'!N$3,FALSE)-VLOOKUP($A118,'Eerste terugkoppeling'!$A:$AN,'Check met eerste terugkoppeling'!N$1,FALSE)</f>
        <v>#REF!</v>
      </c>
      <c r="O118" t="e">
        <f>VLOOKUP($A118,#REF!,'Check met eerste terugkoppeling'!O$3,FALSE)-VLOOKUP($A118,'Eerste terugkoppeling'!$A:$AN,'Check met eerste terugkoppeling'!O$1,FALSE)</f>
        <v>#REF!</v>
      </c>
      <c r="P118" t="e">
        <f>VLOOKUP($A118,#REF!,'Check met eerste terugkoppeling'!P$3,FALSE)-VLOOKUP($A118,'Eerste terugkoppeling'!$A:$AN,'Check met eerste terugkoppeling'!P$1,FALSE)</f>
        <v>#REF!</v>
      </c>
      <c r="Q118" t="e">
        <f>VLOOKUP($A118,#REF!,'Check met eerste terugkoppeling'!Q$3,FALSE)-VLOOKUP($A118,'Eerste terugkoppeling'!$A:$AN,'Check met eerste terugkoppeling'!Q$1,FALSE)</f>
        <v>#REF!</v>
      </c>
      <c r="R118" t="e">
        <f>VLOOKUP($A118,#REF!,'Check met eerste terugkoppeling'!R$3,FALSE)-VLOOKUP($A118,'Eerste terugkoppeling'!$A:$AN,'Check met eerste terugkoppeling'!R$1,FALSE)</f>
        <v>#REF!</v>
      </c>
      <c r="S118" t="e">
        <f>VLOOKUP($A118,#REF!,'Check met eerste terugkoppeling'!S$3,FALSE)-VLOOKUP($A118,'Eerste terugkoppeling'!$A:$AN,'Check met eerste terugkoppeling'!S$1,FALSE)</f>
        <v>#REF!</v>
      </c>
      <c r="T118" t="e">
        <f>VLOOKUP($A118,#REF!,'Check met eerste terugkoppeling'!T$3,FALSE)-VLOOKUP($A118,'Eerste terugkoppeling'!$A:$AN,'Check met eerste terugkoppeling'!T$1,FALSE)</f>
        <v>#REF!</v>
      </c>
      <c r="U118" t="e">
        <f>VLOOKUP($A118,#REF!,'Check met eerste terugkoppeling'!U$3,FALSE)-VLOOKUP($A118,'Eerste terugkoppeling'!$A:$AN,'Check met eerste terugkoppeling'!U$1,FALSE)</f>
        <v>#REF!</v>
      </c>
      <c r="V118" t="e">
        <f>VLOOKUP($A118,#REF!,'Check met eerste terugkoppeling'!V$3,FALSE)-VLOOKUP($A118,'Eerste terugkoppeling'!$A:$AN,'Check met eerste terugkoppeling'!V$1,FALSE)</f>
        <v>#REF!</v>
      </c>
      <c r="W118" t="e">
        <f>VLOOKUP($A118,#REF!,'Check met eerste terugkoppeling'!W$3,FALSE)-VLOOKUP($A118,'Eerste terugkoppeling'!$A:$AN,'Check met eerste terugkoppeling'!W$1,FALSE)</f>
        <v>#REF!</v>
      </c>
    </row>
    <row r="119" spans="1:23" x14ac:dyDescent="0.35">
      <c r="A119" s="6" t="s">
        <v>721</v>
      </c>
      <c r="B119" s="9" t="e">
        <f>VLOOKUP(A119,#REF!,3,FALSE)</f>
        <v>#REF!</v>
      </c>
      <c r="C119" s="9" t="e">
        <f>VLOOKUP($A119,#REF!,'Check met eerste terugkoppeling'!E$3,FALSE)</f>
        <v>#REF!</v>
      </c>
      <c r="D119" s="9">
        <f>VLOOKUP($A119,'Eerste terugkoppeling'!$A:$AN,'Check met eerste terugkoppeling'!E$1,FALSE)</f>
        <v>7.7926078028747501</v>
      </c>
      <c r="E119" t="e">
        <f>VLOOKUP($A119,#REF!,'Check met eerste terugkoppeling'!E$3,FALSE)-VLOOKUP($A119,'Eerste terugkoppeling'!$A:$AN,'Check met eerste terugkoppeling'!E$1,FALSE)</f>
        <v>#REF!</v>
      </c>
      <c r="F119" t="e">
        <f>VLOOKUP($A119,#REF!,'Check met eerste terugkoppeling'!F$3,FALSE)-VLOOKUP($A119,'Eerste terugkoppeling'!$A:$AN,'Check met eerste terugkoppeling'!F$1,FALSE)</f>
        <v>#REF!</v>
      </c>
      <c r="G119" t="e">
        <f>VLOOKUP($A119,#REF!,'Check met eerste terugkoppeling'!G$3,FALSE)-VLOOKUP($A119,'Eerste terugkoppeling'!$A:$AN,'Check met eerste terugkoppeling'!G$1,FALSE)</f>
        <v>#REF!</v>
      </c>
      <c r="H119" t="e">
        <f>VLOOKUP($A119,#REF!,'Check met eerste terugkoppeling'!H$3,FALSE)-VLOOKUP($A119,'Eerste terugkoppeling'!$A:$AN,'Check met eerste terugkoppeling'!H$1,FALSE)</f>
        <v>#REF!</v>
      </c>
      <c r="I119" t="e">
        <f>VLOOKUP($A119,#REF!,'Check met eerste terugkoppeling'!I$3,FALSE)-VLOOKUP($A119,'Eerste terugkoppeling'!$A:$AN,'Check met eerste terugkoppeling'!I$1,FALSE)</f>
        <v>#REF!</v>
      </c>
      <c r="J119" t="e">
        <f>VLOOKUP($A119,#REF!,'Check met eerste terugkoppeling'!J$3,FALSE)-VLOOKUP($A119,'Eerste terugkoppeling'!$A:$AN,'Check met eerste terugkoppeling'!J$1,FALSE)</f>
        <v>#REF!</v>
      </c>
      <c r="K119" t="e">
        <f>VLOOKUP($A119,#REF!,'Check met eerste terugkoppeling'!K$3,FALSE)-VLOOKUP($A119,'Eerste terugkoppeling'!$A:$AN,'Check met eerste terugkoppeling'!K$1,FALSE)</f>
        <v>#REF!</v>
      </c>
      <c r="L119" t="e">
        <f>VLOOKUP($A119,#REF!,'Check met eerste terugkoppeling'!L$3,FALSE)-VLOOKUP($A119,'Eerste terugkoppeling'!$A:$AN,'Check met eerste terugkoppeling'!L$1,FALSE)</f>
        <v>#REF!</v>
      </c>
      <c r="M119" t="e">
        <f>VLOOKUP($A119,#REF!,'Check met eerste terugkoppeling'!M$3,FALSE)-VLOOKUP($A119,'Eerste terugkoppeling'!$A:$AN,'Check met eerste terugkoppeling'!M$1,FALSE)</f>
        <v>#REF!</v>
      </c>
      <c r="N119" t="e">
        <f>VLOOKUP($A119,#REF!,'Check met eerste terugkoppeling'!N$3,FALSE)-VLOOKUP($A119,'Eerste terugkoppeling'!$A:$AN,'Check met eerste terugkoppeling'!N$1,FALSE)</f>
        <v>#REF!</v>
      </c>
      <c r="O119" t="e">
        <f>VLOOKUP($A119,#REF!,'Check met eerste terugkoppeling'!O$3,FALSE)-VLOOKUP($A119,'Eerste terugkoppeling'!$A:$AN,'Check met eerste terugkoppeling'!O$1,FALSE)</f>
        <v>#REF!</v>
      </c>
      <c r="P119" t="e">
        <f>VLOOKUP($A119,#REF!,'Check met eerste terugkoppeling'!P$3,FALSE)-VLOOKUP($A119,'Eerste terugkoppeling'!$A:$AN,'Check met eerste terugkoppeling'!P$1,FALSE)</f>
        <v>#REF!</v>
      </c>
      <c r="Q119" t="e">
        <f>VLOOKUP($A119,#REF!,'Check met eerste terugkoppeling'!Q$3,FALSE)-VLOOKUP($A119,'Eerste terugkoppeling'!$A:$AN,'Check met eerste terugkoppeling'!Q$1,FALSE)</f>
        <v>#REF!</v>
      </c>
      <c r="R119" t="e">
        <f>VLOOKUP($A119,#REF!,'Check met eerste terugkoppeling'!R$3,FALSE)-VLOOKUP($A119,'Eerste terugkoppeling'!$A:$AN,'Check met eerste terugkoppeling'!R$1,FALSE)</f>
        <v>#REF!</v>
      </c>
      <c r="S119" t="e">
        <f>VLOOKUP($A119,#REF!,'Check met eerste terugkoppeling'!S$3,FALSE)-VLOOKUP($A119,'Eerste terugkoppeling'!$A:$AN,'Check met eerste terugkoppeling'!S$1,FALSE)</f>
        <v>#REF!</v>
      </c>
      <c r="T119" t="e">
        <f>VLOOKUP($A119,#REF!,'Check met eerste terugkoppeling'!T$3,FALSE)-VLOOKUP($A119,'Eerste terugkoppeling'!$A:$AN,'Check met eerste terugkoppeling'!T$1,FALSE)</f>
        <v>#REF!</v>
      </c>
      <c r="U119" t="e">
        <f>VLOOKUP($A119,#REF!,'Check met eerste terugkoppeling'!U$3,FALSE)-VLOOKUP($A119,'Eerste terugkoppeling'!$A:$AN,'Check met eerste terugkoppeling'!U$1,FALSE)</f>
        <v>#REF!</v>
      </c>
      <c r="V119" t="e">
        <f>VLOOKUP($A119,#REF!,'Check met eerste terugkoppeling'!V$3,FALSE)-VLOOKUP($A119,'Eerste terugkoppeling'!$A:$AN,'Check met eerste terugkoppeling'!V$1,FALSE)</f>
        <v>#REF!</v>
      </c>
      <c r="W119" t="e">
        <f>VLOOKUP($A119,#REF!,'Check met eerste terugkoppeling'!W$3,FALSE)-VLOOKUP($A119,'Eerste terugkoppeling'!$A:$AN,'Check met eerste terugkoppeling'!W$1,FALSE)</f>
        <v>#REF!</v>
      </c>
    </row>
    <row r="120" spans="1:23" x14ac:dyDescent="0.35">
      <c r="A120" s="7" t="s">
        <v>725</v>
      </c>
      <c r="B120" s="9" t="e">
        <f>VLOOKUP(A120,#REF!,3,FALSE)</f>
        <v>#REF!</v>
      </c>
      <c r="C120" s="9" t="e">
        <f>VLOOKUP($A120,#REF!,'Check met eerste terugkoppeling'!E$3,FALSE)</f>
        <v>#REF!</v>
      </c>
      <c r="D120" s="9">
        <f>VLOOKUP($A120,'Eerste terugkoppeling'!$A:$AN,'Check met eerste terugkoppeling'!E$1,FALSE)</f>
        <v>7.7605042016806696</v>
      </c>
      <c r="E120" t="e">
        <f>VLOOKUP($A120,#REF!,'Check met eerste terugkoppeling'!E$3,FALSE)-VLOOKUP($A120,'Eerste terugkoppeling'!$A:$AN,'Check met eerste terugkoppeling'!E$1,FALSE)</f>
        <v>#REF!</v>
      </c>
      <c r="F120" t="e">
        <f>VLOOKUP($A120,#REF!,'Check met eerste terugkoppeling'!F$3,FALSE)-VLOOKUP($A120,'Eerste terugkoppeling'!$A:$AN,'Check met eerste terugkoppeling'!F$1,FALSE)</f>
        <v>#REF!</v>
      </c>
      <c r="G120" t="e">
        <f>VLOOKUP($A120,#REF!,'Check met eerste terugkoppeling'!G$3,FALSE)-VLOOKUP($A120,'Eerste terugkoppeling'!$A:$AN,'Check met eerste terugkoppeling'!G$1,FALSE)</f>
        <v>#REF!</v>
      </c>
      <c r="H120" t="e">
        <f>VLOOKUP($A120,#REF!,'Check met eerste terugkoppeling'!H$3,FALSE)-VLOOKUP($A120,'Eerste terugkoppeling'!$A:$AN,'Check met eerste terugkoppeling'!H$1,FALSE)</f>
        <v>#REF!</v>
      </c>
      <c r="I120" t="e">
        <f>VLOOKUP($A120,#REF!,'Check met eerste terugkoppeling'!I$3,FALSE)-VLOOKUP($A120,'Eerste terugkoppeling'!$A:$AN,'Check met eerste terugkoppeling'!I$1,FALSE)</f>
        <v>#REF!</v>
      </c>
      <c r="J120" t="e">
        <f>VLOOKUP($A120,#REF!,'Check met eerste terugkoppeling'!J$3,FALSE)-VLOOKUP($A120,'Eerste terugkoppeling'!$A:$AN,'Check met eerste terugkoppeling'!J$1,FALSE)</f>
        <v>#REF!</v>
      </c>
      <c r="K120" t="e">
        <f>VLOOKUP($A120,#REF!,'Check met eerste terugkoppeling'!K$3,FALSE)-VLOOKUP($A120,'Eerste terugkoppeling'!$A:$AN,'Check met eerste terugkoppeling'!K$1,FALSE)</f>
        <v>#REF!</v>
      </c>
      <c r="L120" t="e">
        <f>VLOOKUP($A120,#REF!,'Check met eerste terugkoppeling'!L$3,FALSE)-VLOOKUP($A120,'Eerste terugkoppeling'!$A:$AN,'Check met eerste terugkoppeling'!L$1,FALSE)</f>
        <v>#REF!</v>
      </c>
      <c r="M120" t="e">
        <f>VLOOKUP($A120,#REF!,'Check met eerste terugkoppeling'!M$3,FALSE)-VLOOKUP($A120,'Eerste terugkoppeling'!$A:$AN,'Check met eerste terugkoppeling'!M$1,FALSE)</f>
        <v>#REF!</v>
      </c>
      <c r="N120" t="e">
        <f>VLOOKUP($A120,#REF!,'Check met eerste terugkoppeling'!N$3,FALSE)-VLOOKUP($A120,'Eerste terugkoppeling'!$A:$AN,'Check met eerste terugkoppeling'!N$1,FALSE)</f>
        <v>#REF!</v>
      </c>
      <c r="O120" t="e">
        <f>VLOOKUP($A120,#REF!,'Check met eerste terugkoppeling'!O$3,FALSE)-VLOOKUP($A120,'Eerste terugkoppeling'!$A:$AN,'Check met eerste terugkoppeling'!O$1,FALSE)</f>
        <v>#REF!</v>
      </c>
      <c r="P120" t="e">
        <f>VLOOKUP($A120,#REF!,'Check met eerste terugkoppeling'!P$3,FALSE)-VLOOKUP($A120,'Eerste terugkoppeling'!$A:$AN,'Check met eerste terugkoppeling'!P$1,FALSE)</f>
        <v>#REF!</v>
      </c>
      <c r="Q120" t="e">
        <f>VLOOKUP($A120,#REF!,'Check met eerste terugkoppeling'!Q$3,FALSE)-VLOOKUP($A120,'Eerste terugkoppeling'!$A:$AN,'Check met eerste terugkoppeling'!Q$1,FALSE)</f>
        <v>#REF!</v>
      </c>
      <c r="R120" t="e">
        <f>VLOOKUP($A120,#REF!,'Check met eerste terugkoppeling'!R$3,FALSE)-VLOOKUP($A120,'Eerste terugkoppeling'!$A:$AN,'Check met eerste terugkoppeling'!R$1,FALSE)</f>
        <v>#REF!</v>
      </c>
      <c r="S120" t="e">
        <f>VLOOKUP($A120,#REF!,'Check met eerste terugkoppeling'!S$3,FALSE)-VLOOKUP($A120,'Eerste terugkoppeling'!$A:$AN,'Check met eerste terugkoppeling'!S$1,FALSE)</f>
        <v>#REF!</v>
      </c>
      <c r="T120" t="e">
        <f>VLOOKUP($A120,#REF!,'Check met eerste terugkoppeling'!T$3,FALSE)-VLOOKUP($A120,'Eerste terugkoppeling'!$A:$AN,'Check met eerste terugkoppeling'!T$1,FALSE)</f>
        <v>#REF!</v>
      </c>
      <c r="U120" t="e">
        <f>VLOOKUP($A120,#REF!,'Check met eerste terugkoppeling'!U$3,FALSE)-VLOOKUP($A120,'Eerste terugkoppeling'!$A:$AN,'Check met eerste terugkoppeling'!U$1,FALSE)</f>
        <v>#REF!</v>
      </c>
      <c r="V120" t="e">
        <f>VLOOKUP($A120,#REF!,'Check met eerste terugkoppeling'!V$3,FALSE)-VLOOKUP($A120,'Eerste terugkoppeling'!$A:$AN,'Check met eerste terugkoppeling'!V$1,FALSE)</f>
        <v>#REF!</v>
      </c>
      <c r="W120" t="e">
        <f>VLOOKUP($A120,#REF!,'Check met eerste terugkoppeling'!W$3,FALSE)-VLOOKUP($A120,'Eerste terugkoppeling'!$A:$AN,'Check met eerste terugkoppeling'!W$1,FALSE)</f>
        <v>#REF!</v>
      </c>
    </row>
    <row r="121" spans="1:23" x14ac:dyDescent="0.35">
      <c r="A121" s="6" t="s">
        <v>727</v>
      </c>
      <c r="B121" s="9" t="e">
        <f>VLOOKUP(A121,#REF!,3,FALSE)</f>
        <v>#REF!</v>
      </c>
      <c r="C121" s="9" t="e">
        <f>VLOOKUP($A121,#REF!,'Check met eerste terugkoppeling'!E$3,FALSE)</f>
        <v>#REF!</v>
      </c>
      <c r="D121" s="9">
        <f>VLOOKUP($A121,'Eerste terugkoppeling'!$A:$AN,'Check met eerste terugkoppeling'!E$1,FALSE)</f>
        <v>8.1153846153846203</v>
      </c>
      <c r="E121" t="e">
        <f>VLOOKUP($A121,#REF!,'Check met eerste terugkoppeling'!E$3,FALSE)-VLOOKUP($A121,'Eerste terugkoppeling'!$A:$AN,'Check met eerste terugkoppeling'!E$1,FALSE)</f>
        <v>#REF!</v>
      </c>
      <c r="F121" t="e">
        <f>VLOOKUP($A121,#REF!,'Check met eerste terugkoppeling'!F$3,FALSE)-VLOOKUP($A121,'Eerste terugkoppeling'!$A:$AN,'Check met eerste terugkoppeling'!F$1,FALSE)</f>
        <v>#REF!</v>
      </c>
      <c r="G121" t="e">
        <f>VLOOKUP($A121,#REF!,'Check met eerste terugkoppeling'!G$3,FALSE)-VLOOKUP($A121,'Eerste terugkoppeling'!$A:$AN,'Check met eerste terugkoppeling'!G$1,FALSE)</f>
        <v>#REF!</v>
      </c>
      <c r="H121" t="e">
        <f>VLOOKUP($A121,#REF!,'Check met eerste terugkoppeling'!H$3,FALSE)-VLOOKUP($A121,'Eerste terugkoppeling'!$A:$AN,'Check met eerste terugkoppeling'!H$1,FALSE)</f>
        <v>#REF!</v>
      </c>
      <c r="I121" t="e">
        <f>VLOOKUP($A121,#REF!,'Check met eerste terugkoppeling'!I$3,FALSE)-VLOOKUP($A121,'Eerste terugkoppeling'!$A:$AN,'Check met eerste terugkoppeling'!I$1,FALSE)</f>
        <v>#REF!</v>
      </c>
      <c r="J121" t="e">
        <f>VLOOKUP($A121,#REF!,'Check met eerste terugkoppeling'!J$3,FALSE)-VLOOKUP($A121,'Eerste terugkoppeling'!$A:$AN,'Check met eerste terugkoppeling'!J$1,FALSE)</f>
        <v>#REF!</v>
      </c>
      <c r="K121" t="e">
        <f>VLOOKUP($A121,#REF!,'Check met eerste terugkoppeling'!K$3,FALSE)-VLOOKUP($A121,'Eerste terugkoppeling'!$A:$AN,'Check met eerste terugkoppeling'!K$1,FALSE)</f>
        <v>#REF!</v>
      </c>
      <c r="L121" t="e">
        <f>VLOOKUP($A121,#REF!,'Check met eerste terugkoppeling'!L$3,FALSE)-VLOOKUP($A121,'Eerste terugkoppeling'!$A:$AN,'Check met eerste terugkoppeling'!L$1,FALSE)</f>
        <v>#REF!</v>
      </c>
      <c r="M121" t="e">
        <f>VLOOKUP($A121,#REF!,'Check met eerste terugkoppeling'!M$3,FALSE)-VLOOKUP($A121,'Eerste terugkoppeling'!$A:$AN,'Check met eerste terugkoppeling'!M$1,FALSE)</f>
        <v>#REF!</v>
      </c>
      <c r="N121" t="e">
        <f>VLOOKUP($A121,#REF!,'Check met eerste terugkoppeling'!N$3,FALSE)-VLOOKUP($A121,'Eerste terugkoppeling'!$A:$AN,'Check met eerste terugkoppeling'!N$1,FALSE)</f>
        <v>#REF!</v>
      </c>
      <c r="O121" t="e">
        <f>VLOOKUP($A121,#REF!,'Check met eerste terugkoppeling'!O$3,FALSE)-VLOOKUP($A121,'Eerste terugkoppeling'!$A:$AN,'Check met eerste terugkoppeling'!O$1,FALSE)</f>
        <v>#REF!</v>
      </c>
      <c r="P121" t="e">
        <f>VLOOKUP($A121,#REF!,'Check met eerste terugkoppeling'!P$3,FALSE)-VLOOKUP($A121,'Eerste terugkoppeling'!$A:$AN,'Check met eerste terugkoppeling'!P$1,FALSE)</f>
        <v>#REF!</v>
      </c>
      <c r="Q121" t="e">
        <f>VLOOKUP($A121,#REF!,'Check met eerste terugkoppeling'!Q$3,FALSE)-VLOOKUP($A121,'Eerste terugkoppeling'!$A:$AN,'Check met eerste terugkoppeling'!Q$1,FALSE)</f>
        <v>#REF!</v>
      </c>
      <c r="R121" t="e">
        <f>VLOOKUP($A121,#REF!,'Check met eerste terugkoppeling'!R$3,FALSE)-VLOOKUP($A121,'Eerste terugkoppeling'!$A:$AN,'Check met eerste terugkoppeling'!R$1,FALSE)</f>
        <v>#REF!</v>
      </c>
      <c r="S121" t="e">
        <f>VLOOKUP($A121,#REF!,'Check met eerste terugkoppeling'!S$3,FALSE)-VLOOKUP($A121,'Eerste terugkoppeling'!$A:$AN,'Check met eerste terugkoppeling'!S$1,FALSE)</f>
        <v>#REF!</v>
      </c>
      <c r="T121" t="e">
        <f>VLOOKUP($A121,#REF!,'Check met eerste terugkoppeling'!T$3,FALSE)-VLOOKUP($A121,'Eerste terugkoppeling'!$A:$AN,'Check met eerste terugkoppeling'!T$1,FALSE)</f>
        <v>#REF!</v>
      </c>
      <c r="U121" t="e">
        <f>VLOOKUP($A121,#REF!,'Check met eerste terugkoppeling'!U$3,FALSE)-VLOOKUP($A121,'Eerste terugkoppeling'!$A:$AN,'Check met eerste terugkoppeling'!U$1,FALSE)</f>
        <v>#REF!</v>
      </c>
      <c r="V121" t="e">
        <f>VLOOKUP($A121,#REF!,'Check met eerste terugkoppeling'!V$3,FALSE)-VLOOKUP($A121,'Eerste terugkoppeling'!$A:$AN,'Check met eerste terugkoppeling'!V$1,FALSE)</f>
        <v>#REF!</v>
      </c>
      <c r="W121" t="e">
        <f>VLOOKUP($A121,#REF!,'Check met eerste terugkoppeling'!W$3,FALSE)-VLOOKUP($A121,'Eerste terugkoppeling'!$A:$AN,'Check met eerste terugkoppeling'!W$1,FALSE)</f>
        <v>#REF!</v>
      </c>
    </row>
    <row r="122" spans="1:23" x14ac:dyDescent="0.35">
      <c r="A122" s="7" t="s">
        <v>729</v>
      </c>
      <c r="B122" s="9" t="e">
        <f>VLOOKUP(A122,#REF!,3,FALSE)</f>
        <v>#REF!</v>
      </c>
      <c r="C122" s="9" t="e">
        <f>VLOOKUP($A122,#REF!,'Check met eerste terugkoppeling'!E$3,FALSE)</f>
        <v>#REF!</v>
      </c>
      <c r="D122" s="9">
        <f>VLOOKUP($A122,'Eerste terugkoppeling'!$A:$AN,'Check met eerste terugkoppeling'!E$1,FALSE)</f>
        <v>7.6550561797752801</v>
      </c>
      <c r="E122" t="e">
        <f>VLOOKUP($A122,#REF!,'Check met eerste terugkoppeling'!E$3,FALSE)-VLOOKUP($A122,'Eerste terugkoppeling'!$A:$AN,'Check met eerste terugkoppeling'!E$1,FALSE)</f>
        <v>#REF!</v>
      </c>
      <c r="F122" t="e">
        <f>VLOOKUP($A122,#REF!,'Check met eerste terugkoppeling'!F$3,FALSE)-VLOOKUP($A122,'Eerste terugkoppeling'!$A:$AN,'Check met eerste terugkoppeling'!F$1,FALSE)</f>
        <v>#REF!</v>
      </c>
      <c r="G122" t="e">
        <f>VLOOKUP($A122,#REF!,'Check met eerste terugkoppeling'!G$3,FALSE)-VLOOKUP($A122,'Eerste terugkoppeling'!$A:$AN,'Check met eerste terugkoppeling'!G$1,FALSE)</f>
        <v>#REF!</v>
      </c>
      <c r="H122" t="e">
        <f>VLOOKUP($A122,#REF!,'Check met eerste terugkoppeling'!H$3,FALSE)-VLOOKUP($A122,'Eerste terugkoppeling'!$A:$AN,'Check met eerste terugkoppeling'!H$1,FALSE)</f>
        <v>#REF!</v>
      </c>
      <c r="I122" t="e">
        <f>VLOOKUP($A122,#REF!,'Check met eerste terugkoppeling'!I$3,FALSE)-VLOOKUP($A122,'Eerste terugkoppeling'!$A:$AN,'Check met eerste terugkoppeling'!I$1,FALSE)</f>
        <v>#REF!</v>
      </c>
      <c r="J122" t="e">
        <f>VLOOKUP($A122,#REF!,'Check met eerste terugkoppeling'!J$3,FALSE)-VLOOKUP($A122,'Eerste terugkoppeling'!$A:$AN,'Check met eerste terugkoppeling'!J$1,FALSE)</f>
        <v>#REF!</v>
      </c>
      <c r="K122" t="e">
        <f>VLOOKUP($A122,#REF!,'Check met eerste terugkoppeling'!K$3,FALSE)-VLOOKUP($A122,'Eerste terugkoppeling'!$A:$AN,'Check met eerste terugkoppeling'!K$1,FALSE)</f>
        <v>#REF!</v>
      </c>
      <c r="L122" t="e">
        <f>VLOOKUP($A122,#REF!,'Check met eerste terugkoppeling'!L$3,FALSE)-VLOOKUP($A122,'Eerste terugkoppeling'!$A:$AN,'Check met eerste terugkoppeling'!L$1,FALSE)</f>
        <v>#REF!</v>
      </c>
      <c r="M122" t="e">
        <f>VLOOKUP($A122,#REF!,'Check met eerste terugkoppeling'!M$3,FALSE)-VLOOKUP($A122,'Eerste terugkoppeling'!$A:$AN,'Check met eerste terugkoppeling'!M$1,FALSE)</f>
        <v>#REF!</v>
      </c>
      <c r="N122" t="e">
        <f>VLOOKUP($A122,#REF!,'Check met eerste terugkoppeling'!N$3,FALSE)-VLOOKUP($A122,'Eerste terugkoppeling'!$A:$AN,'Check met eerste terugkoppeling'!N$1,FALSE)</f>
        <v>#REF!</v>
      </c>
      <c r="O122" t="e">
        <f>VLOOKUP($A122,#REF!,'Check met eerste terugkoppeling'!O$3,FALSE)-VLOOKUP($A122,'Eerste terugkoppeling'!$A:$AN,'Check met eerste terugkoppeling'!O$1,FALSE)</f>
        <v>#REF!</v>
      </c>
      <c r="P122" t="e">
        <f>VLOOKUP($A122,#REF!,'Check met eerste terugkoppeling'!P$3,FALSE)-VLOOKUP($A122,'Eerste terugkoppeling'!$A:$AN,'Check met eerste terugkoppeling'!P$1,FALSE)</f>
        <v>#REF!</v>
      </c>
      <c r="Q122" t="e">
        <f>VLOOKUP($A122,#REF!,'Check met eerste terugkoppeling'!Q$3,FALSE)-VLOOKUP($A122,'Eerste terugkoppeling'!$A:$AN,'Check met eerste terugkoppeling'!Q$1,FALSE)</f>
        <v>#REF!</v>
      </c>
      <c r="R122" t="e">
        <f>VLOOKUP($A122,#REF!,'Check met eerste terugkoppeling'!R$3,FALSE)-VLOOKUP($A122,'Eerste terugkoppeling'!$A:$AN,'Check met eerste terugkoppeling'!R$1,FALSE)</f>
        <v>#REF!</v>
      </c>
      <c r="S122" t="e">
        <f>VLOOKUP($A122,#REF!,'Check met eerste terugkoppeling'!S$3,FALSE)-VLOOKUP($A122,'Eerste terugkoppeling'!$A:$AN,'Check met eerste terugkoppeling'!S$1,FALSE)</f>
        <v>#REF!</v>
      </c>
      <c r="T122" t="e">
        <f>VLOOKUP($A122,#REF!,'Check met eerste terugkoppeling'!T$3,FALSE)-VLOOKUP($A122,'Eerste terugkoppeling'!$A:$AN,'Check met eerste terugkoppeling'!T$1,FALSE)</f>
        <v>#REF!</v>
      </c>
      <c r="U122" t="e">
        <f>VLOOKUP($A122,#REF!,'Check met eerste terugkoppeling'!U$3,FALSE)-VLOOKUP($A122,'Eerste terugkoppeling'!$A:$AN,'Check met eerste terugkoppeling'!U$1,FALSE)</f>
        <v>#REF!</v>
      </c>
      <c r="V122" t="e">
        <f>VLOOKUP($A122,#REF!,'Check met eerste terugkoppeling'!V$3,FALSE)-VLOOKUP($A122,'Eerste terugkoppeling'!$A:$AN,'Check met eerste terugkoppeling'!V$1,FALSE)</f>
        <v>#REF!</v>
      </c>
      <c r="W122" t="e">
        <f>VLOOKUP($A122,#REF!,'Check met eerste terugkoppeling'!W$3,FALSE)-VLOOKUP($A122,'Eerste terugkoppeling'!$A:$AN,'Check met eerste terugkoppeling'!W$1,FALSE)</f>
        <v>#REF!</v>
      </c>
    </row>
    <row r="123" spans="1:23" x14ac:dyDescent="0.35">
      <c r="A123" s="6" t="s">
        <v>753</v>
      </c>
      <c r="B123" s="9" t="e">
        <f>VLOOKUP(A123,#REF!,3,FALSE)</f>
        <v>#REF!</v>
      </c>
      <c r="C123" s="9" t="e">
        <f>VLOOKUP($A123,#REF!,'Check met eerste terugkoppeling'!E$3,FALSE)</f>
        <v>#REF!</v>
      </c>
      <c r="D123" s="9">
        <f>VLOOKUP($A123,'Eerste terugkoppeling'!$A:$AN,'Check met eerste terugkoppeling'!E$1,FALSE)</f>
        <v>7.2435897435897401</v>
      </c>
      <c r="E123" t="e">
        <f>VLOOKUP($A123,#REF!,'Check met eerste terugkoppeling'!E$3,FALSE)-VLOOKUP($A123,'Eerste terugkoppeling'!$A:$AN,'Check met eerste terugkoppeling'!E$1,FALSE)</f>
        <v>#REF!</v>
      </c>
      <c r="F123" t="e">
        <f>VLOOKUP($A123,#REF!,'Check met eerste terugkoppeling'!F$3,FALSE)-VLOOKUP($A123,'Eerste terugkoppeling'!$A:$AN,'Check met eerste terugkoppeling'!F$1,FALSE)</f>
        <v>#REF!</v>
      </c>
      <c r="G123" t="e">
        <f>VLOOKUP($A123,#REF!,'Check met eerste terugkoppeling'!G$3,FALSE)-VLOOKUP($A123,'Eerste terugkoppeling'!$A:$AN,'Check met eerste terugkoppeling'!G$1,FALSE)</f>
        <v>#REF!</v>
      </c>
      <c r="H123" t="e">
        <f>VLOOKUP($A123,#REF!,'Check met eerste terugkoppeling'!H$3,FALSE)-VLOOKUP($A123,'Eerste terugkoppeling'!$A:$AN,'Check met eerste terugkoppeling'!H$1,FALSE)</f>
        <v>#REF!</v>
      </c>
      <c r="I123" t="e">
        <f>VLOOKUP($A123,#REF!,'Check met eerste terugkoppeling'!I$3,FALSE)-VLOOKUP($A123,'Eerste terugkoppeling'!$A:$AN,'Check met eerste terugkoppeling'!I$1,FALSE)</f>
        <v>#REF!</v>
      </c>
      <c r="J123" t="e">
        <f>VLOOKUP($A123,#REF!,'Check met eerste terugkoppeling'!J$3,FALSE)-VLOOKUP($A123,'Eerste terugkoppeling'!$A:$AN,'Check met eerste terugkoppeling'!J$1,FALSE)</f>
        <v>#REF!</v>
      </c>
      <c r="K123" t="e">
        <f>VLOOKUP($A123,#REF!,'Check met eerste terugkoppeling'!K$3,FALSE)-VLOOKUP($A123,'Eerste terugkoppeling'!$A:$AN,'Check met eerste terugkoppeling'!K$1,FALSE)</f>
        <v>#REF!</v>
      </c>
      <c r="L123" t="e">
        <f>VLOOKUP($A123,#REF!,'Check met eerste terugkoppeling'!L$3,FALSE)-VLOOKUP($A123,'Eerste terugkoppeling'!$A:$AN,'Check met eerste terugkoppeling'!L$1,FALSE)</f>
        <v>#REF!</v>
      </c>
      <c r="M123" t="e">
        <f>VLOOKUP($A123,#REF!,'Check met eerste terugkoppeling'!M$3,FALSE)-VLOOKUP($A123,'Eerste terugkoppeling'!$A:$AN,'Check met eerste terugkoppeling'!M$1,FALSE)</f>
        <v>#REF!</v>
      </c>
      <c r="N123" t="e">
        <f>VLOOKUP($A123,#REF!,'Check met eerste terugkoppeling'!N$3,FALSE)-VLOOKUP($A123,'Eerste terugkoppeling'!$A:$AN,'Check met eerste terugkoppeling'!N$1,FALSE)</f>
        <v>#REF!</v>
      </c>
      <c r="O123" t="e">
        <f>VLOOKUP($A123,#REF!,'Check met eerste terugkoppeling'!O$3,FALSE)-VLOOKUP($A123,'Eerste terugkoppeling'!$A:$AN,'Check met eerste terugkoppeling'!O$1,FALSE)</f>
        <v>#REF!</v>
      </c>
      <c r="P123" t="e">
        <f>VLOOKUP($A123,#REF!,'Check met eerste terugkoppeling'!P$3,FALSE)-VLOOKUP($A123,'Eerste terugkoppeling'!$A:$AN,'Check met eerste terugkoppeling'!P$1,FALSE)</f>
        <v>#REF!</v>
      </c>
      <c r="Q123" t="e">
        <f>VLOOKUP($A123,#REF!,'Check met eerste terugkoppeling'!Q$3,FALSE)-VLOOKUP($A123,'Eerste terugkoppeling'!$A:$AN,'Check met eerste terugkoppeling'!Q$1,FALSE)</f>
        <v>#REF!</v>
      </c>
      <c r="R123" t="e">
        <f>VLOOKUP($A123,#REF!,'Check met eerste terugkoppeling'!R$3,FALSE)-VLOOKUP($A123,'Eerste terugkoppeling'!$A:$AN,'Check met eerste terugkoppeling'!R$1,FALSE)</f>
        <v>#REF!</v>
      </c>
      <c r="S123" t="e">
        <f>VLOOKUP($A123,#REF!,'Check met eerste terugkoppeling'!S$3,FALSE)-VLOOKUP($A123,'Eerste terugkoppeling'!$A:$AN,'Check met eerste terugkoppeling'!S$1,FALSE)</f>
        <v>#REF!</v>
      </c>
      <c r="T123" t="e">
        <f>VLOOKUP($A123,#REF!,'Check met eerste terugkoppeling'!T$3,FALSE)-VLOOKUP($A123,'Eerste terugkoppeling'!$A:$AN,'Check met eerste terugkoppeling'!T$1,FALSE)</f>
        <v>#REF!</v>
      </c>
      <c r="U123" t="e">
        <f>VLOOKUP($A123,#REF!,'Check met eerste terugkoppeling'!U$3,FALSE)-VLOOKUP($A123,'Eerste terugkoppeling'!$A:$AN,'Check met eerste terugkoppeling'!U$1,FALSE)</f>
        <v>#REF!</v>
      </c>
      <c r="V123" t="e">
        <f>VLOOKUP($A123,#REF!,'Check met eerste terugkoppeling'!V$3,FALSE)-VLOOKUP($A123,'Eerste terugkoppeling'!$A:$AN,'Check met eerste terugkoppeling'!V$1,FALSE)</f>
        <v>#REF!</v>
      </c>
      <c r="W123" t="e">
        <f>VLOOKUP($A123,#REF!,'Check met eerste terugkoppeling'!W$3,FALSE)-VLOOKUP($A123,'Eerste terugkoppeling'!$A:$AN,'Check met eerste terugkoppeling'!W$1,FALSE)</f>
        <v>#REF!</v>
      </c>
    </row>
    <row r="124" spans="1:23" x14ac:dyDescent="0.35">
      <c r="A124" s="7" t="s">
        <v>757</v>
      </c>
      <c r="B124" s="9" t="e">
        <f>VLOOKUP(A124,#REF!,3,FALSE)</f>
        <v>#REF!</v>
      </c>
      <c r="C124" s="9" t="e">
        <f>VLOOKUP($A124,#REF!,'Check met eerste terugkoppeling'!E$3,FALSE)</f>
        <v>#REF!</v>
      </c>
      <c r="D124" s="9">
        <f>VLOOKUP($A124,'Eerste terugkoppeling'!$A:$AN,'Check met eerste terugkoppeling'!E$1,FALSE)</f>
        <v>7.3076923076923102</v>
      </c>
      <c r="E124" t="e">
        <f>VLOOKUP($A124,#REF!,'Check met eerste terugkoppeling'!E$3,FALSE)-VLOOKUP($A124,'Eerste terugkoppeling'!$A:$AN,'Check met eerste terugkoppeling'!E$1,FALSE)</f>
        <v>#REF!</v>
      </c>
      <c r="F124" t="e">
        <f>VLOOKUP($A124,#REF!,'Check met eerste terugkoppeling'!F$3,FALSE)-VLOOKUP($A124,'Eerste terugkoppeling'!$A:$AN,'Check met eerste terugkoppeling'!F$1,FALSE)</f>
        <v>#REF!</v>
      </c>
      <c r="G124" t="e">
        <f>VLOOKUP($A124,#REF!,'Check met eerste terugkoppeling'!G$3,FALSE)-VLOOKUP($A124,'Eerste terugkoppeling'!$A:$AN,'Check met eerste terugkoppeling'!G$1,FALSE)</f>
        <v>#REF!</v>
      </c>
      <c r="H124" t="e">
        <f>VLOOKUP($A124,#REF!,'Check met eerste terugkoppeling'!H$3,FALSE)-VLOOKUP($A124,'Eerste terugkoppeling'!$A:$AN,'Check met eerste terugkoppeling'!H$1,FALSE)</f>
        <v>#REF!</v>
      </c>
      <c r="I124" t="e">
        <f>VLOOKUP($A124,#REF!,'Check met eerste terugkoppeling'!I$3,FALSE)-VLOOKUP($A124,'Eerste terugkoppeling'!$A:$AN,'Check met eerste terugkoppeling'!I$1,FALSE)</f>
        <v>#REF!</v>
      </c>
      <c r="J124" t="e">
        <f>VLOOKUP($A124,#REF!,'Check met eerste terugkoppeling'!J$3,FALSE)-VLOOKUP($A124,'Eerste terugkoppeling'!$A:$AN,'Check met eerste terugkoppeling'!J$1,FALSE)</f>
        <v>#REF!</v>
      </c>
      <c r="K124" t="e">
        <f>VLOOKUP($A124,#REF!,'Check met eerste terugkoppeling'!K$3,FALSE)-VLOOKUP($A124,'Eerste terugkoppeling'!$A:$AN,'Check met eerste terugkoppeling'!K$1,FALSE)</f>
        <v>#REF!</v>
      </c>
      <c r="L124" t="e">
        <f>VLOOKUP($A124,#REF!,'Check met eerste terugkoppeling'!L$3,FALSE)-VLOOKUP($A124,'Eerste terugkoppeling'!$A:$AN,'Check met eerste terugkoppeling'!L$1,FALSE)</f>
        <v>#REF!</v>
      </c>
      <c r="M124" t="e">
        <f>VLOOKUP($A124,#REF!,'Check met eerste terugkoppeling'!M$3,FALSE)-VLOOKUP($A124,'Eerste terugkoppeling'!$A:$AN,'Check met eerste terugkoppeling'!M$1,FALSE)</f>
        <v>#REF!</v>
      </c>
      <c r="N124" t="e">
        <f>VLOOKUP($A124,#REF!,'Check met eerste terugkoppeling'!N$3,FALSE)-VLOOKUP($A124,'Eerste terugkoppeling'!$A:$AN,'Check met eerste terugkoppeling'!N$1,FALSE)</f>
        <v>#REF!</v>
      </c>
      <c r="O124" t="e">
        <f>VLOOKUP($A124,#REF!,'Check met eerste terugkoppeling'!O$3,FALSE)-VLOOKUP($A124,'Eerste terugkoppeling'!$A:$AN,'Check met eerste terugkoppeling'!O$1,FALSE)</f>
        <v>#REF!</v>
      </c>
      <c r="P124" t="e">
        <f>VLOOKUP($A124,#REF!,'Check met eerste terugkoppeling'!P$3,FALSE)-VLOOKUP($A124,'Eerste terugkoppeling'!$A:$AN,'Check met eerste terugkoppeling'!P$1,FALSE)</f>
        <v>#REF!</v>
      </c>
      <c r="Q124" t="e">
        <f>VLOOKUP($A124,#REF!,'Check met eerste terugkoppeling'!Q$3,FALSE)-VLOOKUP($A124,'Eerste terugkoppeling'!$A:$AN,'Check met eerste terugkoppeling'!Q$1,FALSE)</f>
        <v>#REF!</v>
      </c>
      <c r="R124" t="e">
        <f>VLOOKUP($A124,#REF!,'Check met eerste terugkoppeling'!R$3,FALSE)-VLOOKUP($A124,'Eerste terugkoppeling'!$A:$AN,'Check met eerste terugkoppeling'!R$1,FALSE)</f>
        <v>#REF!</v>
      </c>
      <c r="S124" t="e">
        <f>VLOOKUP($A124,#REF!,'Check met eerste terugkoppeling'!S$3,FALSE)-VLOOKUP($A124,'Eerste terugkoppeling'!$A:$AN,'Check met eerste terugkoppeling'!S$1,FALSE)</f>
        <v>#REF!</v>
      </c>
      <c r="T124" t="e">
        <f>VLOOKUP($A124,#REF!,'Check met eerste terugkoppeling'!T$3,FALSE)-VLOOKUP($A124,'Eerste terugkoppeling'!$A:$AN,'Check met eerste terugkoppeling'!T$1,FALSE)</f>
        <v>#REF!</v>
      </c>
      <c r="U124" t="e">
        <f>VLOOKUP($A124,#REF!,'Check met eerste terugkoppeling'!U$3,FALSE)-VLOOKUP($A124,'Eerste terugkoppeling'!$A:$AN,'Check met eerste terugkoppeling'!U$1,FALSE)</f>
        <v>#REF!</v>
      </c>
      <c r="V124" t="e">
        <f>VLOOKUP($A124,#REF!,'Check met eerste terugkoppeling'!V$3,FALSE)-VLOOKUP($A124,'Eerste terugkoppeling'!$A:$AN,'Check met eerste terugkoppeling'!V$1,FALSE)</f>
        <v>#REF!</v>
      </c>
      <c r="W124" t="e">
        <f>VLOOKUP($A124,#REF!,'Check met eerste terugkoppeling'!W$3,FALSE)-VLOOKUP($A124,'Eerste terugkoppeling'!$A:$AN,'Check met eerste terugkoppeling'!W$1,FALSE)</f>
        <v>#REF!</v>
      </c>
    </row>
    <row r="125" spans="1:23" x14ac:dyDescent="0.35">
      <c r="A125" s="6" t="s">
        <v>196</v>
      </c>
      <c r="B125" s="9" t="e">
        <f>VLOOKUP(A125,#REF!,3,FALSE)</f>
        <v>#REF!</v>
      </c>
      <c r="C125" s="9" t="e">
        <f>VLOOKUP($A125,#REF!,'Check met eerste terugkoppeling'!E$3,FALSE)</f>
        <v>#REF!</v>
      </c>
      <c r="D125" s="9">
        <f>VLOOKUP($A125,'Eerste terugkoppeling'!$A:$AN,'Check met eerste terugkoppeling'!E$1,FALSE)</f>
        <v>8.4186046511627897</v>
      </c>
      <c r="E125" t="e">
        <f>VLOOKUP($A125,#REF!,'Check met eerste terugkoppeling'!E$3,FALSE)-VLOOKUP($A125,'Eerste terugkoppeling'!$A:$AN,'Check met eerste terugkoppeling'!E$1,FALSE)</f>
        <v>#REF!</v>
      </c>
      <c r="F125" t="e">
        <f>VLOOKUP($A125,#REF!,'Check met eerste terugkoppeling'!F$3,FALSE)-VLOOKUP($A125,'Eerste terugkoppeling'!$A:$AN,'Check met eerste terugkoppeling'!F$1,FALSE)</f>
        <v>#REF!</v>
      </c>
      <c r="G125" t="e">
        <f>VLOOKUP($A125,#REF!,'Check met eerste terugkoppeling'!G$3,FALSE)-VLOOKUP($A125,'Eerste terugkoppeling'!$A:$AN,'Check met eerste terugkoppeling'!G$1,FALSE)</f>
        <v>#REF!</v>
      </c>
      <c r="H125" t="e">
        <f>VLOOKUP($A125,#REF!,'Check met eerste terugkoppeling'!H$3,FALSE)-VLOOKUP($A125,'Eerste terugkoppeling'!$A:$AN,'Check met eerste terugkoppeling'!H$1,FALSE)</f>
        <v>#REF!</v>
      </c>
      <c r="I125" t="e">
        <f>VLOOKUP($A125,#REF!,'Check met eerste terugkoppeling'!I$3,FALSE)-VLOOKUP($A125,'Eerste terugkoppeling'!$A:$AN,'Check met eerste terugkoppeling'!I$1,FALSE)</f>
        <v>#REF!</v>
      </c>
      <c r="J125" t="e">
        <f>VLOOKUP($A125,#REF!,'Check met eerste terugkoppeling'!J$3,FALSE)-VLOOKUP($A125,'Eerste terugkoppeling'!$A:$AN,'Check met eerste terugkoppeling'!J$1,FALSE)</f>
        <v>#REF!</v>
      </c>
      <c r="K125" t="e">
        <f>VLOOKUP($A125,#REF!,'Check met eerste terugkoppeling'!K$3,FALSE)-VLOOKUP($A125,'Eerste terugkoppeling'!$A:$AN,'Check met eerste terugkoppeling'!K$1,FALSE)</f>
        <v>#REF!</v>
      </c>
      <c r="L125" t="e">
        <f>VLOOKUP($A125,#REF!,'Check met eerste terugkoppeling'!L$3,FALSE)-VLOOKUP($A125,'Eerste terugkoppeling'!$A:$AN,'Check met eerste terugkoppeling'!L$1,FALSE)</f>
        <v>#REF!</v>
      </c>
      <c r="M125" t="e">
        <f>VLOOKUP($A125,#REF!,'Check met eerste terugkoppeling'!M$3,FALSE)-VLOOKUP($A125,'Eerste terugkoppeling'!$A:$AN,'Check met eerste terugkoppeling'!M$1,FALSE)</f>
        <v>#REF!</v>
      </c>
      <c r="N125" t="e">
        <f>VLOOKUP($A125,#REF!,'Check met eerste terugkoppeling'!N$3,FALSE)-VLOOKUP($A125,'Eerste terugkoppeling'!$A:$AN,'Check met eerste terugkoppeling'!N$1,FALSE)</f>
        <v>#REF!</v>
      </c>
      <c r="O125" t="e">
        <f>VLOOKUP($A125,#REF!,'Check met eerste terugkoppeling'!O$3,FALSE)-VLOOKUP($A125,'Eerste terugkoppeling'!$A:$AN,'Check met eerste terugkoppeling'!O$1,FALSE)</f>
        <v>#REF!</v>
      </c>
      <c r="P125" t="e">
        <f>VLOOKUP($A125,#REF!,'Check met eerste terugkoppeling'!P$3,FALSE)-VLOOKUP($A125,'Eerste terugkoppeling'!$A:$AN,'Check met eerste terugkoppeling'!P$1,FALSE)</f>
        <v>#REF!</v>
      </c>
      <c r="Q125" t="e">
        <f>VLOOKUP($A125,#REF!,'Check met eerste terugkoppeling'!Q$3,FALSE)-VLOOKUP($A125,'Eerste terugkoppeling'!$A:$AN,'Check met eerste terugkoppeling'!Q$1,FALSE)</f>
        <v>#REF!</v>
      </c>
      <c r="R125" t="e">
        <f>VLOOKUP($A125,#REF!,'Check met eerste terugkoppeling'!R$3,FALSE)-VLOOKUP($A125,'Eerste terugkoppeling'!$A:$AN,'Check met eerste terugkoppeling'!R$1,FALSE)</f>
        <v>#REF!</v>
      </c>
      <c r="S125" t="e">
        <f>VLOOKUP($A125,#REF!,'Check met eerste terugkoppeling'!S$3,FALSE)-VLOOKUP($A125,'Eerste terugkoppeling'!$A:$AN,'Check met eerste terugkoppeling'!S$1,FALSE)</f>
        <v>#REF!</v>
      </c>
      <c r="T125" t="e">
        <f>VLOOKUP($A125,#REF!,'Check met eerste terugkoppeling'!T$3,FALSE)-VLOOKUP($A125,'Eerste terugkoppeling'!$A:$AN,'Check met eerste terugkoppeling'!T$1,FALSE)</f>
        <v>#REF!</v>
      </c>
      <c r="U125" t="e">
        <f>VLOOKUP($A125,#REF!,'Check met eerste terugkoppeling'!U$3,FALSE)-VLOOKUP($A125,'Eerste terugkoppeling'!$A:$AN,'Check met eerste terugkoppeling'!U$1,FALSE)</f>
        <v>#REF!</v>
      </c>
      <c r="V125" t="e">
        <f>VLOOKUP($A125,#REF!,'Check met eerste terugkoppeling'!V$3,FALSE)-VLOOKUP($A125,'Eerste terugkoppeling'!$A:$AN,'Check met eerste terugkoppeling'!V$1,FALSE)</f>
        <v>#REF!</v>
      </c>
      <c r="W125" t="e">
        <f>VLOOKUP($A125,#REF!,'Check met eerste terugkoppeling'!W$3,FALSE)-VLOOKUP($A125,'Eerste terugkoppeling'!$A:$AN,'Check met eerste terugkoppeling'!W$1,FALSE)</f>
        <v>#REF!</v>
      </c>
    </row>
    <row r="126" spans="1:23" x14ac:dyDescent="0.35">
      <c r="A126" s="7" t="s">
        <v>205</v>
      </c>
      <c r="B126" s="9" t="e">
        <f>VLOOKUP(A126,#REF!,3,FALSE)</f>
        <v>#REF!</v>
      </c>
      <c r="C126" s="9" t="e">
        <f>VLOOKUP($A126,#REF!,'Check met eerste terugkoppeling'!E$3,FALSE)</f>
        <v>#REF!</v>
      </c>
      <c r="D126" s="9">
        <f>VLOOKUP($A126,'Eerste terugkoppeling'!$A:$AN,'Check met eerste terugkoppeling'!E$1,FALSE)</f>
        <v>7.3262295081967199</v>
      </c>
      <c r="E126" t="e">
        <f>VLOOKUP($A126,#REF!,'Check met eerste terugkoppeling'!E$3,FALSE)-VLOOKUP($A126,'Eerste terugkoppeling'!$A:$AN,'Check met eerste terugkoppeling'!E$1,FALSE)</f>
        <v>#REF!</v>
      </c>
      <c r="F126" t="e">
        <f>VLOOKUP($A126,#REF!,'Check met eerste terugkoppeling'!F$3,FALSE)-VLOOKUP($A126,'Eerste terugkoppeling'!$A:$AN,'Check met eerste terugkoppeling'!F$1,FALSE)</f>
        <v>#REF!</v>
      </c>
      <c r="G126" t="e">
        <f>VLOOKUP($A126,#REF!,'Check met eerste terugkoppeling'!G$3,FALSE)-VLOOKUP($A126,'Eerste terugkoppeling'!$A:$AN,'Check met eerste terugkoppeling'!G$1,FALSE)</f>
        <v>#REF!</v>
      </c>
      <c r="H126" t="e">
        <f>VLOOKUP($A126,#REF!,'Check met eerste terugkoppeling'!H$3,FALSE)-VLOOKUP($A126,'Eerste terugkoppeling'!$A:$AN,'Check met eerste terugkoppeling'!H$1,FALSE)</f>
        <v>#REF!</v>
      </c>
      <c r="I126" t="e">
        <f>VLOOKUP($A126,#REF!,'Check met eerste terugkoppeling'!I$3,FALSE)-VLOOKUP($A126,'Eerste terugkoppeling'!$A:$AN,'Check met eerste terugkoppeling'!I$1,FALSE)</f>
        <v>#REF!</v>
      </c>
      <c r="J126" t="e">
        <f>VLOOKUP($A126,#REF!,'Check met eerste terugkoppeling'!J$3,FALSE)-VLOOKUP($A126,'Eerste terugkoppeling'!$A:$AN,'Check met eerste terugkoppeling'!J$1,FALSE)</f>
        <v>#REF!</v>
      </c>
      <c r="K126" t="e">
        <f>VLOOKUP($A126,#REF!,'Check met eerste terugkoppeling'!K$3,FALSE)-VLOOKUP($A126,'Eerste terugkoppeling'!$A:$AN,'Check met eerste terugkoppeling'!K$1,FALSE)</f>
        <v>#REF!</v>
      </c>
      <c r="L126" t="e">
        <f>VLOOKUP($A126,#REF!,'Check met eerste terugkoppeling'!L$3,FALSE)-VLOOKUP($A126,'Eerste terugkoppeling'!$A:$AN,'Check met eerste terugkoppeling'!L$1,FALSE)</f>
        <v>#REF!</v>
      </c>
      <c r="M126" t="e">
        <f>VLOOKUP($A126,#REF!,'Check met eerste terugkoppeling'!M$3,FALSE)-VLOOKUP($A126,'Eerste terugkoppeling'!$A:$AN,'Check met eerste terugkoppeling'!M$1,FALSE)</f>
        <v>#REF!</v>
      </c>
      <c r="N126" t="e">
        <f>VLOOKUP($A126,#REF!,'Check met eerste terugkoppeling'!N$3,FALSE)-VLOOKUP($A126,'Eerste terugkoppeling'!$A:$AN,'Check met eerste terugkoppeling'!N$1,FALSE)</f>
        <v>#REF!</v>
      </c>
      <c r="O126" t="e">
        <f>VLOOKUP($A126,#REF!,'Check met eerste terugkoppeling'!O$3,FALSE)-VLOOKUP($A126,'Eerste terugkoppeling'!$A:$AN,'Check met eerste terugkoppeling'!O$1,FALSE)</f>
        <v>#REF!</v>
      </c>
      <c r="P126" t="e">
        <f>VLOOKUP($A126,#REF!,'Check met eerste terugkoppeling'!P$3,FALSE)-VLOOKUP($A126,'Eerste terugkoppeling'!$A:$AN,'Check met eerste terugkoppeling'!P$1,FALSE)</f>
        <v>#REF!</v>
      </c>
      <c r="Q126" t="e">
        <f>VLOOKUP($A126,#REF!,'Check met eerste terugkoppeling'!Q$3,FALSE)-VLOOKUP($A126,'Eerste terugkoppeling'!$A:$AN,'Check met eerste terugkoppeling'!Q$1,FALSE)</f>
        <v>#REF!</v>
      </c>
      <c r="R126" t="e">
        <f>VLOOKUP($A126,#REF!,'Check met eerste terugkoppeling'!R$3,FALSE)-VLOOKUP($A126,'Eerste terugkoppeling'!$A:$AN,'Check met eerste terugkoppeling'!R$1,FALSE)</f>
        <v>#REF!</v>
      </c>
      <c r="S126" t="e">
        <f>VLOOKUP($A126,#REF!,'Check met eerste terugkoppeling'!S$3,FALSE)-VLOOKUP($A126,'Eerste terugkoppeling'!$A:$AN,'Check met eerste terugkoppeling'!S$1,FALSE)</f>
        <v>#REF!</v>
      </c>
      <c r="T126" t="e">
        <f>VLOOKUP($A126,#REF!,'Check met eerste terugkoppeling'!T$3,FALSE)-VLOOKUP($A126,'Eerste terugkoppeling'!$A:$AN,'Check met eerste terugkoppeling'!T$1,FALSE)</f>
        <v>#REF!</v>
      </c>
      <c r="U126" t="e">
        <f>VLOOKUP($A126,#REF!,'Check met eerste terugkoppeling'!U$3,FALSE)-VLOOKUP($A126,'Eerste terugkoppeling'!$A:$AN,'Check met eerste terugkoppeling'!U$1,FALSE)</f>
        <v>#REF!</v>
      </c>
      <c r="V126" t="e">
        <f>VLOOKUP($A126,#REF!,'Check met eerste terugkoppeling'!V$3,FALSE)-VLOOKUP($A126,'Eerste terugkoppeling'!$A:$AN,'Check met eerste terugkoppeling'!V$1,FALSE)</f>
        <v>#REF!</v>
      </c>
      <c r="W126" t="e">
        <f>VLOOKUP($A126,#REF!,'Check met eerste terugkoppeling'!W$3,FALSE)-VLOOKUP($A126,'Eerste terugkoppeling'!$A:$AN,'Check met eerste terugkoppeling'!W$1,FALSE)</f>
        <v>#REF!</v>
      </c>
    </row>
    <row r="127" spans="1:23" x14ac:dyDescent="0.35">
      <c r="A127" s="6" t="s">
        <v>207</v>
      </c>
      <c r="B127" s="9" t="e">
        <f>VLOOKUP(A127,#REF!,3,FALSE)</f>
        <v>#REF!</v>
      </c>
      <c r="C127" s="9" t="e">
        <f>VLOOKUP($A127,#REF!,'Check met eerste terugkoppeling'!E$3,FALSE)</f>
        <v>#REF!</v>
      </c>
      <c r="D127" s="9">
        <f>VLOOKUP($A127,'Eerste terugkoppeling'!$A:$AN,'Check met eerste terugkoppeling'!E$1,FALSE)</f>
        <v>7.4823943661971803</v>
      </c>
      <c r="E127" t="e">
        <f>VLOOKUP($A127,#REF!,'Check met eerste terugkoppeling'!E$3,FALSE)-VLOOKUP($A127,'Eerste terugkoppeling'!$A:$AN,'Check met eerste terugkoppeling'!E$1,FALSE)</f>
        <v>#REF!</v>
      </c>
      <c r="F127" t="e">
        <f>VLOOKUP($A127,#REF!,'Check met eerste terugkoppeling'!F$3,FALSE)-VLOOKUP($A127,'Eerste terugkoppeling'!$A:$AN,'Check met eerste terugkoppeling'!F$1,FALSE)</f>
        <v>#REF!</v>
      </c>
      <c r="G127" t="e">
        <f>VLOOKUP($A127,#REF!,'Check met eerste terugkoppeling'!G$3,FALSE)-VLOOKUP($A127,'Eerste terugkoppeling'!$A:$AN,'Check met eerste terugkoppeling'!G$1,FALSE)</f>
        <v>#REF!</v>
      </c>
      <c r="H127" t="e">
        <f>VLOOKUP($A127,#REF!,'Check met eerste terugkoppeling'!H$3,FALSE)-VLOOKUP($A127,'Eerste terugkoppeling'!$A:$AN,'Check met eerste terugkoppeling'!H$1,FALSE)</f>
        <v>#REF!</v>
      </c>
      <c r="I127" t="e">
        <f>VLOOKUP($A127,#REF!,'Check met eerste terugkoppeling'!I$3,FALSE)-VLOOKUP($A127,'Eerste terugkoppeling'!$A:$AN,'Check met eerste terugkoppeling'!I$1,FALSE)</f>
        <v>#REF!</v>
      </c>
      <c r="J127" t="e">
        <f>VLOOKUP($A127,#REF!,'Check met eerste terugkoppeling'!J$3,FALSE)-VLOOKUP($A127,'Eerste terugkoppeling'!$A:$AN,'Check met eerste terugkoppeling'!J$1,FALSE)</f>
        <v>#REF!</v>
      </c>
      <c r="K127" t="e">
        <f>VLOOKUP($A127,#REF!,'Check met eerste terugkoppeling'!K$3,FALSE)-VLOOKUP($A127,'Eerste terugkoppeling'!$A:$AN,'Check met eerste terugkoppeling'!K$1,FALSE)</f>
        <v>#REF!</v>
      </c>
      <c r="L127" t="e">
        <f>VLOOKUP($A127,#REF!,'Check met eerste terugkoppeling'!L$3,FALSE)-VLOOKUP($A127,'Eerste terugkoppeling'!$A:$AN,'Check met eerste terugkoppeling'!L$1,FALSE)</f>
        <v>#REF!</v>
      </c>
      <c r="M127" t="e">
        <f>VLOOKUP($A127,#REF!,'Check met eerste terugkoppeling'!M$3,FALSE)-VLOOKUP($A127,'Eerste terugkoppeling'!$A:$AN,'Check met eerste terugkoppeling'!M$1,FALSE)</f>
        <v>#REF!</v>
      </c>
      <c r="N127" t="e">
        <f>VLOOKUP($A127,#REF!,'Check met eerste terugkoppeling'!N$3,FALSE)-VLOOKUP($A127,'Eerste terugkoppeling'!$A:$AN,'Check met eerste terugkoppeling'!N$1,FALSE)</f>
        <v>#REF!</v>
      </c>
      <c r="O127" t="e">
        <f>VLOOKUP($A127,#REF!,'Check met eerste terugkoppeling'!O$3,FALSE)-VLOOKUP($A127,'Eerste terugkoppeling'!$A:$AN,'Check met eerste terugkoppeling'!O$1,FALSE)</f>
        <v>#REF!</v>
      </c>
      <c r="P127" t="e">
        <f>VLOOKUP($A127,#REF!,'Check met eerste terugkoppeling'!P$3,FALSE)-VLOOKUP($A127,'Eerste terugkoppeling'!$A:$AN,'Check met eerste terugkoppeling'!P$1,FALSE)</f>
        <v>#REF!</v>
      </c>
      <c r="Q127" t="e">
        <f>VLOOKUP($A127,#REF!,'Check met eerste terugkoppeling'!Q$3,FALSE)-VLOOKUP($A127,'Eerste terugkoppeling'!$A:$AN,'Check met eerste terugkoppeling'!Q$1,FALSE)</f>
        <v>#REF!</v>
      </c>
      <c r="R127" t="e">
        <f>VLOOKUP($A127,#REF!,'Check met eerste terugkoppeling'!R$3,FALSE)-VLOOKUP($A127,'Eerste terugkoppeling'!$A:$AN,'Check met eerste terugkoppeling'!R$1,FALSE)</f>
        <v>#REF!</v>
      </c>
      <c r="S127" t="e">
        <f>VLOOKUP($A127,#REF!,'Check met eerste terugkoppeling'!S$3,FALSE)-VLOOKUP($A127,'Eerste terugkoppeling'!$A:$AN,'Check met eerste terugkoppeling'!S$1,FALSE)</f>
        <v>#REF!</v>
      </c>
      <c r="T127" t="e">
        <f>VLOOKUP($A127,#REF!,'Check met eerste terugkoppeling'!T$3,FALSE)-VLOOKUP($A127,'Eerste terugkoppeling'!$A:$AN,'Check met eerste terugkoppeling'!T$1,FALSE)</f>
        <v>#REF!</v>
      </c>
      <c r="U127" t="e">
        <f>VLOOKUP($A127,#REF!,'Check met eerste terugkoppeling'!U$3,FALSE)-VLOOKUP($A127,'Eerste terugkoppeling'!$A:$AN,'Check met eerste terugkoppeling'!U$1,FALSE)</f>
        <v>#REF!</v>
      </c>
      <c r="V127" t="e">
        <f>VLOOKUP($A127,#REF!,'Check met eerste terugkoppeling'!V$3,FALSE)-VLOOKUP($A127,'Eerste terugkoppeling'!$A:$AN,'Check met eerste terugkoppeling'!V$1,FALSE)</f>
        <v>#REF!</v>
      </c>
      <c r="W127" t="e">
        <f>VLOOKUP($A127,#REF!,'Check met eerste terugkoppeling'!W$3,FALSE)-VLOOKUP($A127,'Eerste terugkoppeling'!$A:$AN,'Check met eerste terugkoppeling'!W$1,FALSE)</f>
        <v>#REF!</v>
      </c>
    </row>
    <row r="128" spans="1:23" x14ac:dyDescent="0.35">
      <c r="A128" s="7" t="s">
        <v>209</v>
      </c>
      <c r="B128" s="9" t="e">
        <f>VLOOKUP(A128,#REF!,3,FALSE)</f>
        <v>#REF!</v>
      </c>
      <c r="C128" s="9" t="e">
        <f>VLOOKUP($A128,#REF!,'Check met eerste terugkoppeling'!E$3,FALSE)</f>
        <v>#REF!</v>
      </c>
      <c r="D128" s="9">
        <f>VLOOKUP($A128,'Eerste terugkoppeling'!$A:$AN,'Check met eerste terugkoppeling'!E$1,FALSE)</f>
        <v>7.4820512820512803</v>
      </c>
      <c r="E128" t="e">
        <f>VLOOKUP($A128,#REF!,'Check met eerste terugkoppeling'!E$3,FALSE)-VLOOKUP($A128,'Eerste terugkoppeling'!$A:$AN,'Check met eerste terugkoppeling'!E$1,FALSE)</f>
        <v>#REF!</v>
      </c>
      <c r="F128" t="e">
        <f>VLOOKUP($A128,#REF!,'Check met eerste terugkoppeling'!F$3,FALSE)-VLOOKUP($A128,'Eerste terugkoppeling'!$A:$AN,'Check met eerste terugkoppeling'!F$1,FALSE)</f>
        <v>#REF!</v>
      </c>
      <c r="G128" t="e">
        <f>VLOOKUP($A128,#REF!,'Check met eerste terugkoppeling'!G$3,FALSE)-VLOOKUP($A128,'Eerste terugkoppeling'!$A:$AN,'Check met eerste terugkoppeling'!G$1,FALSE)</f>
        <v>#REF!</v>
      </c>
      <c r="H128" t="e">
        <f>VLOOKUP($A128,#REF!,'Check met eerste terugkoppeling'!H$3,FALSE)-VLOOKUP($A128,'Eerste terugkoppeling'!$A:$AN,'Check met eerste terugkoppeling'!H$1,FALSE)</f>
        <v>#REF!</v>
      </c>
      <c r="I128" t="e">
        <f>VLOOKUP($A128,#REF!,'Check met eerste terugkoppeling'!I$3,FALSE)-VLOOKUP($A128,'Eerste terugkoppeling'!$A:$AN,'Check met eerste terugkoppeling'!I$1,FALSE)</f>
        <v>#REF!</v>
      </c>
      <c r="J128" t="e">
        <f>VLOOKUP($A128,#REF!,'Check met eerste terugkoppeling'!J$3,FALSE)-VLOOKUP($A128,'Eerste terugkoppeling'!$A:$AN,'Check met eerste terugkoppeling'!J$1,FALSE)</f>
        <v>#REF!</v>
      </c>
      <c r="K128" t="e">
        <f>VLOOKUP($A128,#REF!,'Check met eerste terugkoppeling'!K$3,FALSE)-VLOOKUP($A128,'Eerste terugkoppeling'!$A:$AN,'Check met eerste terugkoppeling'!K$1,FALSE)</f>
        <v>#REF!</v>
      </c>
      <c r="L128" t="e">
        <f>VLOOKUP($A128,#REF!,'Check met eerste terugkoppeling'!L$3,FALSE)-VLOOKUP($A128,'Eerste terugkoppeling'!$A:$AN,'Check met eerste terugkoppeling'!L$1,FALSE)</f>
        <v>#REF!</v>
      </c>
      <c r="M128" t="e">
        <f>VLOOKUP($A128,#REF!,'Check met eerste terugkoppeling'!M$3,FALSE)-VLOOKUP($A128,'Eerste terugkoppeling'!$A:$AN,'Check met eerste terugkoppeling'!M$1,FALSE)</f>
        <v>#REF!</v>
      </c>
      <c r="N128" t="e">
        <f>VLOOKUP($A128,#REF!,'Check met eerste terugkoppeling'!N$3,FALSE)-VLOOKUP($A128,'Eerste terugkoppeling'!$A:$AN,'Check met eerste terugkoppeling'!N$1,FALSE)</f>
        <v>#REF!</v>
      </c>
      <c r="O128" t="e">
        <f>VLOOKUP($A128,#REF!,'Check met eerste terugkoppeling'!O$3,FALSE)-VLOOKUP($A128,'Eerste terugkoppeling'!$A:$AN,'Check met eerste terugkoppeling'!O$1,FALSE)</f>
        <v>#REF!</v>
      </c>
      <c r="P128" t="e">
        <f>VLOOKUP($A128,#REF!,'Check met eerste terugkoppeling'!P$3,FALSE)-VLOOKUP($A128,'Eerste terugkoppeling'!$A:$AN,'Check met eerste terugkoppeling'!P$1,FALSE)</f>
        <v>#REF!</v>
      </c>
      <c r="Q128" t="e">
        <f>VLOOKUP($A128,#REF!,'Check met eerste terugkoppeling'!Q$3,FALSE)-VLOOKUP($A128,'Eerste terugkoppeling'!$A:$AN,'Check met eerste terugkoppeling'!Q$1,FALSE)</f>
        <v>#REF!</v>
      </c>
      <c r="R128" t="e">
        <f>VLOOKUP($A128,#REF!,'Check met eerste terugkoppeling'!R$3,FALSE)-VLOOKUP($A128,'Eerste terugkoppeling'!$A:$AN,'Check met eerste terugkoppeling'!R$1,FALSE)</f>
        <v>#REF!</v>
      </c>
      <c r="S128" t="e">
        <f>VLOOKUP($A128,#REF!,'Check met eerste terugkoppeling'!S$3,FALSE)-VLOOKUP($A128,'Eerste terugkoppeling'!$A:$AN,'Check met eerste terugkoppeling'!S$1,FALSE)</f>
        <v>#REF!</v>
      </c>
      <c r="T128" t="e">
        <f>VLOOKUP($A128,#REF!,'Check met eerste terugkoppeling'!T$3,FALSE)-VLOOKUP($A128,'Eerste terugkoppeling'!$A:$AN,'Check met eerste terugkoppeling'!T$1,FALSE)</f>
        <v>#REF!</v>
      </c>
      <c r="U128" t="e">
        <f>VLOOKUP($A128,#REF!,'Check met eerste terugkoppeling'!U$3,FALSE)-VLOOKUP($A128,'Eerste terugkoppeling'!$A:$AN,'Check met eerste terugkoppeling'!U$1,FALSE)</f>
        <v>#REF!</v>
      </c>
      <c r="V128" t="e">
        <f>VLOOKUP($A128,#REF!,'Check met eerste terugkoppeling'!V$3,FALSE)-VLOOKUP($A128,'Eerste terugkoppeling'!$A:$AN,'Check met eerste terugkoppeling'!V$1,FALSE)</f>
        <v>#REF!</v>
      </c>
      <c r="W128" t="e">
        <f>VLOOKUP($A128,#REF!,'Check met eerste terugkoppeling'!W$3,FALSE)-VLOOKUP($A128,'Eerste terugkoppeling'!$A:$AN,'Check met eerste terugkoppeling'!W$1,FALSE)</f>
        <v>#REF!</v>
      </c>
    </row>
    <row r="129" spans="1:23" x14ac:dyDescent="0.35">
      <c r="A129" s="6" t="s">
        <v>221</v>
      </c>
      <c r="B129" s="9" t="e">
        <f>VLOOKUP(A129,#REF!,3,FALSE)</f>
        <v>#REF!</v>
      </c>
      <c r="C129" s="9" t="e">
        <f>VLOOKUP($A129,#REF!,'Check met eerste terugkoppeling'!E$3,FALSE)</f>
        <v>#REF!</v>
      </c>
      <c r="D129" s="9" t="e">
        <f>VLOOKUP($A129,'Eerste terugkoppeling'!$A:$AN,'Check met eerste terugkoppeling'!E$1,FALSE)</f>
        <v>#N/A</v>
      </c>
      <c r="E129" t="e">
        <f>VLOOKUP($A129,#REF!,'Check met eerste terugkoppeling'!E$3,FALSE)-VLOOKUP($A129,'Eerste terugkoppeling'!$A:$AN,'Check met eerste terugkoppeling'!E$1,FALSE)</f>
        <v>#REF!</v>
      </c>
      <c r="F129" t="e">
        <f>VLOOKUP($A129,#REF!,'Check met eerste terugkoppeling'!F$3,FALSE)-VLOOKUP($A129,'Eerste terugkoppeling'!$A:$AN,'Check met eerste terugkoppeling'!F$1,FALSE)</f>
        <v>#REF!</v>
      </c>
      <c r="G129" t="e">
        <f>VLOOKUP($A129,#REF!,'Check met eerste terugkoppeling'!G$3,FALSE)-VLOOKUP($A129,'Eerste terugkoppeling'!$A:$AN,'Check met eerste terugkoppeling'!G$1,FALSE)</f>
        <v>#REF!</v>
      </c>
      <c r="H129" t="e">
        <f>VLOOKUP($A129,#REF!,'Check met eerste terugkoppeling'!H$3,FALSE)-VLOOKUP($A129,'Eerste terugkoppeling'!$A:$AN,'Check met eerste terugkoppeling'!H$1,FALSE)</f>
        <v>#REF!</v>
      </c>
      <c r="I129" t="e">
        <f>VLOOKUP($A129,#REF!,'Check met eerste terugkoppeling'!I$3,FALSE)-VLOOKUP($A129,'Eerste terugkoppeling'!$A:$AN,'Check met eerste terugkoppeling'!I$1,FALSE)</f>
        <v>#REF!</v>
      </c>
      <c r="J129" t="e">
        <f>VLOOKUP($A129,#REF!,'Check met eerste terugkoppeling'!J$3,FALSE)-VLOOKUP($A129,'Eerste terugkoppeling'!$A:$AN,'Check met eerste terugkoppeling'!J$1,FALSE)</f>
        <v>#REF!</v>
      </c>
      <c r="K129" t="e">
        <f>VLOOKUP($A129,#REF!,'Check met eerste terugkoppeling'!K$3,FALSE)-VLOOKUP($A129,'Eerste terugkoppeling'!$A:$AN,'Check met eerste terugkoppeling'!K$1,FALSE)</f>
        <v>#REF!</v>
      </c>
      <c r="L129" t="e">
        <f>VLOOKUP($A129,#REF!,'Check met eerste terugkoppeling'!L$3,FALSE)-VLOOKUP($A129,'Eerste terugkoppeling'!$A:$AN,'Check met eerste terugkoppeling'!L$1,FALSE)</f>
        <v>#REF!</v>
      </c>
      <c r="M129" t="e">
        <f>VLOOKUP($A129,#REF!,'Check met eerste terugkoppeling'!M$3,FALSE)-VLOOKUP($A129,'Eerste terugkoppeling'!$A:$AN,'Check met eerste terugkoppeling'!M$1,FALSE)</f>
        <v>#REF!</v>
      </c>
      <c r="N129" t="e">
        <f>VLOOKUP($A129,#REF!,'Check met eerste terugkoppeling'!N$3,FALSE)-VLOOKUP($A129,'Eerste terugkoppeling'!$A:$AN,'Check met eerste terugkoppeling'!N$1,FALSE)</f>
        <v>#REF!</v>
      </c>
      <c r="O129" t="e">
        <f>VLOOKUP($A129,#REF!,'Check met eerste terugkoppeling'!O$3,FALSE)-VLOOKUP($A129,'Eerste terugkoppeling'!$A:$AN,'Check met eerste terugkoppeling'!O$1,FALSE)</f>
        <v>#REF!</v>
      </c>
      <c r="P129" t="e">
        <f>VLOOKUP($A129,#REF!,'Check met eerste terugkoppeling'!P$3,FALSE)-VLOOKUP($A129,'Eerste terugkoppeling'!$A:$AN,'Check met eerste terugkoppeling'!P$1,FALSE)</f>
        <v>#REF!</v>
      </c>
      <c r="Q129" t="e">
        <f>VLOOKUP($A129,#REF!,'Check met eerste terugkoppeling'!Q$3,FALSE)-VLOOKUP($A129,'Eerste terugkoppeling'!$A:$AN,'Check met eerste terugkoppeling'!Q$1,FALSE)</f>
        <v>#REF!</v>
      </c>
      <c r="R129" t="e">
        <f>VLOOKUP($A129,#REF!,'Check met eerste terugkoppeling'!R$3,FALSE)-VLOOKUP($A129,'Eerste terugkoppeling'!$A:$AN,'Check met eerste terugkoppeling'!R$1,FALSE)</f>
        <v>#REF!</v>
      </c>
      <c r="S129" t="e">
        <f>VLOOKUP($A129,#REF!,'Check met eerste terugkoppeling'!S$3,FALSE)-VLOOKUP($A129,'Eerste terugkoppeling'!$A:$AN,'Check met eerste terugkoppeling'!S$1,FALSE)</f>
        <v>#REF!</v>
      </c>
      <c r="T129" t="e">
        <f>VLOOKUP($A129,#REF!,'Check met eerste terugkoppeling'!T$3,FALSE)-VLOOKUP($A129,'Eerste terugkoppeling'!$A:$AN,'Check met eerste terugkoppeling'!T$1,FALSE)</f>
        <v>#REF!</v>
      </c>
      <c r="U129" t="e">
        <f>VLOOKUP($A129,#REF!,'Check met eerste terugkoppeling'!U$3,FALSE)-VLOOKUP($A129,'Eerste terugkoppeling'!$A:$AN,'Check met eerste terugkoppeling'!U$1,FALSE)</f>
        <v>#REF!</v>
      </c>
      <c r="V129" t="e">
        <f>VLOOKUP($A129,#REF!,'Check met eerste terugkoppeling'!V$3,FALSE)-VLOOKUP($A129,'Eerste terugkoppeling'!$A:$AN,'Check met eerste terugkoppeling'!V$1,FALSE)</f>
        <v>#REF!</v>
      </c>
      <c r="W129" t="e">
        <f>VLOOKUP($A129,#REF!,'Check met eerste terugkoppeling'!W$3,FALSE)-VLOOKUP($A129,'Eerste terugkoppeling'!$A:$AN,'Check met eerste terugkoppeling'!W$1,FALSE)</f>
        <v>#REF!</v>
      </c>
    </row>
    <row r="130" spans="1:23" x14ac:dyDescent="0.35">
      <c r="A130" s="7" t="s">
        <v>228</v>
      </c>
      <c r="B130" s="9" t="e">
        <f>VLOOKUP(A130,#REF!,3,FALSE)</f>
        <v>#REF!</v>
      </c>
      <c r="C130" s="9" t="e">
        <f>VLOOKUP($A130,#REF!,'Check met eerste terugkoppeling'!E$3,FALSE)</f>
        <v>#REF!</v>
      </c>
      <c r="D130" s="9">
        <f>VLOOKUP($A130,'Eerste terugkoppeling'!$A:$AN,'Check met eerste terugkoppeling'!E$1,FALSE)</f>
        <v>7.5385964912280699</v>
      </c>
      <c r="E130" t="e">
        <f>VLOOKUP($A130,#REF!,'Check met eerste terugkoppeling'!E$3,FALSE)-VLOOKUP($A130,'Eerste terugkoppeling'!$A:$AN,'Check met eerste terugkoppeling'!E$1,FALSE)</f>
        <v>#REF!</v>
      </c>
      <c r="F130" t="e">
        <f>VLOOKUP($A130,#REF!,'Check met eerste terugkoppeling'!F$3,FALSE)-VLOOKUP($A130,'Eerste terugkoppeling'!$A:$AN,'Check met eerste terugkoppeling'!F$1,FALSE)</f>
        <v>#REF!</v>
      </c>
      <c r="G130" t="e">
        <f>VLOOKUP($A130,#REF!,'Check met eerste terugkoppeling'!G$3,FALSE)-VLOOKUP($A130,'Eerste terugkoppeling'!$A:$AN,'Check met eerste terugkoppeling'!G$1,FALSE)</f>
        <v>#REF!</v>
      </c>
      <c r="H130" t="e">
        <f>VLOOKUP($A130,#REF!,'Check met eerste terugkoppeling'!H$3,FALSE)-VLOOKUP($A130,'Eerste terugkoppeling'!$A:$AN,'Check met eerste terugkoppeling'!H$1,FALSE)</f>
        <v>#REF!</v>
      </c>
      <c r="I130" t="e">
        <f>VLOOKUP($A130,#REF!,'Check met eerste terugkoppeling'!I$3,FALSE)-VLOOKUP($A130,'Eerste terugkoppeling'!$A:$AN,'Check met eerste terugkoppeling'!I$1,FALSE)</f>
        <v>#REF!</v>
      </c>
      <c r="J130" t="e">
        <f>VLOOKUP($A130,#REF!,'Check met eerste terugkoppeling'!J$3,FALSE)-VLOOKUP($A130,'Eerste terugkoppeling'!$A:$AN,'Check met eerste terugkoppeling'!J$1,FALSE)</f>
        <v>#REF!</v>
      </c>
      <c r="K130" t="e">
        <f>VLOOKUP($A130,#REF!,'Check met eerste terugkoppeling'!K$3,FALSE)-VLOOKUP($A130,'Eerste terugkoppeling'!$A:$AN,'Check met eerste terugkoppeling'!K$1,FALSE)</f>
        <v>#REF!</v>
      </c>
      <c r="L130" t="e">
        <f>VLOOKUP($A130,#REF!,'Check met eerste terugkoppeling'!L$3,FALSE)-VLOOKUP($A130,'Eerste terugkoppeling'!$A:$AN,'Check met eerste terugkoppeling'!L$1,FALSE)</f>
        <v>#REF!</v>
      </c>
      <c r="M130" t="e">
        <f>VLOOKUP($A130,#REF!,'Check met eerste terugkoppeling'!M$3,FALSE)-VLOOKUP($A130,'Eerste terugkoppeling'!$A:$AN,'Check met eerste terugkoppeling'!M$1,FALSE)</f>
        <v>#REF!</v>
      </c>
      <c r="N130" t="e">
        <f>VLOOKUP($A130,#REF!,'Check met eerste terugkoppeling'!N$3,FALSE)-VLOOKUP($A130,'Eerste terugkoppeling'!$A:$AN,'Check met eerste terugkoppeling'!N$1,FALSE)</f>
        <v>#REF!</v>
      </c>
      <c r="O130" t="e">
        <f>VLOOKUP($A130,#REF!,'Check met eerste terugkoppeling'!O$3,FALSE)-VLOOKUP($A130,'Eerste terugkoppeling'!$A:$AN,'Check met eerste terugkoppeling'!O$1,FALSE)</f>
        <v>#REF!</v>
      </c>
      <c r="P130" t="e">
        <f>VLOOKUP($A130,#REF!,'Check met eerste terugkoppeling'!P$3,FALSE)-VLOOKUP($A130,'Eerste terugkoppeling'!$A:$AN,'Check met eerste terugkoppeling'!P$1,FALSE)</f>
        <v>#REF!</v>
      </c>
      <c r="Q130" t="e">
        <f>VLOOKUP($A130,#REF!,'Check met eerste terugkoppeling'!Q$3,FALSE)-VLOOKUP($A130,'Eerste terugkoppeling'!$A:$AN,'Check met eerste terugkoppeling'!Q$1,FALSE)</f>
        <v>#REF!</v>
      </c>
      <c r="R130" t="e">
        <f>VLOOKUP($A130,#REF!,'Check met eerste terugkoppeling'!R$3,FALSE)-VLOOKUP($A130,'Eerste terugkoppeling'!$A:$AN,'Check met eerste terugkoppeling'!R$1,FALSE)</f>
        <v>#REF!</v>
      </c>
      <c r="S130" t="e">
        <f>VLOOKUP($A130,#REF!,'Check met eerste terugkoppeling'!S$3,FALSE)-VLOOKUP($A130,'Eerste terugkoppeling'!$A:$AN,'Check met eerste terugkoppeling'!S$1,FALSE)</f>
        <v>#REF!</v>
      </c>
      <c r="T130" t="e">
        <f>VLOOKUP($A130,#REF!,'Check met eerste terugkoppeling'!T$3,FALSE)-VLOOKUP($A130,'Eerste terugkoppeling'!$A:$AN,'Check met eerste terugkoppeling'!T$1,FALSE)</f>
        <v>#REF!</v>
      </c>
      <c r="U130" t="e">
        <f>VLOOKUP($A130,#REF!,'Check met eerste terugkoppeling'!U$3,FALSE)-VLOOKUP($A130,'Eerste terugkoppeling'!$A:$AN,'Check met eerste terugkoppeling'!U$1,FALSE)</f>
        <v>#REF!</v>
      </c>
      <c r="V130" t="e">
        <f>VLOOKUP($A130,#REF!,'Check met eerste terugkoppeling'!V$3,FALSE)-VLOOKUP($A130,'Eerste terugkoppeling'!$A:$AN,'Check met eerste terugkoppeling'!V$1,FALSE)</f>
        <v>#REF!</v>
      </c>
      <c r="W130" t="e">
        <f>VLOOKUP($A130,#REF!,'Check met eerste terugkoppeling'!W$3,FALSE)-VLOOKUP($A130,'Eerste terugkoppeling'!$A:$AN,'Check met eerste terugkoppeling'!W$1,FALSE)</f>
        <v>#REF!</v>
      </c>
    </row>
    <row r="131" spans="1:23" x14ac:dyDescent="0.35">
      <c r="A131" s="6" t="s">
        <v>246</v>
      </c>
      <c r="B131" s="9" t="e">
        <f>VLOOKUP(A131,#REF!,3,FALSE)</f>
        <v>#REF!</v>
      </c>
      <c r="C131" s="9" t="e">
        <f>VLOOKUP($A131,#REF!,'Check met eerste terugkoppeling'!E$3,FALSE)</f>
        <v>#REF!</v>
      </c>
      <c r="D131" s="9">
        <f>VLOOKUP($A131,'Eerste terugkoppeling'!$A:$AN,'Check met eerste terugkoppeling'!E$1,FALSE)</f>
        <v>7.5860465116279103</v>
      </c>
      <c r="E131" t="e">
        <f>VLOOKUP($A131,#REF!,'Check met eerste terugkoppeling'!E$3,FALSE)-VLOOKUP($A131,'Eerste terugkoppeling'!$A:$AN,'Check met eerste terugkoppeling'!E$1,FALSE)</f>
        <v>#REF!</v>
      </c>
      <c r="F131" t="e">
        <f>VLOOKUP($A131,#REF!,'Check met eerste terugkoppeling'!F$3,FALSE)-VLOOKUP($A131,'Eerste terugkoppeling'!$A:$AN,'Check met eerste terugkoppeling'!F$1,FALSE)</f>
        <v>#REF!</v>
      </c>
      <c r="G131" t="e">
        <f>VLOOKUP($A131,#REF!,'Check met eerste terugkoppeling'!G$3,FALSE)-VLOOKUP($A131,'Eerste terugkoppeling'!$A:$AN,'Check met eerste terugkoppeling'!G$1,FALSE)</f>
        <v>#REF!</v>
      </c>
      <c r="H131" t="e">
        <f>VLOOKUP($A131,#REF!,'Check met eerste terugkoppeling'!H$3,FALSE)-VLOOKUP($A131,'Eerste terugkoppeling'!$A:$AN,'Check met eerste terugkoppeling'!H$1,FALSE)</f>
        <v>#REF!</v>
      </c>
      <c r="I131" t="e">
        <f>VLOOKUP($A131,#REF!,'Check met eerste terugkoppeling'!I$3,FALSE)-VLOOKUP($A131,'Eerste terugkoppeling'!$A:$AN,'Check met eerste terugkoppeling'!I$1,FALSE)</f>
        <v>#REF!</v>
      </c>
      <c r="J131" t="e">
        <f>VLOOKUP($A131,#REF!,'Check met eerste terugkoppeling'!J$3,FALSE)-VLOOKUP($A131,'Eerste terugkoppeling'!$A:$AN,'Check met eerste terugkoppeling'!J$1,FALSE)</f>
        <v>#REF!</v>
      </c>
      <c r="K131" t="e">
        <f>VLOOKUP($A131,#REF!,'Check met eerste terugkoppeling'!K$3,FALSE)-VLOOKUP($A131,'Eerste terugkoppeling'!$A:$AN,'Check met eerste terugkoppeling'!K$1,FALSE)</f>
        <v>#REF!</v>
      </c>
      <c r="L131" t="e">
        <f>VLOOKUP($A131,#REF!,'Check met eerste terugkoppeling'!L$3,FALSE)-VLOOKUP($A131,'Eerste terugkoppeling'!$A:$AN,'Check met eerste terugkoppeling'!L$1,FALSE)</f>
        <v>#REF!</v>
      </c>
      <c r="M131" t="e">
        <f>VLOOKUP($A131,#REF!,'Check met eerste terugkoppeling'!M$3,FALSE)-VLOOKUP($A131,'Eerste terugkoppeling'!$A:$AN,'Check met eerste terugkoppeling'!M$1,FALSE)</f>
        <v>#REF!</v>
      </c>
      <c r="N131" t="e">
        <f>VLOOKUP($A131,#REF!,'Check met eerste terugkoppeling'!N$3,FALSE)-VLOOKUP($A131,'Eerste terugkoppeling'!$A:$AN,'Check met eerste terugkoppeling'!N$1,FALSE)</f>
        <v>#REF!</v>
      </c>
      <c r="O131" t="e">
        <f>VLOOKUP($A131,#REF!,'Check met eerste terugkoppeling'!O$3,FALSE)-VLOOKUP($A131,'Eerste terugkoppeling'!$A:$AN,'Check met eerste terugkoppeling'!O$1,FALSE)</f>
        <v>#REF!</v>
      </c>
      <c r="P131" t="e">
        <f>VLOOKUP($A131,#REF!,'Check met eerste terugkoppeling'!P$3,FALSE)-VLOOKUP($A131,'Eerste terugkoppeling'!$A:$AN,'Check met eerste terugkoppeling'!P$1,FALSE)</f>
        <v>#REF!</v>
      </c>
      <c r="Q131" t="e">
        <f>VLOOKUP($A131,#REF!,'Check met eerste terugkoppeling'!Q$3,FALSE)-VLOOKUP($A131,'Eerste terugkoppeling'!$A:$AN,'Check met eerste terugkoppeling'!Q$1,FALSE)</f>
        <v>#REF!</v>
      </c>
      <c r="R131" t="e">
        <f>VLOOKUP($A131,#REF!,'Check met eerste terugkoppeling'!R$3,FALSE)-VLOOKUP($A131,'Eerste terugkoppeling'!$A:$AN,'Check met eerste terugkoppeling'!R$1,FALSE)</f>
        <v>#REF!</v>
      </c>
      <c r="S131" t="e">
        <f>VLOOKUP($A131,#REF!,'Check met eerste terugkoppeling'!S$3,FALSE)-VLOOKUP($A131,'Eerste terugkoppeling'!$A:$AN,'Check met eerste terugkoppeling'!S$1,FALSE)</f>
        <v>#REF!</v>
      </c>
      <c r="T131" t="e">
        <f>VLOOKUP($A131,#REF!,'Check met eerste terugkoppeling'!T$3,FALSE)-VLOOKUP($A131,'Eerste terugkoppeling'!$A:$AN,'Check met eerste terugkoppeling'!T$1,FALSE)</f>
        <v>#REF!</v>
      </c>
      <c r="U131" t="e">
        <f>VLOOKUP($A131,#REF!,'Check met eerste terugkoppeling'!U$3,FALSE)-VLOOKUP($A131,'Eerste terugkoppeling'!$A:$AN,'Check met eerste terugkoppeling'!U$1,FALSE)</f>
        <v>#REF!</v>
      </c>
      <c r="V131" t="e">
        <f>VLOOKUP($A131,#REF!,'Check met eerste terugkoppeling'!V$3,FALSE)-VLOOKUP($A131,'Eerste terugkoppeling'!$A:$AN,'Check met eerste terugkoppeling'!V$1,FALSE)</f>
        <v>#REF!</v>
      </c>
      <c r="W131" t="e">
        <f>VLOOKUP($A131,#REF!,'Check met eerste terugkoppeling'!W$3,FALSE)-VLOOKUP($A131,'Eerste terugkoppeling'!$A:$AN,'Check met eerste terugkoppeling'!W$1,FALSE)</f>
        <v>#REF!</v>
      </c>
    </row>
    <row r="132" spans="1:23" x14ac:dyDescent="0.35">
      <c r="A132" s="7" t="s">
        <v>254</v>
      </c>
      <c r="B132" s="9" t="e">
        <f>VLOOKUP(A132,#REF!,3,FALSE)</f>
        <v>#REF!</v>
      </c>
      <c r="C132" s="9" t="e">
        <f>VLOOKUP($A132,#REF!,'Check met eerste terugkoppeling'!E$3,FALSE)</f>
        <v>#REF!</v>
      </c>
      <c r="D132" s="9">
        <f>VLOOKUP($A132,'Eerste terugkoppeling'!$A:$AN,'Check met eerste terugkoppeling'!E$1,FALSE)</f>
        <v>7.2887323943661997</v>
      </c>
      <c r="E132" t="e">
        <f>VLOOKUP($A132,#REF!,'Check met eerste terugkoppeling'!E$3,FALSE)-VLOOKUP($A132,'Eerste terugkoppeling'!$A:$AN,'Check met eerste terugkoppeling'!E$1,FALSE)</f>
        <v>#REF!</v>
      </c>
      <c r="F132" t="e">
        <f>VLOOKUP($A132,#REF!,'Check met eerste terugkoppeling'!F$3,FALSE)-VLOOKUP($A132,'Eerste terugkoppeling'!$A:$AN,'Check met eerste terugkoppeling'!F$1,FALSE)</f>
        <v>#REF!</v>
      </c>
      <c r="G132" t="e">
        <f>VLOOKUP($A132,#REF!,'Check met eerste terugkoppeling'!G$3,FALSE)-VLOOKUP($A132,'Eerste terugkoppeling'!$A:$AN,'Check met eerste terugkoppeling'!G$1,FALSE)</f>
        <v>#REF!</v>
      </c>
      <c r="H132" t="e">
        <f>VLOOKUP($A132,#REF!,'Check met eerste terugkoppeling'!H$3,FALSE)-VLOOKUP($A132,'Eerste terugkoppeling'!$A:$AN,'Check met eerste terugkoppeling'!H$1,FALSE)</f>
        <v>#REF!</v>
      </c>
      <c r="I132" t="e">
        <f>VLOOKUP($A132,#REF!,'Check met eerste terugkoppeling'!I$3,FALSE)-VLOOKUP($A132,'Eerste terugkoppeling'!$A:$AN,'Check met eerste terugkoppeling'!I$1,FALSE)</f>
        <v>#REF!</v>
      </c>
      <c r="J132" t="e">
        <f>VLOOKUP($A132,#REF!,'Check met eerste terugkoppeling'!J$3,FALSE)-VLOOKUP($A132,'Eerste terugkoppeling'!$A:$AN,'Check met eerste terugkoppeling'!J$1,FALSE)</f>
        <v>#REF!</v>
      </c>
      <c r="K132" t="e">
        <f>VLOOKUP($A132,#REF!,'Check met eerste terugkoppeling'!K$3,FALSE)-VLOOKUP($A132,'Eerste terugkoppeling'!$A:$AN,'Check met eerste terugkoppeling'!K$1,FALSE)</f>
        <v>#REF!</v>
      </c>
      <c r="L132" t="e">
        <f>VLOOKUP($A132,#REF!,'Check met eerste terugkoppeling'!L$3,FALSE)-VLOOKUP($A132,'Eerste terugkoppeling'!$A:$AN,'Check met eerste terugkoppeling'!L$1,FALSE)</f>
        <v>#REF!</v>
      </c>
      <c r="M132" t="e">
        <f>VLOOKUP($A132,#REF!,'Check met eerste terugkoppeling'!M$3,FALSE)-VLOOKUP($A132,'Eerste terugkoppeling'!$A:$AN,'Check met eerste terugkoppeling'!M$1,FALSE)</f>
        <v>#REF!</v>
      </c>
      <c r="N132" t="e">
        <f>VLOOKUP($A132,#REF!,'Check met eerste terugkoppeling'!N$3,FALSE)-VLOOKUP($A132,'Eerste terugkoppeling'!$A:$AN,'Check met eerste terugkoppeling'!N$1,FALSE)</f>
        <v>#REF!</v>
      </c>
      <c r="O132" t="e">
        <f>VLOOKUP($A132,#REF!,'Check met eerste terugkoppeling'!O$3,FALSE)-VLOOKUP($A132,'Eerste terugkoppeling'!$A:$AN,'Check met eerste terugkoppeling'!O$1,FALSE)</f>
        <v>#REF!</v>
      </c>
      <c r="P132" t="e">
        <f>VLOOKUP($A132,#REF!,'Check met eerste terugkoppeling'!P$3,FALSE)-VLOOKUP($A132,'Eerste terugkoppeling'!$A:$AN,'Check met eerste terugkoppeling'!P$1,FALSE)</f>
        <v>#REF!</v>
      </c>
      <c r="Q132" t="e">
        <f>VLOOKUP($A132,#REF!,'Check met eerste terugkoppeling'!Q$3,FALSE)-VLOOKUP($A132,'Eerste terugkoppeling'!$A:$AN,'Check met eerste terugkoppeling'!Q$1,FALSE)</f>
        <v>#REF!</v>
      </c>
      <c r="R132" t="e">
        <f>VLOOKUP($A132,#REF!,'Check met eerste terugkoppeling'!R$3,FALSE)-VLOOKUP($A132,'Eerste terugkoppeling'!$A:$AN,'Check met eerste terugkoppeling'!R$1,FALSE)</f>
        <v>#REF!</v>
      </c>
      <c r="S132" t="e">
        <f>VLOOKUP($A132,#REF!,'Check met eerste terugkoppeling'!S$3,FALSE)-VLOOKUP($A132,'Eerste terugkoppeling'!$A:$AN,'Check met eerste terugkoppeling'!S$1,FALSE)</f>
        <v>#REF!</v>
      </c>
      <c r="T132" t="e">
        <f>VLOOKUP($A132,#REF!,'Check met eerste terugkoppeling'!T$3,FALSE)-VLOOKUP($A132,'Eerste terugkoppeling'!$A:$AN,'Check met eerste terugkoppeling'!T$1,FALSE)</f>
        <v>#REF!</v>
      </c>
      <c r="U132" t="e">
        <f>VLOOKUP($A132,#REF!,'Check met eerste terugkoppeling'!U$3,FALSE)-VLOOKUP($A132,'Eerste terugkoppeling'!$A:$AN,'Check met eerste terugkoppeling'!U$1,FALSE)</f>
        <v>#REF!</v>
      </c>
      <c r="V132" t="e">
        <f>VLOOKUP($A132,#REF!,'Check met eerste terugkoppeling'!V$3,FALSE)-VLOOKUP($A132,'Eerste terugkoppeling'!$A:$AN,'Check met eerste terugkoppeling'!V$1,FALSE)</f>
        <v>#REF!</v>
      </c>
      <c r="W132" t="e">
        <f>VLOOKUP($A132,#REF!,'Check met eerste terugkoppeling'!W$3,FALSE)-VLOOKUP($A132,'Eerste terugkoppeling'!$A:$AN,'Check met eerste terugkoppeling'!W$1,FALSE)</f>
        <v>#REF!</v>
      </c>
    </row>
    <row r="133" spans="1:23" x14ac:dyDescent="0.35">
      <c r="A133" s="6" t="s">
        <v>258</v>
      </c>
      <c r="B133" s="9" t="e">
        <f>VLOOKUP(A133,#REF!,3,FALSE)</f>
        <v>#REF!</v>
      </c>
      <c r="C133" s="9" t="e">
        <f>VLOOKUP($A133,#REF!,'Check met eerste terugkoppeling'!E$3,FALSE)</f>
        <v>#REF!</v>
      </c>
      <c r="D133" s="9">
        <f>VLOOKUP($A133,'Eerste terugkoppeling'!$A:$AN,'Check met eerste terugkoppeling'!E$1,FALSE)</f>
        <v>7.9397590361445802</v>
      </c>
      <c r="E133" t="e">
        <f>VLOOKUP($A133,#REF!,'Check met eerste terugkoppeling'!E$3,FALSE)-VLOOKUP($A133,'Eerste terugkoppeling'!$A:$AN,'Check met eerste terugkoppeling'!E$1,FALSE)</f>
        <v>#REF!</v>
      </c>
      <c r="F133" t="e">
        <f>VLOOKUP($A133,#REF!,'Check met eerste terugkoppeling'!F$3,FALSE)-VLOOKUP($A133,'Eerste terugkoppeling'!$A:$AN,'Check met eerste terugkoppeling'!F$1,FALSE)</f>
        <v>#REF!</v>
      </c>
      <c r="G133" t="e">
        <f>VLOOKUP($A133,#REF!,'Check met eerste terugkoppeling'!G$3,FALSE)-VLOOKUP($A133,'Eerste terugkoppeling'!$A:$AN,'Check met eerste terugkoppeling'!G$1,FALSE)</f>
        <v>#REF!</v>
      </c>
      <c r="H133" t="e">
        <f>VLOOKUP($A133,#REF!,'Check met eerste terugkoppeling'!H$3,FALSE)-VLOOKUP($A133,'Eerste terugkoppeling'!$A:$AN,'Check met eerste terugkoppeling'!H$1,FALSE)</f>
        <v>#REF!</v>
      </c>
      <c r="I133" t="e">
        <f>VLOOKUP($A133,#REF!,'Check met eerste terugkoppeling'!I$3,FALSE)-VLOOKUP($A133,'Eerste terugkoppeling'!$A:$AN,'Check met eerste terugkoppeling'!I$1,FALSE)</f>
        <v>#REF!</v>
      </c>
      <c r="J133" t="e">
        <f>VLOOKUP($A133,#REF!,'Check met eerste terugkoppeling'!J$3,FALSE)-VLOOKUP($A133,'Eerste terugkoppeling'!$A:$AN,'Check met eerste terugkoppeling'!J$1,FALSE)</f>
        <v>#REF!</v>
      </c>
      <c r="K133" t="e">
        <f>VLOOKUP($A133,#REF!,'Check met eerste terugkoppeling'!K$3,FALSE)-VLOOKUP($A133,'Eerste terugkoppeling'!$A:$AN,'Check met eerste terugkoppeling'!K$1,FALSE)</f>
        <v>#REF!</v>
      </c>
      <c r="L133" t="e">
        <f>VLOOKUP($A133,#REF!,'Check met eerste terugkoppeling'!L$3,FALSE)-VLOOKUP($A133,'Eerste terugkoppeling'!$A:$AN,'Check met eerste terugkoppeling'!L$1,FALSE)</f>
        <v>#REF!</v>
      </c>
      <c r="M133" t="e">
        <f>VLOOKUP($A133,#REF!,'Check met eerste terugkoppeling'!M$3,FALSE)-VLOOKUP($A133,'Eerste terugkoppeling'!$A:$AN,'Check met eerste terugkoppeling'!M$1,FALSE)</f>
        <v>#REF!</v>
      </c>
      <c r="N133" t="e">
        <f>VLOOKUP($A133,#REF!,'Check met eerste terugkoppeling'!N$3,FALSE)-VLOOKUP($A133,'Eerste terugkoppeling'!$A:$AN,'Check met eerste terugkoppeling'!N$1,FALSE)</f>
        <v>#REF!</v>
      </c>
      <c r="O133" t="e">
        <f>VLOOKUP($A133,#REF!,'Check met eerste terugkoppeling'!O$3,FALSE)-VLOOKUP($A133,'Eerste terugkoppeling'!$A:$AN,'Check met eerste terugkoppeling'!O$1,FALSE)</f>
        <v>#REF!</v>
      </c>
      <c r="P133" t="e">
        <f>VLOOKUP($A133,#REF!,'Check met eerste terugkoppeling'!P$3,FALSE)-VLOOKUP($A133,'Eerste terugkoppeling'!$A:$AN,'Check met eerste terugkoppeling'!P$1,FALSE)</f>
        <v>#REF!</v>
      </c>
      <c r="Q133" t="e">
        <f>VLOOKUP($A133,#REF!,'Check met eerste terugkoppeling'!Q$3,FALSE)-VLOOKUP($A133,'Eerste terugkoppeling'!$A:$AN,'Check met eerste terugkoppeling'!Q$1,FALSE)</f>
        <v>#REF!</v>
      </c>
      <c r="R133" t="e">
        <f>VLOOKUP($A133,#REF!,'Check met eerste terugkoppeling'!R$3,FALSE)-VLOOKUP($A133,'Eerste terugkoppeling'!$A:$AN,'Check met eerste terugkoppeling'!R$1,FALSE)</f>
        <v>#REF!</v>
      </c>
      <c r="S133" t="e">
        <f>VLOOKUP($A133,#REF!,'Check met eerste terugkoppeling'!S$3,FALSE)-VLOOKUP($A133,'Eerste terugkoppeling'!$A:$AN,'Check met eerste terugkoppeling'!S$1,FALSE)</f>
        <v>#REF!</v>
      </c>
      <c r="T133" t="e">
        <f>VLOOKUP($A133,#REF!,'Check met eerste terugkoppeling'!T$3,FALSE)-VLOOKUP($A133,'Eerste terugkoppeling'!$A:$AN,'Check met eerste terugkoppeling'!T$1,FALSE)</f>
        <v>#REF!</v>
      </c>
      <c r="U133" t="e">
        <f>VLOOKUP($A133,#REF!,'Check met eerste terugkoppeling'!U$3,FALSE)-VLOOKUP($A133,'Eerste terugkoppeling'!$A:$AN,'Check met eerste terugkoppeling'!U$1,FALSE)</f>
        <v>#REF!</v>
      </c>
      <c r="V133" t="e">
        <f>VLOOKUP($A133,#REF!,'Check met eerste terugkoppeling'!V$3,FALSE)-VLOOKUP($A133,'Eerste terugkoppeling'!$A:$AN,'Check met eerste terugkoppeling'!V$1,FALSE)</f>
        <v>#REF!</v>
      </c>
      <c r="W133" t="e">
        <f>VLOOKUP($A133,#REF!,'Check met eerste terugkoppeling'!W$3,FALSE)-VLOOKUP($A133,'Eerste terugkoppeling'!$A:$AN,'Check met eerste terugkoppeling'!W$1,FALSE)</f>
        <v>#REF!</v>
      </c>
    </row>
    <row r="134" spans="1:23" x14ac:dyDescent="0.35">
      <c r="A134" s="7" t="s">
        <v>260</v>
      </c>
      <c r="B134" s="9" t="e">
        <f>VLOOKUP(A134,#REF!,3,FALSE)</f>
        <v>#REF!</v>
      </c>
      <c r="C134" s="9" t="e">
        <f>VLOOKUP($A134,#REF!,'Check met eerste terugkoppeling'!E$3,FALSE)</f>
        <v>#REF!</v>
      </c>
      <c r="D134" s="9">
        <f>VLOOKUP($A134,'Eerste terugkoppeling'!$A:$AN,'Check met eerste terugkoppeling'!E$1,FALSE)</f>
        <v>7.9948453608247396</v>
      </c>
      <c r="E134" t="e">
        <f>VLOOKUP($A134,#REF!,'Check met eerste terugkoppeling'!E$3,FALSE)-VLOOKUP($A134,'Eerste terugkoppeling'!$A:$AN,'Check met eerste terugkoppeling'!E$1,FALSE)</f>
        <v>#REF!</v>
      </c>
      <c r="F134" t="e">
        <f>VLOOKUP($A134,#REF!,'Check met eerste terugkoppeling'!F$3,FALSE)-VLOOKUP($A134,'Eerste terugkoppeling'!$A:$AN,'Check met eerste terugkoppeling'!F$1,FALSE)</f>
        <v>#REF!</v>
      </c>
      <c r="G134" t="e">
        <f>VLOOKUP($A134,#REF!,'Check met eerste terugkoppeling'!G$3,FALSE)-VLOOKUP($A134,'Eerste terugkoppeling'!$A:$AN,'Check met eerste terugkoppeling'!G$1,FALSE)</f>
        <v>#REF!</v>
      </c>
      <c r="H134" t="e">
        <f>VLOOKUP($A134,#REF!,'Check met eerste terugkoppeling'!H$3,FALSE)-VLOOKUP($A134,'Eerste terugkoppeling'!$A:$AN,'Check met eerste terugkoppeling'!H$1,FALSE)</f>
        <v>#REF!</v>
      </c>
      <c r="I134" t="e">
        <f>VLOOKUP($A134,#REF!,'Check met eerste terugkoppeling'!I$3,FALSE)-VLOOKUP($A134,'Eerste terugkoppeling'!$A:$AN,'Check met eerste terugkoppeling'!I$1,FALSE)</f>
        <v>#REF!</v>
      </c>
      <c r="J134" t="e">
        <f>VLOOKUP($A134,#REF!,'Check met eerste terugkoppeling'!J$3,FALSE)-VLOOKUP($A134,'Eerste terugkoppeling'!$A:$AN,'Check met eerste terugkoppeling'!J$1,FALSE)</f>
        <v>#REF!</v>
      </c>
      <c r="K134" t="e">
        <f>VLOOKUP($A134,#REF!,'Check met eerste terugkoppeling'!K$3,FALSE)-VLOOKUP($A134,'Eerste terugkoppeling'!$A:$AN,'Check met eerste terugkoppeling'!K$1,FALSE)</f>
        <v>#REF!</v>
      </c>
      <c r="L134" t="e">
        <f>VLOOKUP($A134,#REF!,'Check met eerste terugkoppeling'!L$3,FALSE)-VLOOKUP($A134,'Eerste terugkoppeling'!$A:$AN,'Check met eerste terugkoppeling'!L$1,FALSE)</f>
        <v>#REF!</v>
      </c>
      <c r="M134" t="e">
        <f>VLOOKUP($A134,#REF!,'Check met eerste terugkoppeling'!M$3,FALSE)-VLOOKUP($A134,'Eerste terugkoppeling'!$A:$AN,'Check met eerste terugkoppeling'!M$1,FALSE)</f>
        <v>#REF!</v>
      </c>
      <c r="N134" t="e">
        <f>VLOOKUP($A134,#REF!,'Check met eerste terugkoppeling'!N$3,FALSE)-VLOOKUP($A134,'Eerste terugkoppeling'!$A:$AN,'Check met eerste terugkoppeling'!N$1,FALSE)</f>
        <v>#REF!</v>
      </c>
      <c r="O134" t="e">
        <f>VLOOKUP($A134,#REF!,'Check met eerste terugkoppeling'!O$3,FALSE)-VLOOKUP($A134,'Eerste terugkoppeling'!$A:$AN,'Check met eerste terugkoppeling'!O$1,FALSE)</f>
        <v>#REF!</v>
      </c>
      <c r="P134" t="e">
        <f>VLOOKUP($A134,#REF!,'Check met eerste terugkoppeling'!P$3,FALSE)-VLOOKUP($A134,'Eerste terugkoppeling'!$A:$AN,'Check met eerste terugkoppeling'!P$1,FALSE)</f>
        <v>#REF!</v>
      </c>
      <c r="Q134" t="e">
        <f>VLOOKUP($A134,#REF!,'Check met eerste terugkoppeling'!Q$3,FALSE)-VLOOKUP($A134,'Eerste terugkoppeling'!$A:$AN,'Check met eerste terugkoppeling'!Q$1,FALSE)</f>
        <v>#REF!</v>
      </c>
      <c r="R134" t="e">
        <f>VLOOKUP($A134,#REF!,'Check met eerste terugkoppeling'!R$3,FALSE)-VLOOKUP($A134,'Eerste terugkoppeling'!$A:$AN,'Check met eerste terugkoppeling'!R$1,FALSE)</f>
        <v>#REF!</v>
      </c>
      <c r="S134" t="e">
        <f>VLOOKUP($A134,#REF!,'Check met eerste terugkoppeling'!S$3,FALSE)-VLOOKUP($A134,'Eerste terugkoppeling'!$A:$AN,'Check met eerste terugkoppeling'!S$1,FALSE)</f>
        <v>#REF!</v>
      </c>
      <c r="T134" t="e">
        <f>VLOOKUP($A134,#REF!,'Check met eerste terugkoppeling'!T$3,FALSE)-VLOOKUP($A134,'Eerste terugkoppeling'!$A:$AN,'Check met eerste terugkoppeling'!T$1,FALSE)</f>
        <v>#REF!</v>
      </c>
      <c r="U134" t="e">
        <f>VLOOKUP($A134,#REF!,'Check met eerste terugkoppeling'!U$3,FALSE)-VLOOKUP($A134,'Eerste terugkoppeling'!$A:$AN,'Check met eerste terugkoppeling'!U$1,FALSE)</f>
        <v>#REF!</v>
      </c>
      <c r="V134" t="e">
        <f>VLOOKUP($A134,#REF!,'Check met eerste terugkoppeling'!V$3,FALSE)-VLOOKUP($A134,'Eerste terugkoppeling'!$A:$AN,'Check met eerste terugkoppeling'!V$1,FALSE)</f>
        <v>#REF!</v>
      </c>
      <c r="W134" t="e">
        <f>VLOOKUP($A134,#REF!,'Check met eerste terugkoppeling'!W$3,FALSE)-VLOOKUP($A134,'Eerste terugkoppeling'!$A:$AN,'Check met eerste terugkoppeling'!W$1,FALSE)</f>
        <v>#REF!</v>
      </c>
    </row>
    <row r="135" spans="1:23" x14ac:dyDescent="0.35">
      <c r="A135" s="6" t="s">
        <v>270</v>
      </c>
      <c r="B135" s="9" t="e">
        <f>VLOOKUP(A135,#REF!,3,FALSE)</f>
        <v>#REF!</v>
      </c>
      <c r="C135" s="9" t="e">
        <f>VLOOKUP($A135,#REF!,'Check met eerste terugkoppeling'!E$3,FALSE)</f>
        <v>#REF!</v>
      </c>
      <c r="D135" s="9">
        <f>VLOOKUP($A135,'Eerste terugkoppeling'!$A:$AN,'Check met eerste terugkoppeling'!E$1,FALSE)</f>
        <v>7.9712230215827402</v>
      </c>
      <c r="E135" t="e">
        <f>VLOOKUP($A135,#REF!,'Check met eerste terugkoppeling'!E$3,FALSE)-VLOOKUP($A135,'Eerste terugkoppeling'!$A:$AN,'Check met eerste terugkoppeling'!E$1,FALSE)</f>
        <v>#REF!</v>
      </c>
      <c r="F135" t="e">
        <f>VLOOKUP($A135,#REF!,'Check met eerste terugkoppeling'!F$3,FALSE)-VLOOKUP($A135,'Eerste terugkoppeling'!$A:$AN,'Check met eerste terugkoppeling'!F$1,FALSE)</f>
        <v>#REF!</v>
      </c>
      <c r="G135" t="e">
        <f>VLOOKUP($A135,#REF!,'Check met eerste terugkoppeling'!G$3,FALSE)-VLOOKUP($A135,'Eerste terugkoppeling'!$A:$AN,'Check met eerste terugkoppeling'!G$1,FALSE)</f>
        <v>#REF!</v>
      </c>
      <c r="H135" t="e">
        <f>VLOOKUP($A135,#REF!,'Check met eerste terugkoppeling'!H$3,FALSE)-VLOOKUP($A135,'Eerste terugkoppeling'!$A:$AN,'Check met eerste terugkoppeling'!H$1,FALSE)</f>
        <v>#REF!</v>
      </c>
      <c r="I135" t="e">
        <f>VLOOKUP($A135,#REF!,'Check met eerste terugkoppeling'!I$3,FALSE)-VLOOKUP($A135,'Eerste terugkoppeling'!$A:$AN,'Check met eerste terugkoppeling'!I$1,FALSE)</f>
        <v>#REF!</v>
      </c>
      <c r="J135" t="e">
        <f>VLOOKUP($A135,#REF!,'Check met eerste terugkoppeling'!J$3,FALSE)-VLOOKUP($A135,'Eerste terugkoppeling'!$A:$AN,'Check met eerste terugkoppeling'!J$1,FALSE)</f>
        <v>#REF!</v>
      </c>
      <c r="K135" t="e">
        <f>VLOOKUP($A135,#REF!,'Check met eerste terugkoppeling'!K$3,FALSE)-VLOOKUP($A135,'Eerste terugkoppeling'!$A:$AN,'Check met eerste terugkoppeling'!K$1,FALSE)</f>
        <v>#REF!</v>
      </c>
      <c r="L135" t="e">
        <f>VLOOKUP($A135,#REF!,'Check met eerste terugkoppeling'!L$3,FALSE)-VLOOKUP($A135,'Eerste terugkoppeling'!$A:$AN,'Check met eerste terugkoppeling'!L$1,FALSE)</f>
        <v>#REF!</v>
      </c>
      <c r="M135" t="e">
        <f>VLOOKUP($A135,#REF!,'Check met eerste terugkoppeling'!M$3,FALSE)-VLOOKUP($A135,'Eerste terugkoppeling'!$A:$AN,'Check met eerste terugkoppeling'!M$1,FALSE)</f>
        <v>#REF!</v>
      </c>
      <c r="N135" t="e">
        <f>VLOOKUP($A135,#REF!,'Check met eerste terugkoppeling'!N$3,FALSE)-VLOOKUP($A135,'Eerste terugkoppeling'!$A:$AN,'Check met eerste terugkoppeling'!N$1,FALSE)</f>
        <v>#REF!</v>
      </c>
      <c r="O135" t="e">
        <f>VLOOKUP($A135,#REF!,'Check met eerste terugkoppeling'!O$3,FALSE)-VLOOKUP($A135,'Eerste terugkoppeling'!$A:$AN,'Check met eerste terugkoppeling'!O$1,FALSE)</f>
        <v>#REF!</v>
      </c>
      <c r="P135" t="e">
        <f>VLOOKUP($A135,#REF!,'Check met eerste terugkoppeling'!P$3,FALSE)-VLOOKUP($A135,'Eerste terugkoppeling'!$A:$AN,'Check met eerste terugkoppeling'!P$1,FALSE)</f>
        <v>#REF!</v>
      </c>
      <c r="Q135" t="e">
        <f>VLOOKUP($A135,#REF!,'Check met eerste terugkoppeling'!Q$3,FALSE)-VLOOKUP($A135,'Eerste terugkoppeling'!$A:$AN,'Check met eerste terugkoppeling'!Q$1,FALSE)</f>
        <v>#REF!</v>
      </c>
      <c r="R135" t="e">
        <f>VLOOKUP($A135,#REF!,'Check met eerste terugkoppeling'!R$3,FALSE)-VLOOKUP($A135,'Eerste terugkoppeling'!$A:$AN,'Check met eerste terugkoppeling'!R$1,FALSE)</f>
        <v>#REF!</v>
      </c>
      <c r="S135" t="e">
        <f>VLOOKUP($A135,#REF!,'Check met eerste terugkoppeling'!S$3,FALSE)-VLOOKUP($A135,'Eerste terugkoppeling'!$A:$AN,'Check met eerste terugkoppeling'!S$1,FALSE)</f>
        <v>#REF!</v>
      </c>
      <c r="T135" t="e">
        <f>VLOOKUP($A135,#REF!,'Check met eerste terugkoppeling'!T$3,FALSE)-VLOOKUP($A135,'Eerste terugkoppeling'!$A:$AN,'Check met eerste terugkoppeling'!T$1,FALSE)</f>
        <v>#REF!</v>
      </c>
      <c r="U135" t="e">
        <f>VLOOKUP($A135,#REF!,'Check met eerste terugkoppeling'!U$3,FALSE)-VLOOKUP($A135,'Eerste terugkoppeling'!$A:$AN,'Check met eerste terugkoppeling'!U$1,FALSE)</f>
        <v>#REF!</v>
      </c>
      <c r="V135" t="e">
        <f>VLOOKUP($A135,#REF!,'Check met eerste terugkoppeling'!V$3,FALSE)-VLOOKUP($A135,'Eerste terugkoppeling'!$A:$AN,'Check met eerste terugkoppeling'!V$1,FALSE)</f>
        <v>#REF!</v>
      </c>
      <c r="W135" t="e">
        <f>VLOOKUP($A135,#REF!,'Check met eerste terugkoppeling'!W$3,FALSE)-VLOOKUP($A135,'Eerste terugkoppeling'!$A:$AN,'Check met eerste terugkoppeling'!W$1,FALSE)</f>
        <v>#REF!</v>
      </c>
    </row>
    <row r="136" spans="1:23" x14ac:dyDescent="0.35">
      <c r="A136" s="7" t="s">
        <v>272</v>
      </c>
      <c r="B136" s="9" t="e">
        <f>VLOOKUP(A136,#REF!,3,FALSE)</f>
        <v>#REF!</v>
      </c>
      <c r="C136" s="9" t="e">
        <f>VLOOKUP($A136,#REF!,'Check met eerste terugkoppeling'!E$3,FALSE)</f>
        <v>#REF!</v>
      </c>
      <c r="D136" s="9">
        <f>VLOOKUP($A136,'Eerste terugkoppeling'!$A:$AN,'Check met eerste terugkoppeling'!E$1,FALSE)</f>
        <v>7.4193548387096797</v>
      </c>
      <c r="E136" t="e">
        <f>VLOOKUP($A136,#REF!,'Check met eerste terugkoppeling'!E$3,FALSE)-VLOOKUP($A136,'Eerste terugkoppeling'!$A:$AN,'Check met eerste terugkoppeling'!E$1,FALSE)</f>
        <v>#REF!</v>
      </c>
      <c r="F136" t="e">
        <f>VLOOKUP($A136,#REF!,'Check met eerste terugkoppeling'!F$3,FALSE)-VLOOKUP($A136,'Eerste terugkoppeling'!$A:$AN,'Check met eerste terugkoppeling'!F$1,FALSE)</f>
        <v>#REF!</v>
      </c>
      <c r="G136" t="e">
        <f>VLOOKUP($A136,#REF!,'Check met eerste terugkoppeling'!G$3,FALSE)-VLOOKUP($A136,'Eerste terugkoppeling'!$A:$AN,'Check met eerste terugkoppeling'!G$1,FALSE)</f>
        <v>#REF!</v>
      </c>
      <c r="H136" t="e">
        <f>VLOOKUP($A136,#REF!,'Check met eerste terugkoppeling'!H$3,FALSE)-VLOOKUP($A136,'Eerste terugkoppeling'!$A:$AN,'Check met eerste terugkoppeling'!H$1,FALSE)</f>
        <v>#REF!</v>
      </c>
      <c r="I136" t="e">
        <f>VLOOKUP($A136,#REF!,'Check met eerste terugkoppeling'!I$3,FALSE)-VLOOKUP($A136,'Eerste terugkoppeling'!$A:$AN,'Check met eerste terugkoppeling'!I$1,FALSE)</f>
        <v>#REF!</v>
      </c>
      <c r="J136" t="e">
        <f>VLOOKUP($A136,#REF!,'Check met eerste terugkoppeling'!J$3,FALSE)-VLOOKUP($A136,'Eerste terugkoppeling'!$A:$AN,'Check met eerste terugkoppeling'!J$1,FALSE)</f>
        <v>#REF!</v>
      </c>
      <c r="K136" t="e">
        <f>VLOOKUP($A136,#REF!,'Check met eerste terugkoppeling'!K$3,FALSE)-VLOOKUP($A136,'Eerste terugkoppeling'!$A:$AN,'Check met eerste terugkoppeling'!K$1,FALSE)</f>
        <v>#REF!</v>
      </c>
      <c r="L136" t="e">
        <f>VLOOKUP($A136,#REF!,'Check met eerste terugkoppeling'!L$3,FALSE)-VLOOKUP($A136,'Eerste terugkoppeling'!$A:$AN,'Check met eerste terugkoppeling'!L$1,FALSE)</f>
        <v>#REF!</v>
      </c>
      <c r="M136" t="e">
        <f>VLOOKUP($A136,#REF!,'Check met eerste terugkoppeling'!M$3,FALSE)-VLOOKUP($A136,'Eerste terugkoppeling'!$A:$AN,'Check met eerste terugkoppeling'!M$1,FALSE)</f>
        <v>#REF!</v>
      </c>
      <c r="N136" t="e">
        <f>VLOOKUP($A136,#REF!,'Check met eerste terugkoppeling'!N$3,FALSE)-VLOOKUP($A136,'Eerste terugkoppeling'!$A:$AN,'Check met eerste terugkoppeling'!N$1,FALSE)</f>
        <v>#REF!</v>
      </c>
      <c r="O136" t="e">
        <f>VLOOKUP($A136,#REF!,'Check met eerste terugkoppeling'!O$3,FALSE)-VLOOKUP($A136,'Eerste terugkoppeling'!$A:$AN,'Check met eerste terugkoppeling'!O$1,FALSE)</f>
        <v>#REF!</v>
      </c>
      <c r="P136" t="e">
        <f>VLOOKUP($A136,#REF!,'Check met eerste terugkoppeling'!P$3,FALSE)-VLOOKUP($A136,'Eerste terugkoppeling'!$A:$AN,'Check met eerste terugkoppeling'!P$1,FALSE)</f>
        <v>#REF!</v>
      </c>
      <c r="Q136" t="e">
        <f>VLOOKUP($A136,#REF!,'Check met eerste terugkoppeling'!Q$3,FALSE)-VLOOKUP($A136,'Eerste terugkoppeling'!$A:$AN,'Check met eerste terugkoppeling'!Q$1,FALSE)</f>
        <v>#REF!</v>
      </c>
      <c r="R136" t="e">
        <f>VLOOKUP($A136,#REF!,'Check met eerste terugkoppeling'!R$3,FALSE)-VLOOKUP($A136,'Eerste terugkoppeling'!$A:$AN,'Check met eerste terugkoppeling'!R$1,FALSE)</f>
        <v>#REF!</v>
      </c>
      <c r="S136" t="e">
        <f>VLOOKUP($A136,#REF!,'Check met eerste terugkoppeling'!S$3,FALSE)-VLOOKUP($A136,'Eerste terugkoppeling'!$A:$AN,'Check met eerste terugkoppeling'!S$1,FALSE)</f>
        <v>#REF!</v>
      </c>
      <c r="T136" t="e">
        <f>VLOOKUP($A136,#REF!,'Check met eerste terugkoppeling'!T$3,FALSE)-VLOOKUP($A136,'Eerste terugkoppeling'!$A:$AN,'Check met eerste terugkoppeling'!T$1,FALSE)</f>
        <v>#REF!</v>
      </c>
      <c r="U136" t="e">
        <f>VLOOKUP($A136,#REF!,'Check met eerste terugkoppeling'!U$3,FALSE)-VLOOKUP($A136,'Eerste terugkoppeling'!$A:$AN,'Check met eerste terugkoppeling'!U$1,FALSE)</f>
        <v>#REF!</v>
      </c>
      <c r="V136" t="e">
        <f>VLOOKUP($A136,#REF!,'Check met eerste terugkoppeling'!V$3,FALSE)-VLOOKUP($A136,'Eerste terugkoppeling'!$A:$AN,'Check met eerste terugkoppeling'!V$1,FALSE)</f>
        <v>#REF!</v>
      </c>
      <c r="W136" t="e">
        <f>VLOOKUP($A136,#REF!,'Check met eerste terugkoppeling'!W$3,FALSE)-VLOOKUP($A136,'Eerste terugkoppeling'!$A:$AN,'Check met eerste terugkoppeling'!W$1,FALSE)</f>
        <v>#REF!</v>
      </c>
    </row>
    <row r="137" spans="1:23" x14ac:dyDescent="0.35">
      <c r="A137" s="6" t="s">
        <v>280</v>
      </c>
      <c r="B137" s="9" t="e">
        <f>VLOOKUP(A137,#REF!,3,FALSE)</f>
        <v>#REF!</v>
      </c>
      <c r="C137" s="9" t="e">
        <f>VLOOKUP($A137,#REF!,'Check met eerste terugkoppeling'!E$3,FALSE)</f>
        <v>#REF!</v>
      </c>
      <c r="D137" s="9">
        <f>VLOOKUP($A137,'Eerste terugkoppeling'!$A:$AN,'Check met eerste terugkoppeling'!E$1,FALSE)</f>
        <v>0</v>
      </c>
      <c r="E137" t="e">
        <f>VLOOKUP($A137,#REF!,'Check met eerste terugkoppeling'!E$3,FALSE)-VLOOKUP($A137,'Eerste terugkoppeling'!$A:$AN,'Check met eerste terugkoppeling'!E$1,FALSE)</f>
        <v>#REF!</v>
      </c>
      <c r="F137" t="e">
        <f>VLOOKUP($A137,#REF!,'Check met eerste terugkoppeling'!F$3,FALSE)-VLOOKUP($A137,'Eerste terugkoppeling'!$A:$AN,'Check met eerste terugkoppeling'!F$1,FALSE)</f>
        <v>#REF!</v>
      </c>
      <c r="G137" t="e">
        <f>VLOOKUP($A137,#REF!,'Check met eerste terugkoppeling'!G$3,FALSE)-VLOOKUP($A137,'Eerste terugkoppeling'!$A:$AN,'Check met eerste terugkoppeling'!G$1,FALSE)</f>
        <v>#REF!</v>
      </c>
      <c r="H137" t="e">
        <f>VLOOKUP($A137,#REF!,'Check met eerste terugkoppeling'!H$3,FALSE)-VLOOKUP($A137,'Eerste terugkoppeling'!$A:$AN,'Check met eerste terugkoppeling'!H$1,FALSE)</f>
        <v>#REF!</v>
      </c>
      <c r="I137" t="e">
        <f>VLOOKUP($A137,#REF!,'Check met eerste terugkoppeling'!I$3,FALSE)-VLOOKUP($A137,'Eerste terugkoppeling'!$A:$AN,'Check met eerste terugkoppeling'!I$1,FALSE)</f>
        <v>#REF!</v>
      </c>
      <c r="J137" t="e">
        <f>VLOOKUP($A137,#REF!,'Check met eerste terugkoppeling'!J$3,FALSE)-VLOOKUP($A137,'Eerste terugkoppeling'!$A:$AN,'Check met eerste terugkoppeling'!J$1,FALSE)</f>
        <v>#REF!</v>
      </c>
      <c r="K137" t="e">
        <f>VLOOKUP($A137,#REF!,'Check met eerste terugkoppeling'!K$3,FALSE)-VLOOKUP($A137,'Eerste terugkoppeling'!$A:$AN,'Check met eerste terugkoppeling'!K$1,FALSE)</f>
        <v>#REF!</v>
      </c>
      <c r="L137" t="e">
        <f>VLOOKUP($A137,#REF!,'Check met eerste terugkoppeling'!L$3,FALSE)-VLOOKUP($A137,'Eerste terugkoppeling'!$A:$AN,'Check met eerste terugkoppeling'!L$1,FALSE)</f>
        <v>#REF!</v>
      </c>
      <c r="M137" t="e">
        <f>VLOOKUP($A137,#REF!,'Check met eerste terugkoppeling'!M$3,FALSE)-VLOOKUP($A137,'Eerste terugkoppeling'!$A:$AN,'Check met eerste terugkoppeling'!M$1,FALSE)</f>
        <v>#REF!</v>
      </c>
      <c r="N137" t="e">
        <f>VLOOKUP($A137,#REF!,'Check met eerste terugkoppeling'!N$3,FALSE)-VLOOKUP($A137,'Eerste terugkoppeling'!$A:$AN,'Check met eerste terugkoppeling'!N$1,FALSE)</f>
        <v>#REF!</v>
      </c>
      <c r="O137" t="e">
        <f>VLOOKUP($A137,#REF!,'Check met eerste terugkoppeling'!O$3,FALSE)-VLOOKUP($A137,'Eerste terugkoppeling'!$A:$AN,'Check met eerste terugkoppeling'!O$1,FALSE)</f>
        <v>#REF!</v>
      </c>
      <c r="P137" t="e">
        <f>VLOOKUP($A137,#REF!,'Check met eerste terugkoppeling'!P$3,FALSE)-VLOOKUP($A137,'Eerste terugkoppeling'!$A:$AN,'Check met eerste terugkoppeling'!P$1,FALSE)</f>
        <v>#REF!</v>
      </c>
      <c r="Q137" t="e">
        <f>VLOOKUP($A137,#REF!,'Check met eerste terugkoppeling'!Q$3,FALSE)-VLOOKUP($A137,'Eerste terugkoppeling'!$A:$AN,'Check met eerste terugkoppeling'!Q$1,FALSE)</f>
        <v>#REF!</v>
      </c>
      <c r="R137" t="e">
        <f>VLOOKUP($A137,#REF!,'Check met eerste terugkoppeling'!R$3,FALSE)-VLOOKUP($A137,'Eerste terugkoppeling'!$A:$AN,'Check met eerste terugkoppeling'!R$1,FALSE)</f>
        <v>#REF!</v>
      </c>
      <c r="S137" t="e">
        <f>VLOOKUP($A137,#REF!,'Check met eerste terugkoppeling'!S$3,FALSE)-VLOOKUP($A137,'Eerste terugkoppeling'!$A:$AN,'Check met eerste terugkoppeling'!S$1,FALSE)</f>
        <v>#REF!</v>
      </c>
      <c r="T137" t="e">
        <f>VLOOKUP($A137,#REF!,'Check met eerste terugkoppeling'!T$3,FALSE)-VLOOKUP($A137,'Eerste terugkoppeling'!$A:$AN,'Check met eerste terugkoppeling'!T$1,FALSE)</f>
        <v>#REF!</v>
      </c>
      <c r="U137" t="e">
        <f>VLOOKUP($A137,#REF!,'Check met eerste terugkoppeling'!U$3,FALSE)-VLOOKUP($A137,'Eerste terugkoppeling'!$A:$AN,'Check met eerste terugkoppeling'!U$1,FALSE)</f>
        <v>#REF!</v>
      </c>
      <c r="V137" t="e">
        <f>VLOOKUP($A137,#REF!,'Check met eerste terugkoppeling'!V$3,FALSE)-VLOOKUP($A137,'Eerste terugkoppeling'!$A:$AN,'Check met eerste terugkoppeling'!V$1,FALSE)</f>
        <v>#REF!</v>
      </c>
      <c r="W137" t="e">
        <f>VLOOKUP($A137,#REF!,'Check met eerste terugkoppeling'!W$3,FALSE)-VLOOKUP($A137,'Eerste terugkoppeling'!$A:$AN,'Check met eerste terugkoppeling'!W$1,FALSE)</f>
        <v>#REF!</v>
      </c>
    </row>
    <row r="138" spans="1:23" x14ac:dyDescent="0.35">
      <c r="A138" s="7" t="s">
        <v>286</v>
      </c>
      <c r="B138" s="9" t="e">
        <f>VLOOKUP(A138,#REF!,3,FALSE)</f>
        <v>#REF!</v>
      </c>
      <c r="C138" s="9" t="e">
        <f>VLOOKUP($A138,#REF!,'Check met eerste terugkoppeling'!E$3,FALSE)</f>
        <v>#REF!</v>
      </c>
      <c r="D138" s="9" t="e">
        <f>VLOOKUP($A138,'Eerste terugkoppeling'!$A:$AN,'Check met eerste terugkoppeling'!E$1,FALSE)</f>
        <v>#N/A</v>
      </c>
      <c r="E138" t="e">
        <f>VLOOKUP($A138,#REF!,'Check met eerste terugkoppeling'!E$3,FALSE)-VLOOKUP($A138,'Eerste terugkoppeling'!$A:$AN,'Check met eerste terugkoppeling'!E$1,FALSE)</f>
        <v>#REF!</v>
      </c>
      <c r="F138" t="e">
        <f>VLOOKUP($A138,#REF!,'Check met eerste terugkoppeling'!F$3,FALSE)-VLOOKUP($A138,'Eerste terugkoppeling'!$A:$AN,'Check met eerste terugkoppeling'!F$1,FALSE)</f>
        <v>#REF!</v>
      </c>
      <c r="G138" t="e">
        <f>VLOOKUP($A138,#REF!,'Check met eerste terugkoppeling'!G$3,FALSE)-VLOOKUP($A138,'Eerste terugkoppeling'!$A:$AN,'Check met eerste terugkoppeling'!G$1,FALSE)</f>
        <v>#REF!</v>
      </c>
      <c r="H138" t="e">
        <f>VLOOKUP($A138,#REF!,'Check met eerste terugkoppeling'!H$3,FALSE)-VLOOKUP($A138,'Eerste terugkoppeling'!$A:$AN,'Check met eerste terugkoppeling'!H$1,FALSE)</f>
        <v>#REF!</v>
      </c>
      <c r="I138" t="e">
        <f>VLOOKUP($A138,#REF!,'Check met eerste terugkoppeling'!I$3,FALSE)-VLOOKUP($A138,'Eerste terugkoppeling'!$A:$AN,'Check met eerste terugkoppeling'!I$1,FALSE)</f>
        <v>#REF!</v>
      </c>
      <c r="J138" t="e">
        <f>VLOOKUP($A138,#REF!,'Check met eerste terugkoppeling'!J$3,FALSE)-VLOOKUP($A138,'Eerste terugkoppeling'!$A:$AN,'Check met eerste terugkoppeling'!J$1,FALSE)</f>
        <v>#REF!</v>
      </c>
      <c r="K138" t="e">
        <f>VLOOKUP($A138,#REF!,'Check met eerste terugkoppeling'!K$3,FALSE)-VLOOKUP($A138,'Eerste terugkoppeling'!$A:$AN,'Check met eerste terugkoppeling'!K$1,FALSE)</f>
        <v>#REF!</v>
      </c>
      <c r="L138" t="e">
        <f>VLOOKUP($A138,#REF!,'Check met eerste terugkoppeling'!L$3,FALSE)-VLOOKUP($A138,'Eerste terugkoppeling'!$A:$AN,'Check met eerste terugkoppeling'!L$1,FALSE)</f>
        <v>#REF!</v>
      </c>
      <c r="M138" t="e">
        <f>VLOOKUP($A138,#REF!,'Check met eerste terugkoppeling'!M$3,FALSE)-VLOOKUP($A138,'Eerste terugkoppeling'!$A:$AN,'Check met eerste terugkoppeling'!M$1,FALSE)</f>
        <v>#REF!</v>
      </c>
      <c r="N138" t="e">
        <f>VLOOKUP($A138,#REF!,'Check met eerste terugkoppeling'!N$3,FALSE)-VLOOKUP($A138,'Eerste terugkoppeling'!$A:$AN,'Check met eerste terugkoppeling'!N$1,FALSE)</f>
        <v>#REF!</v>
      </c>
      <c r="O138" t="e">
        <f>VLOOKUP($A138,#REF!,'Check met eerste terugkoppeling'!O$3,FALSE)-VLOOKUP($A138,'Eerste terugkoppeling'!$A:$AN,'Check met eerste terugkoppeling'!O$1,FALSE)</f>
        <v>#REF!</v>
      </c>
      <c r="P138" t="e">
        <f>VLOOKUP($A138,#REF!,'Check met eerste terugkoppeling'!P$3,FALSE)-VLOOKUP($A138,'Eerste terugkoppeling'!$A:$AN,'Check met eerste terugkoppeling'!P$1,FALSE)</f>
        <v>#REF!</v>
      </c>
      <c r="Q138" t="e">
        <f>VLOOKUP($A138,#REF!,'Check met eerste terugkoppeling'!Q$3,FALSE)-VLOOKUP($A138,'Eerste terugkoppeling'!$A:$AN,'Check met eerste terugkoppeling'!Q$1,FALSE)</f>
        <v>#REF!</v>
      </c>
      <c r="R138" t="e">
        <f>VLOOKUP($A138,#REF!,'Check met eerste terugkoppeling'!R$3,FALSE)-VLOOKUP($A138,'Eerste terugkoppeling'!$A:$AN,'Check met eerste terugkoppeling'!R$1,FALSE)</f>
        <v>#REF!</v>
      </c>
      <c r="S138" t="e">
        <f>VLOOKUP($A138,#REF!,'Check met eerste terugkoppeling'!S$3,FALSE)-VLOOKUP($A138,'Eerste terugkoppeling'!$A:$AN,'Check met eerste terugkoppeling'!S$1,FALSE)</f>
        <v>#REF!</v>
      </c>
      <c r="T138" t="e">
        <f>VLOOKUP($A138,#REF!,'Check met eerste terugkoppeling'!T$3,FALSE)-VLOOKUP($A138,'Eerste terugkoppeling'!$A:$AN,'Check met eerste terugkoppeling'!T$1,FALSE)</f>
        <v>#REF!</v>
      </c>
      <c r="U138" t="e">
        <f>VLOOKUP($A138,#REF!,'Check met eerste terugkoppeling'!U$3,FALSE)-VLOOKUP($A138,'Eerste terugkoppeling'!$A:$AN,'Check met eerste terugkoppeling'!U$1,FALSE)</f>
        <v>#REF!</v>
      </c>
      <c r="V138" t="e">
        <f>VLOOKUP($A138,#REF!,'Check met eerste terugkoppeling'!V$3,FALSE)-VLOOKUP($A138,'Eerste terugkoppeling'!$A:$AN,'Check met eerste terugkoppeling'!V$1,FALSE)</f>
        <v>#REF!</v>
      </c>
      <c r="W138" t="e">
        <f>VLOOKUP($A138,#REF!,'Check met eerste terugkoppeling'!W$3,FALSE)-VLOOKUP($A138,'Eerste terugkoppeling'!$A:$AN,'Check met eerste terugkoppeling'!W$1,FALSE)</f>
        <v>#REF!</v>
      </c>
    </row>
    <row r="139" spans="1:23" x14ac:dyDescent="0.35">
      <c r="A139" s="6" t="s">
        <v>288</v>
      </c>
      <c r="B139" s="9" t="e">
        <f>VLOOKUP(A139,#REF!,3,FALSE)</f>
        <v>#REF!</v>
      </c>
      <c r="C139" s="9" t="e">
        <f>VLOOKUP($A139,#REF!,'Check met eerste terugkoppeling'!E$3,FALSE)</f>
        <v>#REF!</v>
      </c>
      <c r="D139" s="9">
        <f>VLOOKUP($A139,'Eerste terugkoppeling'!$A:$AN,'Check met eerste terugkoppeling'!E$1,FALSE)</f>
        <v>7.6430446194225796</v>
      </c>
      <c r="E139" t="e">
        <f>VLOOKUP($A139,#REF!,'Check met eerste terugkoppeling'!E$3,FALSE)-VLOOKUP($A139,'Eerste terugkoppeling'!$A:$AN,'Check met eerste terugkoppeling'!E$1,FALSE)</f>
        <v>#REF!</v>
      </c>
      <c r="F139" t="e">
        <f>VLOOKUP($A139,#REF!,'Check met eerste terugkoppeling'!F$3,FALSE)-VLOOKUP($A139,'Eerste terugkoppeling'!$A:$AN,'Check met eerste terugkoppeling'!F$1,FALSE)</f>
        <v>#REF!</v>
      </c>
      <c r="G139" t="e">
        <f>VLOOKUP($A139,#REF!,'Check met eerste terugkoppeling'!G$3,FALSE)-VLOOKUP($A139,'Eerste terugkoppeling'!$A:$AN,'Check met eerste terugkoppeling'!G$1,FALSE)</f>
        <v>#REF!</v>
      </c>
      <c r="H139" t="e">
        <f>VLOOKUP($A139,#REF!,'Check met eerste terugkoppeling'!H$3,FALSE)-VLOOKUP($A139,'Eerste terugkoppeling'!$A:$AN,'Check met eerste terugkoppeling'!H$1,FALSE)</f>
        <v>#REF!</v>
      </c>
      <c r="I139" t="e">
        <f>VLOOKUP($A139,#REF!,'Check met eerste terugkoppeling'!I$3,FALSE)-VLOOKUP($A139,'Eerste terugkoppeling'!$A:$AN,'Check met eerste terugkoppeling'!I$1,FALSE)</f>
        <v>#REF!</v>
      </c>
      <c r="J139" t="e">
        <f>VLOOKUP($A139,#REF!,'Check met eerste terugkoppeling'!J$3,FALSE)-VLOOKUP($A139,'Eerste terugkoppeling'!$A:$AN,'Check met eerste terugkoppeling'!J$1,FALSE)</f>
        <v>#REF!</v>
      </c>
      <c r="K139" t="e">
        <f>VLOOKUP($A139,#REF!,'Check met eerste terugkoppeling'!K$3,FALSE)-VLOOKUP($A139,'Eerste terugkoppeling'!$A:$AN,'Check met eerste terugkoppeling'!K$1,FALSE)</f>
        <v>#REF!</v>
      </c>
      <c r="L139" t="e">
        <f>VLOOKUP($A139,#REF!,'Check met eerste terugkoppeling'!L$3,FALSE)-VLOOKUP($A139,'Eerste terugkoppeling'!$A:$AN,'Check met eerste terugkoppeling'!L$1,FALSE)</f>
        <v>#REF!</v>
      </c>
      <c r="M139" t="e">
        <f>VLOOKUP($A139,#REF!,'Check met eerste terugkoppeling'!M$3,FALSE)-VLOOKUP($A139,'Eerste terugkoppeling'!$A:$AN,'Check met eerste terugkoppeling'!M$1,FALSE)</f>
        <v>#REF!</v>
      </c>
      <c r="N139" t="e">
        <f>VLOOKUP($A139,#REF!,'Check met eerste terugkoppeling'!N$3,FALSE)-VLOOKUP($A139,'Eerste terugkoppeling'!$A:$AN,'Check met eerste terugkoppeling'!N$1,FALSE)</f>
        <v>#REF!</v>
      </c>
      <c r="O139" t="e">
        <f>VLOOKUP($A139,#REF!,'Check met eerste terugkoppeling'!O$3,FALSE)-VLOOKUP($A139,'Eerste terugkoppeling'!$A:$AN,'Check met eerste terugkoppeling'!O$1,FALSE)</f>
        <v>#REF!</v>
      </c>
      <c r="P139" t="e">
        <f>VLOOKUP($A139,#REF!,'Check met eerste terugkoppeling'!P$3,FALSE)-VLOOKUP($A139,'Eerste terugkoppeling'!$A:$AN,'Check met eerste terugkoppeling'!P$1,FALSE)</f>
        <v>#REF!</v>
      </c>
      <c r="Q139" t="e">
        <f>VLOOKUP($A139,#REF!,'Check met eerste terugkoppeling'!Q$3,FALSE)-VLOOKUP($A139,'Eerste terugkoppeling'!$A:$AN,'Check met eerste terugkoppeling'!Q$1,FALSE)</f>
        <v>#REF!</v>
      </c>
      <c r="R139" t="e">
        <f>VLOOKUP($A139,#REF!,'Check met eerste terugkoppeling'!R$3,FALSE)-VLOOKUP($A139,'Eerste terugkoppeling'!$A:$AN,'Check met eerste terugkoppeling'!R$1,FALSE)</f>
        <v>#REF!</v>
      </c>
      <c r="S139" t="e">
        <f>VLOOKUP($A139,#REF!,'Check met eerste terugkoppeling'!S$3,FALSE)-VLOOKUP($A139,'Eerste terugkoppeling'!$A:$AN,'Check met eerste terugkoppeling'!S$1,FALSE)</f>
        <v>#REF!</v>
      </c>
      <c r="T139" t="e">
        <f>VLOOKUP($A139,#REF!,'Check met eerste terugkoppeling'!T$3,FALSE)-VLOOKUP($A139,'Eerste terugkoppeling'!$A:$AN,'Check met eerste terugkoppeling'!T$1,FALSE)</f>
        <v>#REF!</v>
      </c>
      <c r="U139" t="e">
        <f>VLOOKUP($A139,#REF!,'Check met eerste terugkoppeling'!U$3,FALSE)-VLOOKUP($A139,'Eerste terugkoppeling'!$A:$AN,'Check met eerste terugkoppeling'!U$1,FALSE)</f>
        <v>#REF!</v>
      </c>
      <c r="V139" t="e">
        <f>VLOOKUP($A139,#REF!,'Check met eerste terugkoppeling'!V$3,FALSE)-VLOOKUP($A139,'Eerste terugkoppeling'!$A:$AN,'Check met eerste terugkoppeling'!V$1,FALSE)</f>
        <v>#REF!</v>
      </c>
      <c r="W139" t="e">
        <f>VLOOKUP($A139,#REF!,'Check met eerste terugkoppeling'!W$3,FALSE)-VLOOKUP($A139,'Eerste terugkoppeling'!$A:$AN,'Check met eerste terugkoppeling'!W$1,FALSE)</f>
        <v>#REF!</v>
      </c>
    </row>
    <row r="140" spans="1:23" x14ac:dyDescent="0.35">
      <c r="A140" s="7" t="s">
        <v>298</v>
      </c>
      <c r="B140" s="9" t="e">
        <f>VLOOKUP(A140,#REF!,3,FALSE)</f>
        <v>#REF!</v>
      </c>
      <c r="C140" s="9" t="e">
        <f>VLOOKUP($A140,#REF!,'Check met eerste terugkoppeling'!E$3,FALSE)</f>
        <v>#REF!</v>
      </c>
      <c r="D140" s="9" t="e">
        <f>VLOOKUP($A140,'Eerste terugkoppeling'!$A:$AN,'Check met eerste terugkoppeling'!E$1,FALSE)</f>
        <v>#N/A</v>
      </c>
      <c r="E140" t="e">
        <f>VLOOKUP($A140,#REF!,'Check met eerste terugkoppeling'!E$3,FALSE)-VLOOKUP($A140,'Eerste terugkoppeling'!$A:$AN,'Check met eerste terugkoppeling'!E$1,FALSE)</f>
        <v>#REF!</v>
      </c>
      <c r="F140" t="e">
        <f>VLOOKUP($A140,#REF!,'Check met eerste terugkoppeling'!F$3,FALSE)-VLOOKUP($A140,'Eerste terugkoppeling'!$A:$AN,'Check met eerste terugkoppeling'!F$1,FALSE)</f>
        <v>#REF!</v>
      </c>
      <c r="G140" t="e">
        <f>VLOOKUP($A140,#REF!,'Check met eerste terugkoppeling'!G$3,FALSE)-VLOOKUP($A140,'Eerste terugkoppeling'!$A:$AN,'Check met eerste terugkoppeling'!G$1,FALSE)</f>
        <v>#REF!</v>
      </c>
      <c r="H140" t="e">
        <f>VLOOKUP($A140,#REF!,'Check met eerste terugkoppeling'!H$3,FALSE)-VLOOKUP($A140,'Eerste terugkoppeling'!$A:$AN,'Check met eerste terugkoppeling'!H$1,FALSE)</f>
        <v>#REF!</v>
      </c>
      <c r="I140" t="e">
        <f>VLOOKUP($A140,#REF!,'Check met eerste terugkoppeling'!I$3,FALSE)-VLOOKUP($A140,'Eerste terugkoppeling'!$A:$AN,'Check met eerste terugkoppeling'!I$1,FALSE)</f>
        <v>#REF!</v>
      </c>
      <c r="J140" t="e">
        <f>VLOOKUP($A140,#REF!,'Check met eerste terugkoppeling'!J$3,FALSE)-VLOOKUP($A140,'Eerste terugkoppeling'!$A:$AN,'Check met eerste terugkoppeling'!J$1,FALSE)</f>
        <v>#REF!</v>
      </c>
      <c r="K140" t="e">
        <f>VLOOKUP($A140,#REF!,'Check met eerste terugkoppeling'!K$3,FALSE)-VLOOKUP($A140,'Eerste terugkoppeling'!$A:$AN,'Check met eerste terugkoppeling'!K$1,FALSE)</f>
        <v>#REF!</v>
      </c>
      <c r="L140" t="e">
        <f>VLOOKUP($A140,#REF!,'Check met eerste terugkoppeling'!L$3,FALSE)-VLOOKUP($A140,'Eerste terugkoppeling'!$A:$AN,'Check met eerste terugkoppeling'!L$1,FALSE)</f>
        <v>#REF!</v>
      </c>
      <c r="M140" t="e">
        <f>VLOOKUP($A140,#REF!,'Check met eerste terugkoppeling'!M$3,FALSE)-VLOOKUP($A140,'Eerste terugkoppeling'!$A:$AN,'Check met eerste terugkoppeling'!M$1,FALSE)</f>
        <v>#REF!</v>
      </c>
      <c r="N140" t="e">
        <f>VLOOKUP($A140,#REF!,'Check met eerste terugkoppeling'!N$3,FALSE)-VLOOKUP($A140,'Eerste terugkoppeling'!$A:$AN,'Check met eerste terugkoppeling'!N$1,FALSE)</f>
        <v>#REF!</v>
      </c>
      <c r="O140" t="e">
        <f>VLOOKUP($A140,#REF!,'Check met eerste terugkoppeling'!O$3,FALSE)-VLOOKUP($A140,'Eerste terugkoppeling'!$A:$AN,'Check met eerste terugkoppeling'!O$1,FALSE)</f>
        <v>#REF!</v>
      </c>
      <c r="P140" t="e">
        <f>VLOOKUP($A140,#REF!,'Check met eerste terugkoppeling'!P$3,FALSE)-VLOOKUP($A140,'Eerste terugkoppeling'!$A:$AN,'Check met eerste terugkoppeling'!P$1,FALSE)</f>
        <v>#REF!</v>
      </c>
      <c r="Q140" t="e">
        <f>VLOOKUP($A140,#REF!,'Check met eerste terugkoppeling'!Q$3,FALSE)-VLOOKUP($A140,'Eerste terugkoppeling'!$A:$AN,'Check met eerste terugkoppeling'!Q$1,FALSE)</f>
        <v>#REF!</v>
      </c>
      <c r="R140" t="e">
        <f>VLOOKUP($A140,#REF!,'Check met eerste terugkoppeling'!R$3,FALSE)-VLOOKUP($A140,'Eerste terugkoppeling'!$A:$AN,'Check met eerste terugkoppeling'!R$1,FALSE)</f>
        <v>#REF!</v>
      </c>
      <c r="S140" t="e">
        <f>VLOOKUP($A140,#REF!,'Check met eerste terugkoppeling'!S$3,FALSE)-VLOOKUP($A140,'Eerste terugkoppeling'!$A:$AN,'Check met eerste terugkoppeling'!S$1,FALSE)</f>
        <v>#REF!</v>
      </c>
      <c r="T140" t="e">
        <f>VLOOKUP($A140,#REF!,'Check met eerste terugkoppeling'!T$3,FALSE)-VLOOKUP($A140,'Eerste terugkoppeling'!$A:$AN,'Check met eerste terugkoppeling'!T$1,FALSE)</f>
        <v>#REF!</v>
      </c>
      <c r="U140" t="e">
        <f>VLOOKUP($A140,#REF!,'Check met eerste terugkoppeling'!U$3,FALSE)-VLOOKUP($A140,'Eerste terugkoppeling'!$A:$AN,'Check met eerste terugkoppeling'!U$1,FALSE)</f>
        <v>#REF!</v>
      </c>
      <c r="V140" t="e">
        <f>VLOOKUP($A140,#REF!,'Check met eerste terugkoppeling'!V$3,FALSE)-VLOOKUP($A140,'Eerste terugkoppeling'!$A:$AN,'Check met eerste terugkoppeling'!V$1,FALSE)</f>
        <v>#REF!</v>
      </c>
      <c r="W140" t="e">
        <f>VLOOKUP($A140,#REF!,'Check met eerste terugkoppeling'!W$3,FALSE)-VLOOKUP($A140,'Eerste terugkoppeling'!$A:$AN,'Check met eerste terugkoppeling'!W$1,FALSE)</f>
        <v>#REF!</v>
      </c>
    </row>
    <row r="141" spans="1:23" x14ac:dyDescent="0.35">
      <c r="A141" s="6" t="s">
        <v>312</v>
      </c>
      <c r="B141" s="9" t="e">
        <f>VLOOKUP(A141,#REF!,3,FALSE)</f>
        <v>#REF!</v>
      </c>
      <c r="C141" s="9" t="e">
        <f>VLOOKUP($A141,#REF!,'Check met eerste terugkoppeling'!E$3,FALSE)</f>
        <v>#REF!</v>
      </c>
      <c r="D141" s="9" t="e">
        <f>VLOOKUP($A141,'Eerste terugkoppeling'!$A:$AN,'Check met eerste terugkoppeling'!E$1,FALSE)</f>
        <v>#N/A</v>
      </c>
      <c r="E141" t="e">
        <f>VLOOKUP($A141,#REF!,'Check met eerste terugkoppeling'!E$3,FALSE)-VLOOKUP($A141,'Eerste terugkoppeling'!$A:$AN,'Check met eerste terugkoppeling'!E$1,FALSE)</f>
        <v>#REF!</v>
      </c>
      <c r="F141" t="e">
        <f>VLOOKUP($A141,#REF!,'Check met eerste terugkoppeling'!F$3,FALSE)-VLOOKUP($A141,'Eerste terugkoppeling'!$A:$AN,'Check met eerste terugkoppeling'!F$1,FALSE)</f>
        <v>#REF!</v>
      </c>
      <c r="G141" t="e">
        <f>VLOOKUP($A141,#REF!,'Check met eerste terugkoppeling'!G$3,FALSE)-VLOOKUP($A141,'Eerste terugkoppeling'!$A:$AN,'Check met eerste terugkoppeling'!G$1,FALSE)</f>
        <v>#REF!</v>
      </c>
      <c r="H141" t="e">
        <f>VLOOKUP($A141,#REF!,'Check met eerste terugkoppeling'!H$3,FALSE)-VLOOKUP($A141,'Eerste terugkoppeling'!$A:$AN,'Check met eerste terugkoppeling'!H$1,FALSE)</f>
        <v>#REF!</v>
      </c>
      <c r="I141" t="e">
        <f>VLOOKUP($A141,#REF!,'Check met eerste terugkoppeling'!I$3,FALSE)-VLOOKUP($A141,'Eerste terugkoppeling'!$A:$AN,'Check met eerste terugkoppeling'!I$1,FALSE)</f>
        <v>#REF!</v>
      </c>
      <c r="J141" t="e">
        <f>VLOOKUP($A141,#REF!,'Check met eerste terugkoppeling'!J$3,FALSE)-VLOOKUP($A141,'Eerste terugkoppeling'!$A:$AN,'Check met eerste terugkoppeling'!J$1,FALSE)</f>
        <v>#REF!</v>
      </c>
      <c r="K141" t="e">
        <f>VLOOKUP($A141,#REF!,'Check met eerste terugkoppeling'!K$3,FALSE)-VLOOKUP($A141,'Eerste terugkoppeling'!$A:$AN,'Check met eerste terugkoppeling'!K$1,FALSE)</f>
        <v>#REF!</v>
      </c>
      <c r="L141" t="e">
        <f>VLOOKUP($A141,#REF!,'Check met eerste terugkoppeling'!L$3,FALSE)-VLOOKUP($A141,'Eerste terugkoppeling'!$A:$AN,'Check met eerste terugkoppeling'!L$1,FALSE)</f>
        <v>#REF!</v>
      </c>
      <c r="M141" t="e">
        <f>VLOOKUP($A141,#REF!,'Check met eerste terugkoppeling'!M$3,FALSE)-VLOOKUP($A141,'Eerste terugkoppeling'!$A:$AN,'Check met eerste terugkoppeling'!M$1,FALSE)</f>
        <v>#REF!</v>
      </c>
      <c r="N141" t="e">
        <f>VLOOKUP($A141,#REF!,'Check met eerste terugkoppeling'!N$3,FALSE)-VLOOKUP($A141,'Eerste terugkoppeling'!$A:$AN,'Check met eerste terugkoppeling'!N$1,FALSE)</f>
        <v>#REF!</v>
      </c>
      <c r="O141" t="e">
        <f>VLOOKUP($A141,#REF!,'Check met eerste terugkoppeling'!O$3,FALSE)-VLOOKUP($A141,'Eerste terugkoppeling'!$A:$AN,'Check met eerste terugkoppeling'!O$1,FALSE)</f>
        <v>#REF!</v>
      </c>
      <c r="P141" t="e">
        <f>VLOOKUP($A141,#REF!,'Check met eerste terugkoppeling'!P$3,FALSE)-VLOOKUP($A141,'Eerste terugkoppeling'!$A:$AN,'Check met eerste terugkoppeling'!P$1,FALSE)</f>
        <v>#REF!</v>
      </c>
      <c r="Q141" t="e">
        <f>VLOOKUP($A141,#REF!,'Check met eerste terugkoppeling'!Q$3,FALSE)-VLOOKUP($A141,'Eerste terugkoppeling'!$A:$AN,'Check met eerste terugkoppeling'!Q$1,FALSE)</f>
        <v>#REF!</v>
      </c>
      <c r="R141" t="e">
        <f>VLOOKUP($A141,#REF!,'Check met eerste terugkoppeling'!R$3,FALSE)-VLOOKUP($A141,'Eerste terugkoppeling'!$A:$AN,'Check met eerste terugkoppeling'!R$1,FALSE)</f>
        <v>#REF!</v>
      </c>
      <c r="S141" t="e">
        <f>VLOOKUP($A141,#REF!,'Check met eerste terugkoppeling'!S$3,FALSE)-VLOOKUP($A141,'Eerste terugkoppeling'!$A:$AN,'Check met eerste terugkoppeling'!S$1,FALSE)</f>
        <v>#REF!</v>
      </c>
      <c r="T141" t="e">
        <f>VLOOKUP($A141,#REF!,'Check met eerste terugkoppeling'!T$3,FALSE)-VLOOKUP($A141,'Eerste terugkoppeling'!$A:$AN,'Check met eerste terugkoppeling'!T$1,FALSE)</f>
        <v>#REF!</v>
      </c>
      <c r="U141" t="e">
        <f>VLOOKUP($A141,#REF!,'Check met eerste terugkoppeling'!U$3,FALSE)-VLOOKUP($A141,'Eerste terugkoppeling'!$A:$AN,'Check met eerste terugkoppeling'!U$1,FALSE)</f>
        <v>#REF!</v>
      </c>
      <c r="V141" t="e">
        <f>VLOOKUP($A141,#REF!,'Check met eerste terugkoppeling'!V$3,FALSE)-VLOOKUP($A141,'Eerste terugkoppeling'!$A:$AN,'Check met eerste terugkoppeling'!V$1,FALSE)</f>
        <v>#REF!</v>
      </c>
      <c r="W141" t="e">
        <f>VLOOKUP($A141,#REF!,'Check met eerste terugkoppeling'!W$3,FALSE)-VLOOKUP($A141,'Eerste terugkoppeling'!$A:$AN,'Check met eerste terugkoppeling'!W$1,FALSE)</f>
        <v>#REF!</v>
      </c>
    </row>
    <row r="142" spans="1:23" x14ac:dyDescent="0.35">
      <c r="A142" s="7" t="s">
        <v>318</v>
      </c>
      <c r="B142" s="9" t="e">
        <f>VLOOKUP(A142,#REF!,3,FALSE)</f>
        <v>#REF!</v>
      </c>
      <c r="C142" s="9" t="e">
        <f>VLOOKUP($A142,#REF!,'Check met eerste terugkoppeling'!E$3,FALSE)</f>
        <v>#REF!</v>
      </c>
      <c r="D142" s="9">
        <f>VLOOKUP($A142,'Eerste terugkoppeling'!$A:$AN,'Check met eerste terugkoppeling'!E$1,FALSE)</f>
        <v>7.6875</v>
      </c>
      <c r="E142" t="e">
        <f>VLOOKUP($A142,#REF!,'Check met eerste terugkoppeling'!E$3,FALSE)-VLOOKUP($A142,'Eerste terugkoppeling'!$A:$AN,'Check met eerste terugkoppeling'!E$1,FALSE)</f>
        <v>#REF!</v>
      </c>
      <c r="F142" t="e">
        <f>VLOOKUP($A142,#REF!,'Check met eerste terugkoppeling'!F$3,FALSE)-VLOOKUP($A142,'Eerste terugkoppeling'!$A:$AN,'Check met eerste terugkoppeling'!F$1,FALSE)</f>
        <v>#REF!</v>
      </c>
      <c r="G142" t="e">
        <f>VLOOKUP($A142,#REF!,'Check met eerste terugkoppeling'!G$3,FALSE)-VLOOKUP($A142,'Eerste terugkoppeling'!$A:$AN,'Check met eerste terugkoppeling'!G$1,FALSE)</f>
        <v>#REF!</v>
      </c>
      <c r="H142" t="e">
        <f>VLOOKUP($A142,#REF!,'Check met eerste terugkoppeling'!H$3,FALSE)-VLOOKUP($A142,'Eerste terugkoppeling'!$A:$AN,'Check met eerste terugkoppeling'!H$1,FALSE)</f>
        <v>#REF!</v>
      </c>
      <c r="I142" t="e">
        <f>VLOOKUP($A142,#REF!,'Check met eerste terugkoppeling'!I$3,FALSE)-VLOOKUP($A142,'Eerste terugkoppeling'!$A:$AN,'Check met eerste terugkoppeling'!I$1,FALSE)</f>
        <v>#REF!</v>
      </c>
      <c r="J142" t="e">
        <f>VLOOKUP($A142,#REF!,'Check met eerste terugkoppeling'!J$3,FALSE)-VLOOKUP($A142,'Eerste terugkoppeling'!$A:$AN,'Check met eerste terugkoppeling'!J$1,FALSE)</f>
        <v>#REF!</v>
      </c>
      <c r="K142" t="e">
        <f>VLOOKUP($A142,#REF!,'Check met eerste terugkoppeling'!K$3,FALSE)-VLOOKUP($A142,'Eerste terugkoppeling'!$A:$AN,'Check met eerste terugkoppeling'!K$1,FALSE)</f>
        <v>#REF!</v>
      </c>
      <c r="L142" t="e">
        <f>VLOOKUP($A142,#REF!,'Check met eerste terugkoppeling'!L$3,FALSE)-VLOOKUP($A142,'Eerste terugkoppeling'!$A:$AN,'Check met eerste terugkoppeling'!L$1,FALSE)</f>
        <v>#REF!</v>
      </c>
      <c r="M142" t="e">
        <f>VLOOKUP($A142,#REF!,'Check met eerste terugkoppeling'!M$3,FALSE)-VLOOKUP($A142,'Eerste terugkoppeling'!$A:$AN,'Check met eerste terugkoppeling'!M$1,FALSE)</f>
        <v>#REF!</v>
      </c>
      <c r="N142" t="e">
        <f>VLOOKUP($A142,#REF!,'Check met eerste terugkoppeling'!N$3,FALSE)-VLOOKUP($A142,'Eerste terugkoppeling'!$A:$AN,'Check met eerste terugkoppeling'!N$1,FALSE)</f>
        <v>#REF!</v>
      </c>
      <c r="O142" t="e">
        <f>VLOOKUP($A142,#REF!,'Check met eerste terugkoppeling'!O$3,FALSE)-VLOOKUP($A142,'Eerste terugkoppeling'!$A:$AN,'Check met eerste terugkoppeling'!O$1,FALSE)</f>
        <v>#REF!</v>
      </c>
      <c r="P142" t="e">
        <f>VLOOKUP($A142,#REF!,'Check met eerste terugkoppeling'!P$3,FALSE)-VLOOKUP($A142,'Eerste terugkoppeling'!$A:$AN,'Check met eerste terugkoppeling'!P$1,FALSE)</f>
        <v>#REF!</v>
      </c>
      <c r="Q142" t="e">
        <f>VLOOKUP($A142,#REF!,'Check met eerste terugkoppeling'!Q$3,FALSE)-VLOOKUP($A142,'Eerste terugkoppeling'!$A:$AN,'Check met eerste terugkoppeling'!Q$1,FALSE)</f>
        <v>#REF!</v>
      </c>
      <c r="R142" t="e">
        <f>VLOOKUP($A142,#REF!,'Check met eerste terugkoppeling'!R$3,FALSE)-VLOOKUP($A142,'Eerste terugkoppeling'!$A:$AN,'Check met eerste terugkoppeling'!R$1,FALSE)</f>
        <v>#REF!</v>
      </c>
      <c r="S142" t="e">
        <f>VLOOKUP($A142,#REF!,'Check met eerste terugkoppeling'!S$3,FALSE)-VLOOKUP($A142,'Eerste terugkoppeling'!$A:$AN,'Check met eerste terugkoppeling'!S$1,FALSE)</f>
        <v>#REF!</v>
      </c>
      <c r="T142" t="e">
        <f>VLOOKUP($A142,#REF!,'Check met eerste terugkoppeling'!T$3,FALSE)-VLOOKUP($A142,'Eerste terugkoppeling'!$A:$AN,'Check met eerste terugkoppeling'!T$1,FALSE)</f>
        <v>#REF!</v>
      </c>
      <c r="U142" t="e">
        <f>VLOOKUP($A142,#REF!,'Check met eerste terugkoppeling'!U$3,FALSE)-VLOOKUP($A142,'Eerste terugkoppeling'!$A:$AN,'Check met eerste terugkoppeling'!U$1,FALSE)</f>
        <v>#REF!</v>
      </c>
      <c r="V142" t="e">
        <f>VLOOKUP($A142,#REF!,'Check met eerste terugkoppeling'!V$3,FALSE)-VLOOKUP($A142,'Eerste terugkoppeling'!$A:$AN,'Check met eerste terugkoppeling'!V$1,FALSE)</f>
        <v>#REF!</v>
      </c>
      <c r="W142" t="e">
        <f>VLOOKUP($A142,#REF!,'Check met eerste terugkoppeling'!W$3,FALSE)-VLOOKUP($A142,'Eerste terugkoppeling'!$A:$AN,'Check met eerste terugkoppeling'!W$1,FALSE)</f>
        <v>#REF!</v>
      </c>
    </row>
    <row r="143" spans="1:23" x14ac:dyDescent="0.35">
      <c r="A143" s="6" t="s">
        <v>340</v>
      </c>
      <c r="B143" s="9" t="e">
        <f>VLOOKUP(A143,#REF!,3,FALSE)</f>
        <v>#REF!</v>
      </c>
      <c r="C143" s="9" t="e">
        <f>VLOOKUP($A143,#REF!,'Check met eerste terugkoppeling'!E$3,FALSE)</f>
        <v>#REF!</v>
      </c>
      <c r="D143" s="9">
        <f>VLOOKUP($A143,'Eerste terugkoppeling'!$A:$AN,'Check met eerste terugkoppeling'!E$1,FALSE)</f>
        <v>7.6303724928366803</v>
      </c>
      <c r="E143" t="e">
        <f>VLOOKUP($A143,#REF!,'Check met eerste terugkoppeling'!E$3,FALSE)-VLOOKUP($A143,'Eerste terugkoppeling'!$A:$AN,'Check met eerste terugkoppeling'!E$1,FALSE)</f>
        <v>#REF!</v>
      </c>
      <c r="F143" t="e">
        <f>VLOOKUP($A143,#REF!,'Check met eerste terugkoppeling'!F$3,FALSE)-VLOOKUP($A143,'Eerste terugkoppeling'!$A:$AN,'Check met eerste terugkoppeling'!F$1,FALSE)</f>
        <v>#REF!</v>
      </c>
      <c r="G143" t="e">
        <f>VLOOKUP($A143,#REF!,'Check met eerste terugkoppeling'!G$3,FALSE)-VLOOKUP($A143,'Eerste terugkoppeling'!$A:$AN,'Check met eerste terugkoppeling'!G$1,FALSE)</f>
        <v>#REF!</v>
      </c>
      <c r="H143" t="e">
        <f>VLOOKUP($A143,#REF!,'Check met eerste terugkoppeling'!H$3,FALSE)-VLOOKUP($A143,'Eerste terugkoppeling'!$A:$AN,'Check met eerste terugkoppeling'!H$1,FALSE)</f>
        <v>#REF!</v>
      </c>
      <c r="I143" t="e">
        <f>VLOOKUP($A143,#REF!,'Check met eerste terugkoppeling'!I$3,FALSE)-VLOOKUP($A143,'Eerste terugkoppeling'!$A:$AN,'Check met eerste terugkoppeling'!I$1,FALSE)</f>
        <v>#REF!</v>
      </c>
      <c r="J143" t="e">
        <f>VLOOKUP($A143,#REF!,'Check met eerste terugkoppeling'!J$3,FALSE)-VLOOKUP($A143,'Eerste terugkoppeling'!$A:$AN,'Check met eerste terugkoppeling'!J$1,FALSE)</f>
        <v>#REF!</v>
      </c>
      <c r="K143" t="e">
        <f>VLOOKUP($A143,#REF!,'Check met eerste terugkoppeling'!K$3,FALSE)-VLOOKUP($A143,'Eerste terugkoppeling'!$A:$AN,'Check met eerste terugkoppeling'!K$1,FALSE)</f>
        <v>#REF!</v>
      </c>
      <c r="L143" t="e">
        <f>VLOOKUP($A143,#REF!,'Check met eerste terugkoppeling'!L$3,FALSE)-VLOOKUP($A143,'Eerste terugkoppeling'!$A:$AN,'Check met eerste terugkoppeling'!L$1,FALSE)</f>
        <v>#REF!</v>
      </c>
      <c r="M143" t="e">
        <f>VLOOKUP($A143,#REF!,'Check met eerste terugkoppeling'!M$3,FALSE)-VLOOKUP($A143,'Eerste terugkoppeling'!$A:$AN,'Check met eerste terugkoppeling'!M$1,FALSE)</f>
        <v>#REF!</v>
      </c>
      <c r="N143" t="e">
        <f>VLOOKUP($A143,#REF!,'Check met eerste terugkoppeling'!N$3,FALSE)-VLOOKUP($A143,'Eerste terugkoppeling'!$A:$AN,'Check met eerste terugkoppeling'!N$1,FALSE)</f>
        <v>#REF!</v>
      </c>
      <c r="O143" t="e">
        <f>VLOOKUP($A143,#REF!,'Check met eerste terugkoppeling'!O$3,FALSE)-VLOOKUP($A143,'Eerste terugkoppeling'!$A:$AN,'Check met eerste terugkoppeling'!O$1,FALSE)</f>
        <v>#REF!</v>
      </c>
      <c r="P143" t="e">
        <f>VLOOKUP($A143,#REF!,'Check met eerste terugkoppeling'!P$3,FALSE)-VLOOKUP($A143,'Eerste terugkoppeling'!$A:$AN,'Check met eerste terugkoppeling'!P$1,FALSE)</f>
        <v>#REF!</v>
      </c>
      <c r="Q143" t="e">
        <f>VLOOKUP($A143,#REF!,'Check met eerste terugkoppeling'!Q$3,FALSE)-VLOOKUP($A143,'Eerste terugkoppeling'!$A:$AN,'Check met eerste terugkoppeling'!Q$1,FALSE)</f>
        <v>#REF!</v>
      </c>
      <c r="R143" t="e">
        <f>VLOOKUP($A143,#REF!,'Check met eerste terugkoppeling'!R$3,FALSE)-VLOOKUP($A143,'Eerste terugkoppeling'!$A:$AN,'Check met eerste terugkoppeling'!R$1,FALSE)</f>
        <v>#REF!</v>
      </c>
      <c r="S143" t="e">
        <f>VLOOKUP($A143,#REF!,'Check met eerste terugkoppeling'!S$3,FALSE)-VLOOKUP($A143,'Eerste terugkoppeling'!$A:$AN,'Check met eerste terugkoppeling'!S$1,FALSE)</f>
        <v>#REF!</v>
      </c>
      <c r="T143" t="e">
        <f>VLOOKUP($A143,#REF!,'Check met eerste terugkoppeling'!T$3,FALSE)-VLOOKUP($A143,'Eerste terugkoppeling'!$A:$AN,'Check met eerste terugkoppeling'!T$1,FALSE)</f>
        <v>#REF!</v>
      </c>
      <c r="U143" t="e">
        <f>VLOOKUP($A143,#REF!,'Check met eerste terugkoppeling'!U$3,FALSE)-VLOOKUP($A143,'Eerste terugkoppeling'!$A:$AN,'Check met eerste terugkoppeling'!U$1,FALSE)</f>
        <v>#REF!</v>
      </c>
      <c r="V143" t="e">
        <f>VLOOKUP($A143,#REF!,'Check met eerste terugkoppeling'!V$3,FALSE)-VLOOKUP($A143,'Eerste terugkoppeling'!$A:$AN,'Check met eerste terugkoppeling'!V$1,FALSE)</f>
        <v>#REF!</v>
      </c>
      <c r="W143" t="e">
        <f>VLOOKUP($A143,#REF!,'Check met eerste terugkoppeling'!W$3,FALSE)-VLOOKUP($A143,'Eerste terugkoppeling'!$A:$AN,'Check met eerste terugkoppeling'!W$1,FALSE)</f>
        <v>#REF!</v>
      </c>
    </row>
    <row r="144" spans="1:23" x14ac:dyDescent="0.35">
      <c r="A144" s="7" t="s">
        <v>342</v>
      </c>
      <c r="B144" s="9" t="e">
        <f>VLOOKUP(A144,#REF!,3,FALSE)</f>
        <v>#REF!</v>
      </c>
      <c r="C144" s="9" t="e">
        <f>VLOOKUP($A144,#REF!,'Check met eerste terugkoppeling'!E$3,FALSE)</f>
        <v>#REF!</v>
      </c>
      <c r="D144" s="9" t="e">
        <f>VLOOKUP($A144,'Eerste terugkoppeling'!$A:$AN,'Check met eerste terugkoppeling'!E$1,FALSE)</f>
        <v>#N/A</v>
      </c>
      <c r="E144" t="e">
        <f>VLOOKUP($A144,#REF!,'Check met eerste terugkoppeling'!E$3,FALSE)-VLOOKUP($A144,'Eerste terugkoppeling'!$A:$AN,'Check met eerste terugkoppeling'!E$1,FALSE)</f>
        <v>#REF!</v>
      </c>
      <c r="F144" t="e">
        <f>VLOOKUP($A144,#REF!,'Check met eerste terugkoppeling'!F$3,FALSE)-VLOOKUP($A144,'Eerste terugkoppeling'!$A:$AN,'Check met eerste terugkoppeling'!F$1,FALSE)</f>
        <v>#REF!</v>
      </c>
      <c r="G144" t="e">
        <f>VLOOKUP($A144,#REF!,'Check met eerste terugkoppeling'!G$3,FALSE)-VLOOKUP($A144,'Eerste terugkoppeling'!$A:$AN,'Check met eerste terugkoppeling'!G$1,FALSE)</f>
        <v>#REF!</v>
      </c>
      <c r="H144" t="e">
        <f>VLOOKUP($A144,#REF!,'Check met eerste terugkoppeling'!H$3,FALSE)-VLOOKUP($A144,'Eerste terugkoppeling'!$A:$AN,'Check met eerste terugkoppeling'!H$1,FALSE)</f>
        <v>#REF!</v>
      </c>
      <c r="I144" t="e">
        <f>VLOOKUP($A144,#REF!,'Check met eerste terugkoppeling'!I$3,FALSE)-VLOOKUP($A144,'Eerste terugkoppeling'!$A:$AN,'Check met eerste terugkoppeling'!I$1,FALSE)</f>
        <v>#REF!</v>
      </c>
      <c r="J144" t="e">
        <f>VLOOKUP($A144,#REF!,'Check met eerste terugkoppeling'!J$3,FALSE)-VLOOKUP($A144,'Eerste terugkoppeling'!$A:$AN,'Check met eerste terugkoppeling'!J$1,FALSE)</f>
        <v>#REF!</v>
      </c>
      <c r="K144" t="e">
        <f>VLOOKUP($A144,#REF!,'Check met eerste terugkoppeling'!K$3,FALSE)-VLOOKUP($A144,'Eerste terugkoppeling'!$A:$AN,'Check met eerste terugkoppeling'!K$1,FALSE)</f>
        <v>#REF!</v>
      </c>
      <c r="L144" t="e">
        <f>VLOOKUP($A144,#REF!,'Check met eerste terugkoppeling'!L$3,FALSE)-VLOOKUP($A144,'Eerste terugkoppeling'!$A:$AN,'Check met eerste terugkoppeling'!L$1,FALSE)</f>
        <v>#REF!</v>
      </c>
      <c r="M144" t="e">
        <f>VLOOKUP($A144,#REF!,'Check met eerste terugkoppeling'!M$3,FALSE)-VLOOKUP($A144,'Eerste terugkoppeling'!$A:$AN,'Check met eerste terugkoppeling'!M$1,FALSE)</f>
        <v>#REF!</v>
      </c>
      <c r="N144" t="e">
        <f>VLOOKUP($A144,#REF!,'Check met eerste terugkoppeling'!N$3,FALSE)-VLOOKUP($A144,'Eerste terugkoppeling'!$A:$AN,'Check met eerste terugkoppeling'!N$1,FALSE)</f>
        <v>#REF!</v>
      </c>
      <c r="O144" t="e">
        <f>VLOOKUP($A144,#REF!,'Check met eerste terugkoppeling'!O$3,FALSE)-VLOOKUP($A144,'Eerste terugkoppeling'!$A:$AN,'Check met eerste terugkoppeling'!O$1,FALSE)</f>
        <v>#REF!</v>
      </c>
      <c r="P144" t="e">
        <f>VLOOKUP($A144,#REF!,'Check met eerste terugkoppeling'!P$3,FALSE)-VLOOKUP($A144,'Eerste terugkoppeling'!$A:$AN,'Check met eerste terugkoppeling'!P$1,FALSE)</f>
        <v>#REF!</v>
      </c>
      <c r="Q144" t="e">
        <f>VLOOKUP($A144,#REF!,'Check met eerste terugkoppeling'!Q$3,FALSE)-VLOOKUP($A144,'Eerste terugkoppeling'!$A:$AN,'Check met eerste terugkoppeling'!Q$1,FALSE)</f>
        <v>#REF!</v>
      </c>
      <c r="R144" t="e">
        <f>VLOOKUP($A144,#REF!,'Check met eerste terugkoppeling'!R$3,FALSE)-VLOOKUP($A144,'Eerste terugkoppeling'!$A:$AN,'Check met eerste terugkoppeling'!R$1,FALSE)</f>
        <v>#REF!</v>
      </c>
      <c r="S144" t="e">
        <f>VLOOKUP($A144,#REF!,'Check met eerste terugkoppeling'!S$3,FALSE)-VLOOKUP($A144,'Eerste terugkoppeling'!$A:$AN,'Check met eerste terugkoppeling'!S$1,FALSE)</f>
        <v>#REF!</v>
      </c>
      <c r="T144" t="e">
        <f>VLOOKUP($A144,#REF!,'Check met eerste terugkoppeling'!T$3,FALSE)-VLOOKUP($A144,'Eerste terugkoppeling'!$A:$AN,'Check met eerste terugkoppeling'!T$1,FALSE)</f>
        <v>#REF!</v>
      </c>
      <c r="U144" t="e">
        <f>VLOOKUP($A144,#REF!,'Check met eerste terugkoppeling'!U$3,FALSE)-VLOOKUP($A144,'Eerste terugkoppeling'!$A:$AN,'Check met eerste terugkoppeling'!U$1,FALSE)</f>
        <v>#REF!</v>
      </c>
      <c r="V144" t="e">
        <f>VLOOKUP($A144,#REF!,'Check met eerste terugkoppeling'!V$3,FALSE)-VLOOKUP($A144,'Eerste terugkoppeling'!$A:$AN,'Check met eerste terugkoppeling'!V$1,FALSE)</f>
        <v>#REF!</v>
      </c>
      <c r="W144" t="e">
        <f>VLOOKUP($A144,#REF!,'Check met eerste terugkoppeling'!W$3,FALSE)-VLOOKUP($A144,'Eerste terugkoppeling'!$A:$AN,'Check met eerste terugkoppeling'!W$1,FALSE)</f>
        <v>#REF!</v>
      </c>
    </row>
    <row r="145" spans="1:23" x14ac:dyDescent="0.35">
      <c r="A145" s="6" t="s">
        <v>346</v>
      </c>
      <c r="B145" s="9" t="e">
        <f>VLOOKUP(A145,#REF!,3,FALSE)</f>
        <v>#REF!</v>
      </c>
      <c r="C145" s="9" t="e">
        <f>VLOOKUP($A145,#REF!,'Check met eerste terugkoppeling'!E$3,FALSE)</f>
        <v>#REF!</v>
      </c>
      <c r="D145" s="9" t="e">
        <f>VLOOKUP($A145,'Eerste terugkoppeling'!$A:$AN,'Check met eerste terugkoppeling'!E$1,FALSE)</f>
        <v>#N/A</v>
      </c>
      <c r="E145" t="e">
        <f>VLOOKUP($A145,#REF!,'Check met eerste terugkoppeling'!E$3,FALSE)-VLOOKUP($A145,'Eerste terugkoppeling'!$A:$AN,'Check met eerste terugkoppeling'!E$1,FALSE)</f>
        <v>#REF!</v>
      </c>
      <c r="F145" t="e">
        <f>VLOOKUP($A145,#REF!,'Check met eerste terugkoppeling'!F$3,FALSE)-VLOOKUP($A145,'Eerste terugkoppeling'!$A:$AN,'Check met eerste terugkoppeling'!F$1,FALSE)</f>
        <v>#REF!</v>
      </c>
      <c r="G145" t="e">
        <f>VLOOKUP($A145,#REF!,'Check met eerste terugkoppeling'!G$3,FALSE)-VLOOKUP($A145,'Eerste terugkoppeling'!$A:$AN,'Check met eerste terugkoppeling'!G$1,FALSE)</f>
        <v>#REF!</v>
      </c>
      <c r="H145" t="e">
        <f>VLOOKUP($A145,#REF!,'Check met eerste terugkoppeling'!H$3,FALSE)-VLOOKUP($A145,'Eerste terugkoppeling'!$A:$AN,'Check met eerste terugkoppeling'!H$1,FALSE)</f>
        <v>#REF!</v>
      </c>
      <c r="I145" t="e">
        <f>VLOOKUP($A145,#REF!,'Check met eerste terugkoppeling'!I$3,FALSE)-VLOOKUP($A145,'Eerste terugkoppeling'!$A:$AN,'Check met eerste terugkoppeling'!I$1,FALSE)</f>
        <v>#REF!</v>
      </c>
      <c r="J145" t="e">
        <f>VLOOKUP($A145,#REF!,'Check met eerste terugkoppeling'!J$3,FALSE)-VLOOKUP($A145,'Eerste terugkoppeling'!$A:$AN,'Check met eerste terugkoppeling'!J$1,FALSE)</f>
        <v>#REF!</v>
      </c>
      <c r="K145" t="e">
        <f>VLOOKUP($A145,#REF!,'Check met eerste terugkoppeling'!K$3,FALSE)-VLOOKUP($A145,'Eerste terugkoppeling'!$A:$AN,'Check met eerste terugkoppeling'!K$1,FALSE)</f>
        <v>#REF!</v>
      </c>
      <c r="L145" t="e">
        <f>VLOOKUP($A145,#REF!,'Check met eerste terugkoppeling'!L$3,FALSE)-VLOOKUP($A145,'Eerste terugkoppeling'!$A:$AN,'Check met eerste terugkoppeling'!L$1,FALSE)</f>
        <v>#REF!</v>
      </c>
      <c r="M145" t="e">
        <f>VLOOKUP($A145,#REF!,'Check met eerste terugkoppeling'!M$3,FALSE)-VLOOKUP($A145,'Eerste terugkoppeling'!$A:$AN,'Check met eerste terugkoppeling'!M$1,FALSE)</f>
        <v>#REF!</v>
      </c>
      <c r="N145" t="e">
        <f>VLOOKUP($A145,#REF!,'Check met eerste terugkoppeling'!N$3,FALSE)-VLOOKUP($A145,'Eerste terugkoppeling'!$A:$AN,'Check met eerste terugkoppeling'!N$1,FALSE)</f>
        <v>#REF!</v>
      </c>
      <c r="O145" t="e">
        <f>VLOOKUP($A145,#REF!,'Check met eerste terugkoppeling'!O$3,FALSE)-VLOOKUP($A145,'Eerste terugkoppeling'!$A:$AN,'Check met eerste terugkoppeling'!O$1,FALSE)</f>
        <v>#REF!</v>
      </c>
      <c r="P145" t="e">
        <f>VLOOKUP($A145,#REF!,'Check met eerste terugkoppeling'!P$3,FALSE)-VLOOKUP($A145,'Eerste terugkoppeling'!$A:$AN,'Check met eerste terugkoppeling'!P$1,FALSE)</f>
        <v>#REF!</v>
      </c>
      <c r="Q145" t="e">
        <f>VLOOKUP($A145,#REF!,'Check met eerste terugkoppeling'!Q$3,FALSE)-VLOOKUP($A145,'Eerste terugkoppeling'!$A:$AN,'Check met eerste terugkoppeling'!Q$1,FALSE)</f>
        <v>#REF!</v>
      </c>
      <c r="R145" t="e">
        <f>VLOOKUP($A145,#REF!,'Check met eerste terugkoppeling'!R$3,FALSE)-VLOOKUP($A145,'Eerste terugkoppeling'!$A:$AN,'Check met eerste terugkoppeling'!R$1,FALSE)</f>
        <v>#REF!</v>
      </c>
      <c r="S145" t="e">
        <f>VLOOKUP($A145,#REF!,'Check met eerste terugkoppeling'!S$3,FALSE)-VLOOKUP($A145,'Eerste terugkoppeling'!$A:$AN,'Check met eerste terugkoppeling'!S$1,FALSE)</f>
        <v>#REF!</v>
      </c>
      <c r="T145" t="e">
        <f>VLOOKUP($A145,#REF!,'Check met eerste terugkoppeling'!T$3,FALSE)-VLOOKUP($A145,'Eerste terugkoppeling'!$A:$AN,'Check met eerste terugkoppeling'!T$1,FALSE)</f>
        <v>#REF!</v>
      </c>
      <c r="U145" t="e">
        <f>VLOOKUP($A145,#REF!,'Check met eerste terugkoppeling'!U$3,FALSE)-VLOOKUP($A145,'Eerste terugkoppeling'!$A:$AN,'Check met eerste terugkoppeling'!U$1,FALSE)</f>
        <v>#REF!</v>
      </c>
      <c r="V145" t="e">
        <f>VLOOKUP($A145,#REF!,'Check met eerste terugkoppeling'!V$3,FALSE)-VLOOKUP($A145,'Eerste terugkoppeling'!$A:$AN,'Check met eerste terugkoppeling'!V$1,FALSE)</f>
        <v>#REF!</v>
      </c>
      <c r="W145" t="e">
        <f>VLOOKUP($A145,#REF!,'Check met eerste terugkoppeling'!W$3,FALSE)-VLOOKUP($A145,'Eerste terugkoppeling'!$A:$AN,'Check met eerste terugkoppeling'!W$1,FALSE)</f>
        <v>#REF!</v>
      </c>
    </row>
    <row r="146" spans="1:23" x14ac:dyDescent="0.35">
      <c r="A146" s="7" t="s">
        <v>362</v>
      </c>
      <c r="B146" s="9" t="e">
        <f>VLOOKUP(A146,#REF!,3,FALSE)</f>
        <v>#REF!</v>
      </c>
      <c r="C146" s="9" t="e">
        <f>VLOOKUP($A146,#REF!,'Check met eerste terugkoppeling'!E$3,FALSE)</f>
        <v>#REF!</v>
      </c>
      <c r="D146" s="9">
        <f>VLOOKUP($A146,'Eerste terugkoppeling'!$A:$AN,'Check met eerste terugkoppeling'!E$1,FALSE)</f>
        <v>8.1794871794871806</v>
      </c>
      <c r="E146" t="e">
        <f>VLOOKUP($A146,#REF!,'Check met eerste terugkoppeling'!E$3,FALSE)-VLOOKUP($A146,'Eerste terugkoppeling'!$A:$AN,'Check met eerste terugkoppeling'!E$1,FALSE)</f>
        <v>#REF!</v>
      </c>
      <c r="F146" t="e">
        <f>VLOOKUP($A146,#REF!,'Check met eerste terugkoppeling'!F$3,FALSE)-VLOOKUP($A146,'Eerste terugkoppeling'!$A:$AN,'Check met eerste terugkoppeling'!F$1,FALSE)</f>
        <v>#REF!</v>
      </c>
      <c r="G146" t="e">
        <f>VLOOKUP($A146,#REF!,'Check met eerste terugkoppeling'!G$3,FALSE)-VLOOKUP($A146,'Eerste terugkoppeling'!$A:$AN,'Check met eerste terugkoppeling'!G$1,FALSE)</f>
        <v>#REF!</v>
      </c>
      <c r="H146" t="e">
        <f>VLOOKUP($A146,#REF!,'Check met eerste terugkoppeling'!H$3,FALSE)-VLOOKUP($A146,'Eerste terugkoppeling'!$A:$AN,'Check met eerste terugkoppeling'!H$1,FALSE)</f>
        <v>#REF!</v>
      </c>
      <c r="I146" t="e">
        <f>VLOOKUP($A146,#REF!,'Check met eerste terugkoppeling'!I$3,FALSE)-VLOOKUP($A146,'Eerste terugkoppeling'!$A:$AN,'Check met eerste terugkoppeling'!I$1,FALSE)</f>
        <v>#REF!</v>
      </c>
      <c r="J146" t="e">
        <f>VLOOKUP($A146,#REF!,'Check met eerste terugkoppeling'!J$3,FALSE)-VLOOKUP($A146,'Eerste terugkoppeling'!$A:$AN,'Check met eerste terugkoppeling'!J$1,FALSE)</f>
        <v>#REF!</v>
      </c>
      <c r="K146" t="e">
        <f>VLOOKUP($A146,#REF!,'Check met eerste terugkoppeling'!K$3,FALSE)-VLOOKUP($A146,'Eerste terugkoppeling'!$A:$AN,'Check met eerste terugkoppeling'!K$1,FALSE)</f>
        <v>#REF!</v>
      </c>
      <c r="L146" t="e">
        <f>VLOOKUP($A146,#REF!,'Check met eerste terugkoppeling'!L$3,FALSE)-VLOOKUP($A146,'Eerste terugkoppeling'!$A:$AN,'Check met eerste terugkoppeling'!L$1,FALSE)</f>
        <v>#REF!</v>
      </c>
      <c r="M146" t="e">
        <f>VLOOKUP($A146,#REF!,'Check met eerste terugkoppeling'!M$3,FALSE)-VLOOKUP($A146,'Eerste terugkoppeling'!$A:$AN,'Check met eerste terugkoppeling'!M$1,FALSE)</f>
        <v>#REF!</v>
      </c>
      <c r="N146" t="e">
        <f>VLOOKUP($A146,#REF!,'Check met eerste terugkoppeling'!N$3,FALSE)-VLOOKUP($A146,'Eerste terugkoppeling'!$A:$AN,'Check met eerste terugkoppeling'!N$1,FALSE)</f>
        <v>#REF!</v>
      </c>
      <c r="O146" t="e">
        <f>VLOOKUP($A146,#REF!,'Check met eerste terugkoppeling'!O$3,FALSE)-VLOOKUP($A146,'Eerste terugkoppeling'!$A:$AN,'Check met eerste terugkoppeling'!O$1,FALSE)</f>
        <v>#REF!</v>
      </c>
      <c r="P146" t="e">
        <f>VLOOKUP($A146,#REF!,'Check met eerste terugkoppeling'!P$3,FALSE)-VLOOKUP($A146,'Eerste terugkoppeling'!$A:$AN,'Check met eerste terugkoppeling'!P$1,FALSE)</f>
        <v>#REF!</v>
      </c>
      <c r="Q146" t="e">
        <f>VLOOKUP($A146,#REF!,'Check met eerste terugkoppeling'!Q$3,FALSE)-VLOOKUP($A146,'Eerste terugkoppeling'!$A:$AN,'Check met eerste terugkoppeling'!Q$1,FALSE)</f>
        <v>#REF!</v>
      </c>
      <c r="R146" t="e">
        <f>VLOOKUP($A146,#REF!,'Check met eerste terugkoppeling'!R$3,FALSE)-VLOOKUP($A146,'Eerste terugkoppeling'!$A:$AN,'Check met eerste terugkoppeling'!R$1,FALSE)</f>
        <v>#REF!</v>
      </c>
      <c r="S146" t="e">
        <f>VLOOKUP($A146,#REF!,'Check met eerste terugkoppeling'!S$3,FALSE)-VLOOKUP($A146,'Eerste terugkoppeling'!$A:$AN,'Check met eerste terugkoppeling'!S$1,FALSE)</f>
        <v>#REF!</v>
      </c>
      <c r="T146" t="e">
        <f>VLOOKUP($A146,#REF!,'Check met eerste terugkoppeling'!T$3,FALSE)-VLOOKUP($A146,'Eerste terugkoppeling'!$A:$AN,'Check met eerste terugkoppeling'!T$1,FALSE)</f>
        <v>#REF!</v>
      </c>
      <c r="U146" t="e">
        <f>VLOOKUP($A146,#REF!,'Check met eerste terugkoppeling'!U$3,FALSE)-VLOOKUP($A146,'Eerste terugkoppeling'!$A:$AN,'Check met eerste terugkoppeling'!U$1,FALSE)</f>
        <v>#REF!</v>
      </c>
      <c r="V146" t="e">
        <f>VLOOKUP($A146,#REF!,'Check met eerste terugkoppeling'!V$3,FALSE)-VLOOKUP($A146,'Eerste terugkoppeling'!$A:$AN,'Check met eerste terugkoppeling'!V$1,FALSE)</f>
        <v>#REF!</v>
      </c>
      <c r="W146" t="e">
        <f>VLOOKUP($A146,#REF!,'Check met eerste terugkoppeling'!W$3,FALSE)-VLOOKUP($A146,'Eerste terugkoppeling'!$A:$AN,'Check met eerste terugkoppeling'!W$1,FALSE)</f>
        <v>#REF!</v>
      </c>
    </row>
    <row r="147" spans="1:23" x14ac:dyDescent="0.35">
      <c r="A147" s="6" t="s">
        <v>382</v>
      </c>
      <c r="B147" s="9" t="e">
        <f>VLOOKUP(A147,#REF!,3,FALSE)</f>
        <v>#REF!</v>
      </c>
      <c r="C147" s="9" t="e">
        <f>VLOOKUP($A147,#REF!,'Check met eerste terugkoppeling'!E$3,FALSE)</f>
        <v>#REF!</v>
      </c>
      <c r="D147" s="9">
        <f>VLOOKUP($A147,'Eerste terugkoppeling'!$A:$AN,'Check met eerste terugkoppeling'!E$1,FALSE)</f>
        <v>7.4444444444444402</v>
      </c>
      <c r="E147" t="e">
        <f>VLOOKUP($A147,#REF!,'Check met eerste terugkoppeling'!E$3,FALSE)-VLOOKUP($A147,'Eerste terugkoppeling'!$A:$AN,'Check met eerste terugkoppeling'!E$1,FALSE)</f>
        <v>#REF!</v>
      </c>
      <c r="F147" t="e">
        <f>VLOOKUP($A147,#REF!,'Check met eerste terugkoppeling'!F$3,FALSE)-VLOOKUP($A147,'Eerste terugkoppeling'!$A:$AN,'Check met eerste terugkoppeling'!F$1,FALSE)</f>
        <v>#REF!</v>
      </c>
      <c r="G147" t="e">
        <f>VLOOKUP($A147,#REF!,'Check met eerste terugkoppeling'!G$3,FALSE)-VLOOKUP($A147,'Eerste terugkoppeling'!$A:$AN,'Check met eerste terugkoppeling'!G$1,FALSE)</f>
        <v>#REF!</v>
      </c>
      <c r="H147" t="e">
        <f>VLOOKUP($A147,#REF!,'Check met eerste terugkoppeling'!H$3,FALSE)-VLOOKUP($A147,'Eerste terugkoppeling'!$A:$AN,'Check met eerste terugkoppeling'!H$1,FALSE)</f>
        <v>#REF!</v>
      </c>
      <c r="I147" t="e">
        <f>VLOOKUP($A147,#REF!,'Check met eerste terugkoppeling'!I$3,FALSE)-VLOOKUP($A147,'Eerste terugkoppeling'!$A:$AN,'Check met eerste terugkoppeling'!I$1,FALSE)</f>
        <v>#REF!</v>
      </c>
      <c r="J147" t="e">
        <f>VLOOKUP($A147,#REF!,'Check met eerste terugkoppeling'!J$3,FALSE)-VLOOKUP($A147,'Eerste terugkoppeling'!$A:$AN,'Check met eerste terugkoppeling'!J$1,FALSE)</f>
        <v>#REF!</v>
      </c>
      <c r="K147" t="e">
        <f>VLOOKUP($A147,#REF!,'Check met eerste terugkoppeling'!K$3,FALSE)-VLOOKUP($A147,'Eerste terugkoppeling'!$A:$AN,'Check met eerste terugkoppeling'!K$1,FALSE)</f>
        <v>#REF!</v>
      </c>
      <c r="L147" t="e">
        <f>VLOOKUP($A147,#REF!,'Check met eerste terugkoppeling'!L$3,FALSE)-VLOOKUP($A147,'Eerste terugkoppeling'!$A:$AN,'Check met eerste terugkoppeling'!L$1,FALSE)</f>
        <v>#REF!</v>
      </c>
      <c r="M147" t="e">
        <f>VLOOKUP($A147,#REF!,'Check met eerste terugkoppeling'!M$3,FALSE)-VLOOKUP($A147,'Eerste terugkoppeling'!$A:$AN,'Check met eerste terugkoppeling'!M$1,FALSE)</f>
        <v>#REF!</v>
      </c>
      <c r="N147" t="e">
        <f>VLOOKUP($A147,#REF!,'Check met eerste terugkoppeling'!N$3,FALSE)-VLOOKUP($A147,'Eerste terugkoppeling'!$A:$AN,'Check met eerste terugkoppeling'!N$1,FALSE)</f>
        <v>#REF!</v>
      </c>
      <c r="O147" t="e">
        <f>VLOOKUP($A147,#REF!,'Check met eerste terugkoppeling'!O$3,FALSE)-VLOOKUP($A147,'Eerste terugkoppeling'!$A:$AN,'Check met eerste terugkoppeling'!O$1,FALSE)</f>
        <v>#REF!</v>
      </c>
      <c r="P147" t="e">
        <f>VLOOKUP($A147,#REF!,'Check met eerste terugkoppeling'!P$3,FALSE)-VLOOKUP($A147,'Eerste terugkoppeling'!$A:$AN,'Check met eerste terugkoppeling'!P$1,FALSE)</f>
        <v>#REF!</v>
      </c>
      <c r="Q147" t="e">
        <f>VLOOKUP($A147,#REF!,'Check met eerste terugkoppeling'!Q$3,FALSE)-VLOOKUP($A147,'Eerste terugkoppeling'!$A:$AN,'Check met eerste terugkoppeling'!Q$1,FALSE)</f>
        <v>#REF!</v>
      </c>
      <c r="R147" t="e">
        <f>VLOOKUP($A147,#REF!,'Check met eerste terugkoppeling'!R$3,FALSE)-VLOOKUP($A147,'Eerste terugkoppeling'!$A:$AN,'Check met eerste terugkoppeling'!R$1,FALSE)</f>
        <v>#REF!</v>
      </c>
      <c r="S147" t="e">
        <f>VLOOKUP($A147,#REF!,'Check met eerste terugkoppeling'!S$3,FALSE)-VLOOKUP($A147,'Eerste terugkoppeling'!$A:$AN,'Check met eerste terugkoppeling'!S$1,FALSE)</f>
        <v>#REF!</v>
      </c>
      <c r="T147" t="e">
        <f>VLOOKUP($A147,#REF!,'Check met eerste terugkoppeling'!T$3,FALSE)-VLOOKUP($A147,'Eerste terugkoppeling'!$A:$AN,'Check met eerste terugkoppeling'!T$1,FALSE)</f>
        <v>#REF!</v>
      </c>
      <c r="U147" t="e">
        <f>VLOOKUP($A147,#REF!,'Check met eerste terugkoppeling'!U$3,FALSE)-VLOOKUP($A147,'Eerste terugkoppeling'!$A:$AN,'Check met eerste terugkoppeling'!U$1,FALSE)</f>
        <v>#REF!</v>
      </c>
      <c r="V147" t="e">
        <f>VLOOKUP($A147,#REF!,'Check met eerste terugkoppeling'!V$3,FALSE)-VLOOKUP($A147,'Eerste terugkoppeling'!$A:$AN,'Check met eerste terugkoppeling'!V$1,FALSE)</f>
        <v>#REF!</v>
      </c>
      <c r="W147" t="e">
        <f>VLOOKUP($A147,#REF!,'Check met eerste terugkoppeling'!W$3,FALSE)-VLOOKUP($A147,'Eerste terugkoppeling'!$A:$AN,'Check met eerste terugkoppeling'!W$1,FALSE)</f>
        <v>#REF!</v>
      </c>
    </row>
    <row r="148" spans="1:23" x14ac:dyDescent="0.35">
      <c r="A148" s="7" t="s">
        <v>394</v>
      </c>
      <c r="B148" s="9" t="e">
        <f>VLOOKUP(A148,#REF!,3,FALSE)</f>
        <v>#REF!</v>
      </c>
      <c r="C148" s="9" t="e">
        <f>VLOOKUP($A148,#REF!,'Check met eerste terugkoppeling'!E$3,FALSE)</f>
        <v>#REF!</v>
      </c>
      <c r="D148" s="9">
        <f>VLOOKUP($A148,'Eerste terugkoppeling'!$A:$AN,'Check met eerste terugkoppeling'!E$1,FALSE)</f>
        <v>8.2142857142857206</v>
      </c>
      <c r="E148" t="e">
        <f>VLOOKUP($A148,#REF!,'Check met eerste terugkoppeling'!E$3,FALSE)-VLOOKUP($A148,'Eerste terugkoppeling'!$A:$AN,'Check met eerste terugkoppeling'!E$1,FALSE)</f>
        <v>#REF!</v>
      </c>
      <c r="F148" t="e">
        <f>VLOOKUP($A148,#REF!,'Check met eerste terugkoppeling'!F$3,FALSE)-VLOOKUP($A148,'Eerste terugkoppeling'!$A:$AN,'Check met eerste terugkoppeling'!F$1,FALSE)</f>
        <v>#REF!</v>
      </c>
      <c r="G148" t="e">
        <f>VLOOKUP($A148,#REF!,'Check met eerste terugkoppeling'!G$3,FALSE)-VLOOKUP($A148,'Eerste terugkoppeling'!$A:$AN,'Check met eerste terugkoppeling'!G$1,FALSE)</f>
        <v>#REF!</v>
      </c>
      <c r="H148" t="e">
        <f>VLOOKUP($A148,#REF!,'Check met eerste terugkoppeling'!H$3,FALSE)-VLOOKUP($A148,'Eerste terugkoppeling'!$A:$AN,'Check met eerste terugkoppeling'!H$1,FALSE)</f>
        <v>#REF!</v>
      </c>
      <c r="I148" t="e">
        <f>VLOOKUP($A148,#REF!,'Check met eerste terugkoppeling'!I$3,FALSE)-VLOOKUP($A148,'Eerste terugkoppeling'!$A:$AN,'Check met eerste terugkoppeling'!I$1,FALSE)</f>
        <v>#REF!</v>
      </c>
      <c r="J148" t="e">
        <f>VLOOKUP($A148,#REF!,'Check met eerste terugkoppeling'!J$3,FALSE)-VLOOKUP($A148,'Eerste terugkoppeling'!$A:$AN,'Check met eerste terugkoppeling'!J$1,FALSE)</f>
        <v>#REF!</v>
      </c>
      <c r="K148" t="e">
        <f>VLOOKUP($A148,#REF!,'Check met eerste terugkoppeling'!K$3,FALSE)-VLOOKUP($A148,'Eerste terugkoppeling'!$A:$AN,'Check met eerste terugkoppeling'!K$1,FALSE)</f>
        <v>#REF!</v>
      </c>
      <c r="L148" t="e">
        <f>VLOOKUP($A148,#REF!,'Check met eerste terugkoppeling'!L$3,FALSE)-VLOOKUP($A148,'Eerste terugkoppeling'!$A:$AN,'Check met eerste terugkoppeling'!L$1,FALSE)</f>
        <v>#REF!</v>
      </c>
      <c r="M148" t="e">
        <f>VLOOKUP($A148,#REF!,'Check met eerste terugkoppeling'!M$3,FALSE)-VLOOKUP($A148,'Eerste terugkoppeling'!$A:$AN,'Check met eerste terugkoppeling'!M$1,FALSE)</f>
        <v>#REF!</v>
      </c>
      <c r="N148" t="e">
        <f>VLOOKUP($A148,#REF!,'Check met eerste terugkoppeling'!N$3,FALSE)-VLOOKUP($A148,'Eerste terugkoppeling'!$A:$AN,'Check met eerste terugkoppeling'!N$1,FALSE)</f>
        <v>#REF!</v>
      </c>
      <c r="O148" t="e">
        <f>VLOOKUP($A148,#REF!,'Check met eerste terugkoppeling'!O$3,FALSE)-VLOOKUP($A148,'Eerste terugkoppeling'!$A:$AN,'Check met eerste terugkoppeling'!O$1,FALSE)</f>
        <v>#REF!</v>
      </c>
      <c r="P148" t="e">
        <f>VLOOKUP($A148,#REF!,'Check met eerste terugkoppeling'!P$3,FALSE)-VLOOKUP($A148,'Eerste terugkoppeling'!$A:$AN,'Check met eerste terugkoppeling'!P$1,FALSE)</f>
        <v>#REF!</v>
      </c>
      <c r="Q148" t="e">
        <f>VLOOKUP($A148,#REF!,'Check met eerste terugkoppeling'!Q$3,FALSE)-VLOOKUP($A148,'Eerste terugkoppeling'!$A:$AN,'Check met eerste terugkoppeling'!Q$1,FALSE)</f>
        <v>#REF!</v>
      </c>
      <c r="R148" t="e">
        <f>VLOOKUP($A148,#REF!,'Check met eerste terugkoppeling'!R$3,FALSE)-VLOOKUP($A148,'Eerste terugkoppeling'!$A:$AN,'Check met eerste terugkoppeling'!R$1,FALSE)</f>
        <v>#REF!</v>
      </c>
      <c r="S148" t="e">
        <f>VLOOKUP($A148,#REF!,'Check met eerste terugkoppeling'!S$3,FALSE)-VLOOKUP($A148,'Eerste terugkoppeling'!$A:$AN,'Check met eerste terugkoppeling'!S$1,FALSE)</f>
        <v>#REF!</v>
      </c>
      <c r="T148" t="e">
        <f>VLOOKUP($A148,#REF!,'Check met eerste terugkoppeling'!T$3,FALSE)-VLOOKUP($A148,'Eerste terugkoppeling'!$A:$AN,'Check met eerste terugkoppeling'!T$1,FALSE)</f>
        <v>#REF!</v>
      </c>
      <c r="U148" t="e">
        <f>VLOOKUP($A148,#REF!,'Check met eerste terugkoppeling'!U$3,FALSE)-VLOOKUP($A148,'Eerste terugkoppeling'!$A:$AN,'Check met eerste terugkoppeling'!U$1,FALSE)</f>
        <v>#REF!</v>
      </c>
      <c r="V148" t="e">
        <f>VLOOKUP($A148,#REF!,'Check met eerste terugkoppeling'!V$3,FALSE)-VLOOKUP($A148,'Eerste terugkoppeling'!$A:$AN,'Check met eerste terugkoppeling'!V$1,FALSE)</f>
        <v>#REF!</v>
      </c>
      <c r="W148" t="e">
        <f>VLOOKUP($A148,#REF!,'Check met eerste terugkoppeling'!W$3,FALSE)-VLOOKUP($A148,'Eerste terugkoppeling'!$A:$AN,'Check met eerste terugkoppeling'!W$1,FALSE)</f>
        <v>#REF!</v>
      </c>
    </row>
    <row r="149" spans="1:23" x14ac:dyDescent="0.35">
      <c r="A149" s="6" t="s">
        <v>396</v>
      </c>
      <c r="B149" s="9" t="e">
        <f>VLOOKUP(A149,#REF!,3,FALSE)</f>
        <v>#REF!</v>
      </c>
      <c r="C149" s="9" t="e">
        <f>VLOOKUP($A149,#REF!,'Check met eerste terugkoppeling'!E$3,FALSE)</f>
        <v>#REF!</v>
      </c>
      <c r="D149" s="9">
        <f>VLOOKUP($A149,'Eerste terugkoppeling'!$A:$AN,'Check met eerste terugkoppeling'!E$1,FALSE)</f>
        <v>7.2371794871794899</v>
      </c>
      <c r="E149" t="e">
        <f>VLOOKUP($A149,#REF!,'Check met eerste terugkoppeling'!E$3,FALSE)-VLOOKUP($A149,'Eerste terugkoppeling'!$A:$AN,'Check met eerste terugkoppeling'!E$1,FALSE)</f>
        <v>#REF!</v>
      </c>
      <c r="F149" t="e">
        <f>VLOOKUP($A149,#REF!,'Check met eerste terugkoppeling'!F$3,FALSE)-VLOOKUP($A149,'Eerste terugkoppeling'!$A:$AN,'Check met eerste terugkoppeling'!F$1,FALSE)</f>
        <v>#REF!</v>
      </c>
      <c r="G149" t="e">
        <f>VLOOKUP($A149,#REF!,'Check met eerste terugkoppeling'!G$3,FALSE)-VLOOKUP($A149,'Eerste terugkoppeling'!$A:$AN,'Check met eerste terugkoppeling'!G$1,FALSE)</f>
        <v>#REF!</v>
      </c>
      <c r="H149" t="e">
        <f>VLOOKUP($A149,#REF!,'Check met eerste terugkoppeling'!H$3,FALSE)-VLOOKUP($A149,'Eerste terugkoppeling'!$A:$AN,'Check met eerste terugkoppeling'!H$1,FALSE)</f>
        <v>#REF!</v>
      </c>
      <c r="I149" t="e">
        <f>VLOOKUP($A149,#REF!,'Check met eerste terugkoppeling'!I$3,FALSE)-VLOOKUP($A149,'Eerste terugkoppeling'!$A:$AN,'Check met eerste terugkoppeling'!I$1,FALSE)</f>
        <v>#REF!</v>
      </c>
      <c r="J149" t="e">
        <f>VLOOKUP($A149,#REF!,'Check met eerste terugkoppeling'!J$3,FALSE)-VLOOKUP($A149,'Eerste terugkoppeling'!$A:$AN,'Check met eerste terugkoppeling'!J$1,FALSE)</f>
        <v>#REF!</v>
      </c>
      <c r="K149" t="e">
        <f>VLOOKUP($A149,#REF!,'Check met eerste terugkoppeling'!K$3,FALSE)-VLOOKUP($A149,'Eerste terugkoppeling'!$A:$AN,'Check met eerste terugkoppeling'!K$1,FALSE)</f>
        <v>#REF!</v>
      </c>
      <c r="L149" t="e">
        <f>VLOOKUP($A149,#REF!,'Check met eerste terugkoppeling'!L$3,FALSE)-VLOOKUP($A149,'Eerste terugkoppeling'!$A:$AN,'Check met eerste terugkoppeling'!L$1,FALSE)</f>
        <v>#REF!</v>
      </c>
      <c r="M149" t="e">
        <f>VLOOKUP($A149,#REF!,'Check met eerste terugkoppeling'!M$3,FALSE)-VLOOKUP($A149,'Eerste terugkoppeling'!$A:$AN,'Check met eerste terugkoppeling'!M$1,FALSE)</f>
        <v>#REF!</v>
      </c>
      <c r="N149" t="e">
        <f>VLOOKUP($A149,#REF!,'Check met eerste terugkoppeling'!N$3,FALSE)-VLOOKUP($A149,'Eerste terugkoppeling'!$A:$AN,'Check met eerste terugkoppeling'!N$1,FALSE)</f>
        <v>#REF!</v>
      </c>
      <c r="O149" t="e">
        <f>VLOOKUP($A149,#REF!,'Check met eerste terugkoppeling'!O$3,FALSE)-VLOOKUP($A149,'Eerste terugkoppeling'!$A:$AN,'Check met eerste terugkoppeling'!O$1,FALSE)</f>
        <v>#REF!</v>
      </c>
      <c r="P149" t="e">
        <f>VLOOKUP($A149,#REF!,'Check met eerste terugkoppeling'!P$3,FALSE)-VLOOKUP($A149,'Eerste terugkoppeling'!$A:$AN,'Check met eerste terugkoppeling'!P$1,FALSE)</f>
        <v>#REF!</v>
      </c>
      <c r="Q149" t="e">
        <f>VLOOKUP($A149,#REF!,'Check met eerste terugkoppeling'!Q$3,FALSE)-VLOOKUP($A149,'Eerste terugkoppeling'!$A:$AN,'Check met eerste terugkoppeling'!Q$1,FALSE)</f>
        <v>#REF!</v>
      </c>
      <c r="R149" t="e">
        <f>VLOOKUP($A149,#REF!,'Check met eerste terugkoppeling'!R$3,FALSE)-VLOOKUP($A149,'Eerste terugkoppeling'!$A:$AN,'Check met eerste terugkoppeling'!R$1,FALSE)</f>
        <v>#REF!</v>
      </c>
      <c r="S149" t="e">
        <f>VLOOKUP($A149,#REF!,'Check met eerste terugkoppeling'!S$3,FALSE)-VLOOKUP($A149,'Eerste terugkoppeling'!$A:$AN,'Check met eerste terugkoppeling'!S$1,FALSE)</f>
        <v>#REF!</v>
      </c>
      <c r="T149" t="e">
        <f>VLOOKUP($A149,#REF!,'Check met eerste terugkoppeling'!T$3,FALSE)-VLOOKUP($A149,'Eerste terugkoppeling'!$A:$AN,'Check met eerste terugkoppeling'!T$1,FALSE)</f>
        <v>#REF!</v>
      </c>
      <c r="U149" t="e">
        <f>VLOOKUP($A149,#REF!,'Check met eerste terugkoppeling'!U$3,FALSE)-VLOOKUP($A149,'Eerste terugkoppeling'!$A:$AN,'Check met eerste terugkoppeling'!U$1,FALSE)</f>
        <v>#REF!</v>
      </c>
      <c r="V149" t="e">
        <f>VLOOKUP($A149,#REF!,'Check met eerste terugkoppeling'!V$3,FALSE)-VLOOKUP($A149,'Eerste terugkoppeling'!$A:$AN,'Check met eerste terugkoppeling'!V$1,FALSE)</f>
        <v>#REF!</v>
      </c>
      <c r="W149" t="e">
        <f>VLOOKUP($A149,#REF!,'Check met eerste terugkoppeling'!W$3,FALSE)-VLOOKUP($A149,'Eerste terugkoppeling'!$A:$AN,'Check met eerste terugkoppeling'!W$1,FALSE)</f>
        <v>#REF!</v>
      </c>
    </row>
    <row r="150" spans="1:23" x14ac:dyDescent="0.35">
      <c r="A150" s="7" t="s">
        <v>400</v>
      </c>
      <c r="B150" s="9" t="e">
        <f>VLOOKUP(A150,#REF!,3,FALSE)</f>
        <v>#REF!</v>
      </c>
      <c r="C150" s="9" t="e">
        <f>VLOOKUP($A150,#REF!,'Check met eerste terugkoppeling'!E$3,FALSE)</f>
        <v>#REF!</v>
      </c>
      <c r="D150" s="9">
        <f>VLOOKUP($A150,'Eerste terugkoppeling'!$A:$AN,'Check met eerste terugkoppeling'!E$1,FALSE)</f>
        <v>7.3544303797468302</v>
      </c>
      <c r="E150" t="e">
        <f>VLOOKUP($A150,#REF!,'Check met eerste terugkoppeling'!E$3,FALSE)-VLOOKUP($A150,'Eerste terugkoppeling'!$A:$AN,'Check met eerste terugkoppeling'!E$1,FALSE)</f>
        <v>#REF!</v>
      </c>
      <c r="F150" t="e">
        <f>VLOOKUP($A150,#REF!,'Check met eerste terugkoppeling'!F$3,FALSE)-VLOOKUP($A150,'Eerste terugkoppeling'!$A:$AN,'Check met eerste terugkoppeling'!F$1,FALSE)</f>
        <v>#REF!</v>
      </c>
      <c r="G150" t="e">
        <f>VLOOKUP($A150,#REF!,'Check met eerste terugkoppeling'!G$3,FALSE)-VLOOKUP($A150,'Eerste terugkoppeling'!$A:$AN,'Check met eerste terugkoppeling'!G$1,FALSE)</f>
        <v>#REF!</v>
      </c>
      <c r="H150" t="e">
        <f>VLOOKUP($A150,#REF!,'Check met eerste terugkoppeling'!H$3,FALSE)-VLOOKUP($A150,'Eerste terugkoppeling'!$A:$AN,'Check met eerste terugkoppeling'!H$1,FALSE)</f>
        <v>#REF!</v>
      </c>
      <c r="I150" t="e">
        <f>VLOOKUP($A150,#REF!,'Check met eerste terugkoppeling'!I$3,FALSE)-VLOOKUP($A150,'Eerste terugkoppeling'!$A:$AN,'Check met eerste terugkoppeling'!I$1,FALSE)</f>
        <v>#REF!</v>
      </c>
      <c r="J150" t="e">
        <f>VLOOKUP($A150,#REF!,'Check met eerste terugkoppeling'!J$3,FALSE)-VLOOKUP($A150,'Eerste terugkoppeling'!$A:$AN,'Check met eerste terugkoppeling'!J$1,FALSE)</f>
        <v>#REF!</v>
      </c>
      <c r="K150" t="e">
        <f>VLOOKUP($A150,#REF!,'Check met eerste terugkoppeling'!K$3,FALSE)-VLOOKUP($A150,'Eerste terugkoppeling'!$A:$AN,'Check met eerste terugkoppeling'!K$1,FALSE)</f>
        <v>#REF!</v>
      </c>
      <c r="L150" t="e">
        <f>VLOOKUP($A150,#REF!,'Check met eerste terugkoppeling'!L$3,FALSE)-VLOOKUP($A150,'Eerste terugkoppeling'!$A:$AN,'Check met eerste terugkoppeling'!L$1,FALSE)</f>
        <v>#REF!</v>
      </c>
      <c r="M150" t="e">
        <f>VLOOKUP($A150,#REF!,'Check met eerste terugkoppeling'!M$3,FALSE)-VLOOKUP($A150,'Eerste terugkoppeling'!$A:$AN,'Check met eerste terugkoppeling'!M$1,FALSE)</f>
        <v>#REF!</v>
      </c>
      <c r="N150" t="e">
        <f>VLOOKUP($A150,#REF!,'Check met eerste terugkoppeling'!N$3,FALSE)-VLOOKUP($A150,'Eerste terugkoppeling'!$A:$AN,'Check met eerste terugkoppeling'!N$1,FALSE)</f>
        <v>#REF!</v>
      </c>
      <c r="O150" t="e">
        <f>VLOOKUP($A150,#REF!,'Check met eerste terugkoppeling'!O$3,FALSE)-VLOOKUP($A150,'Eerste terugkoppeling'!$A:$AN,'Check met eerste terugkoppeling'!O$1,FALSE)</f>
        <v>#REF!</v>
      </c>
      <c r="P150" t="e">
        <f>VLOOKUP($A150,#REF!,'Check met eerste terugkoppeling'!P$3,FALSE)-VLOOKUP($A150,'Eerste terugkoppeling'!$A:$AN,'Check met eerste terugkoppeling'!P$1,FALSE)</f>
        <v>#REF!</v>
      </c>
      <c r="Q150" t="e">
        <f>VLOOKUP($A150,#REF!,'Check met eerste terugkoppeling'!Q$3,FALSE)-VLOOKUP($A150,'Eerste terugkoppeling'!$A:$AN,'Check met eerste terugkoppeling'!Q$1,FALSE)</f>
        <v>#REF!</v>
      </c>
      <c r="R150" t="e">
        <f>VLOOKUP($A150,#REF!,'Check met eerste terugkoppeling'!R$3,FALSE)-VLOOKUP($A150,'Eerste terugkoppeling'!$A:$AN,'Check met eerste terugkoppeling'!R$1,FALSE)</f>
        <v>#REF!</v>
      </c>
      <c r="S150" t="e">
        <f>VLOOKUP($A150,#REF!,'Check met eerste terugkoppeling'!S$3,FALSE)-VLOOKUP($A150,'Eerste terugkoppeling'!$A:$AN,'Check met eerste terugkoppeling'!S$1,FALSE)</f>
        <v>#REF!</v>
      </c>
      <c r="T150" t="e">
        <f>VLOOKUP($A150,#REF!,'Check met eerste terugkoppeling'!T$3,FALSE)-VLOOKUP($A150,'Eerste terugkoppeling'!$A:$AN,'Check met eerste terugkoppeling'!T$1,FALSE)</f>
        <v>#REF!</v>
      </c>
      <c r="U150" t="e">
        <f>VLOOKUP($A150,#REF!,'Check met eerste terugkoppeling'!U$3,FALSE)-VLOOKUP($A150,'Eerste terugkoppeling'!$A:$AN,'Check met eerste terugkoppeling'!U$1,FALSE)</f>
        <v>#REF!</v>
      </c>
      <c r="V150" t="e">
        <f>VLOOKUP($A150,#REF!,'Check met eerste terugkoppeling'!V$3,FALSE)-VLOOKUP($A150,'Eerste terugkoppeling'!$A:$AN,'Check met eerste terugkoppeling'!V$1,FALSE)</f>
        <v>#REF!</v>
      </c>
      <c r="W150" t="e">
        <f>VLOOKUP($A150,#REF!,'Check met eerste terugkoppeling'!W$3,FALSE)-VLOOKUP($A150,'Eerste terugkoppeling'!$A:$AN,'Check met eerste terugkoppeling'!W$1,FALSE)</f>
        <v>#REF!</v>
      </c>
    </row>
    <row r="151" spans="1:23" x14ac:dyDescent="0.35">
      <c r="A151" s="6" t="s">
        <v>422</v>
      </c>
      <c r="B151" s="9" t="e">
        <f>VLOOKUP(A151,#REF!,3,FALSE)</f>
        <v>#REF!</v>
      </c>
      <c r="C151" s="9" t="e">
        <f>VLOOKUP($A151,#REF!,'Check met eerste terugkoppeling'!E$3,FALSE)</f>
        <v>#REF!</v>
      </c>
      <c r="D151" s="9" t="e">
        <f>VLOOKUP($A151,'Eerste terugkoppeling'!$A:$AN,'Check met eerste terugkoppeling'!E$1,FALSE)</f>
        <v>#N/A</v>
      </c>
      <c r="E151" t="e">
        <f>VLOOKUP($A151,#REF!,'Check met eerste terugkoppeling'!E$3,FALSE)-VLOOKUP($A151,'Eerste terugkoppeling'!$A:$AN,'Check met eerste terugkoppeling'!E$1,FALSE)</f>
        <v>#REF!</v>
      </c>
      <c r="F151" t="e">
        <f>VLOOKUP($A151,#REF!,'Check met eerste terugkoppeling'!F$3,FALSE)-VLOOKUP($A151,'Eerste terugkoppeling'!$A:$AN,'Check met eerste terugkoppeling'!F$1,FALSE)</f>
        <v>#REF!</v>
      </c>
      <c r="G151" t="e">
        <f>VLOOKUP($A151,#REF!,'Check met eerste terugkoppeling'!G$3,FALSE)-VLOOKUP($A151,'Eerste terugkoppeling'!$A:$AN,'Check met eerste terugkoppeling'!G$1,FALSE)</f>
        <v>#REF!</v>
      </c>
      <c r="H151" t="e">
        <f>VLOOKUP($A151,#REF!,'Check met eerste terugkoppeling'!H$3,FALSE)-VLOOKUP($A151,'Eerste terugkoppeling'!$A:$AN,'Check met eerste terugkoppeling'!H$1,FALSE)</f>
        <v>#REF!</v>
      </c>
      <c r="I151" t="e">
        <f>VLOOKUP($A151,#REF!,'Check met eerste terugkoppeling'!I$3,FALSE)-VLOOKUP($A151,'Eerste terugkoppeling'!$A:$AN,'Check met eerste terugkoppeling'!I$1,FALSE)</f>
        <v>#REF!</v>
      </c>
      <c r="J151" t="e">
        <f>VLOOKUP($A151,#REF!,'Check met eerste terugkoppeling'!J$3,FALSE)-VLOOKUP($A151,'Eerste terugkoppeling'!$A:$AN,'Check met eerste terugkoppeling'!J$1,FALSE)</f>
        <v>#REF!</v>
      </c>
      <c r="K151" t="e">
        <f>VLOOKUP($A151,#REF!,'Check met eerste terugkoppeling'!K$3,FALSE)-VLOOKUP($A151,'Eerste terugkoppeling'!$A:$AN,'Check met eerste terugkoppeling'!K$1,FALSE)</f>
        <v>#REF!</v>
      </c>
      <c r="L151" t="e">
        <f>VLOOKUP($A151,#REF!,'Check met eerste terugkoppeling'!L$3,FALSE)-VLOOKUP($A151,'Eerste terugkoppeling'!$A:$AN,'Check met eerste terugkoppeling'!L$1,FALSE)</f>
        <v>#REF!</v>
      </c>
      <c r="M151" t="e">
        <f>VLOOKUP($A151,#REF!,'Check met eerste terugkoppeling'!M$3,FALSE)-VLOOKUP($A151,'Eerste terugkoppeling'!$A:$AN,'Check met eerste terugkoppeling'!M$1,FALSE)</f>
        <v>#REF!</v>
      </c>
      <c r="N151" t="e">
        <f>VLOOKUP($A151,#REF!,'Check met eerste terugkoppeling'!N$3,FALSE)-VLOOKUP($A151,'Eerste terugkoppeling'!$A:$AN,'Check met eerste terugkoppeling'!N$1,FALSE)</f>
        <v>#REF!</v>
      </c>
      <c r="O151" t="e">
        <f>VLOOKUP($A151,#REF!,'Check met eerste terugkoppeling'!O$3,FALSE)-VLOOKUP($A151,'Eerste terugkoppeling'!$A:$AN,'Check met eerste terugkoppeling'!O$1,FALSE)</f>
        <v>#REF!</v>
      </c>
      <c r="P151" t="e">
        <f>VLOOKUP($A151,#REF!,'Check met eerste terugkoppeling'!P$3,FALSE)-VLOOKUP($A151,'Eerste terugkoppeling'!$A:$AN,'Check met eerste terugkoppeling'!P$1,FALSE)</f>
        <v>#REF!</v>
      </c>
      <c r="Q151" t="e">
        <f>VLOOKUP($A151,#REF!,'Check met eerste terugkoppeling'!Q$3,FALSE)-VLOOKUP($A151,'Eerste terugkoppeling'!$A:$AN,'Check met eerste terugkoppeling'!Q$1,FALSE)</f>
        <v>#REF!</v>
      </c>
      <c r="R151" t="e">
        <f>VLOOKUP($A151,#REF!,'Check met eerste terugkoppeling'!R$3,FALSE)-VLOOKUP($A151,'Eerste terugkoppeling'!$A:$AN,'Check met eerste terugkoppeling'!R$1,FALSE)</f>
        <v>#REF!</v>
      </c>
      <c r="S151" t="e">
        <f>VLOOKUP($A151,#REF!,'Check met eerste terugkoppeling'!S$3,FALSE)-VLOOKUP($A151,'Eerste terugkoppeling'!$A:$AN,'Check met eerste terugkoppeling'!S$1,FALSE)</f>
        <v>#REF!</v>
      </c>
      <c r="T151" t="e">
        <f>VLOOKUP($A151,#REF!,'Check met eerste terugkoppeling'!T$3,FALSE)-VLOOKUP($A151,'Eerste terugkoppeling'!$A:$AN,'Check met eerste terugkoppeling'!T$1,FALSE)</f>
        <v>#REF!</v>
      </c>
      <c r="U151" t="e">
        <f>VLOOKUP($A151,#REF!,'Check met eerste terugkoppeling'!U$3,FALSE)-VLOOKUP($A151,'Eerste terugkoppeling'!$A:$AN,'Check met eerste terugkoppeling'!U$1,FALSE)</f>
        <v>#REF!</v>
      </c>
      <c r="V151" t="e">
        <f>VLOOKUP($A151,#REF!,'Check met eerste terugkoppeling'!V$3,FALSE)-VLOOKUP($A151,'Eerste terugkoppeling'!$A:$AN,'Check met eerste terugkoppeling'!V$1,FALSE)</f>
        <v>#REF!</v>
      </c>
      <c r="W151" t="e">
        <f>VLOOKUP($A151,#REF!,'Check met eerste terugkoppeling'!W$3,FALSE)-VLOOKUP($A151,'Eerste terugkoppeling'!$A:$AN,'Check met eerste terugkoppeling'!W$1,FALSE)</f>
        <v>#REF!</v>
      </c>
    </row>
    <row r="152" spans="1:23" x14ac:dyDescent="0.35">
      <c r="A152" s="7" t="s">
        <v>426</v>
      </c>
      <c r="B152" s="9" t="e">
        <f>VLOOKUP(A152,#REF!,3,FALSE)</f>
        <v>#REF!</v>
      </c>
      <c r="C152" s="9" t="e">
        <f>VLOOKUP($A152,#REF!,'Check met eerste terugkoppeling'!E$3,FALSE)</f>
        <v>#REF!</v>
      </c>
      <c r="D152" s="9">
        <f>VLOOKUP($A152,'Eerste terugkoppeling'!$A:$AN,'Check met eerste terugkoppeling'!E$1,FALSE)</f>
        <v>8.625</v>
      </c>
      <c r="E152" t="e">
        <f>VLOOKUP($A152,#REF!,'Check met eerste terugkoppeling'!E$3,FALSE)-VLOOKUP($A152,'Eerste terugkoppeling'!$A:$AN,'Check met eerste terugkoppeling'!E$1,FALSE)</f>
        <v>#REF!</v>
      </c>
      <c r="F152" t="e">
        <f>VLOOKUP($A152,#REF!,'Check met eerste terugkoppeling'!F$3,FALSE)-VLOOKUP($A152,'Eerste terugkoppeling'!$A:$AN,'Check met eerste terugkoppeling'!F$1,FALSE)</f>
        <v>#REF!</v>
      </c>
      <c r="G152" t="e">
        <f>VLOOKUP($A152,#REF!,'Check met eerste terugkoppeling'!G$3,FALSE)-VLOOKUP($A152,'Eerste terugkoppeling'!$A:$AN,'Check met eerste terugkoppeling'!G$1,FALSE)</f>
        <v>#REF!</v>
      </c>
      <c r="H152" t="e">
        <f>VLOOKUP($A152,#REF!,'Check met eerste terugkoppeling'!H$3,FALSE)-VLOOKUP($A152,'Eerste terugkoppeling'!$A:$AN,'Check met eerste terugkoppeling'!H$1,FALSE)</f>
        <v>#REF!</v>
      </c>
      <c r="I152" t="e">
        <f>VLOOKUP($A152,#REF!,'Check met eerste terugkoppeling'!I$3,FALSE)-VLOOKUP($A152,'Eerste terugkoppeling'!$A:$AN,'Check met eerste terugkoppeling'!I$1,FALSE)</f>
        <v>#REF!</v>
      </c>
      <c r="J152" t="e">
        <f>VLOOKUP($A152,#REF!,'Check met eerste terugkoppeling'!J$3,FALSE)-VLOOKUP($A152,'Eerste terugkoppeling'!$A:$AN,'Check met eerste terugkoppeling'!J$1,FALSE)</f>
        <v>#REF!</v>
      </c>
      <c r="K152" t="e">
        <f>VLOOKUP($A152,#REF!,'Check met eerste terugkoppeling'!K$3,FALSE)-VLOOKUP($A152,'Eerste terugkoppeling'!$A:$AN,'Check met eerste terugkoppeling'!K$1,FALSE)</f>
        <v>#REF!</v>
      </c>
      <c r="L152" t="e">
        <f>VLOOKUP($A152,#REF!,'Check met eerste terugkoppeling'!L$3,FALSE)-VLOOKUP($A152,'Eerste terugkoppeling'!$A:$AN,'Check met eerste terugkoppeling'!L$1,FALSE)</f>
        <v>#REF!</v>
      </c>
      <c r="M152" t="e">
        <f>VLOOKUP($A152,#REF!,'Check met eerste terugkoppeling'!M$3,FALSE)-VLOOKUP($A152,'Eerste terugkoppeling'!$A:$AN,'Check met eerste terugkoppeling'!M$1,FALSE)</f>
        <v>#REF!</v>
      </c>
      <c r="N152" t="e">
        <f>VLOOKUP($A152,#REF!,'Check met eerste terugkoppeling'!N$3,FALSE)-VLOOKUP($A152,'Eerste terugkoppeling'!$A:$AN,'Check met eerste terugkoppeling'!N$1,FALSE)</f>
        <v>#REF!</v>
      </c>
      <c r="O152" t="e">
        <f>VLOOKUP($A152,#REF!,'Check met eerste terugkoppeling'!O$3,FALSE)-VLOOKUP($A152,'Eerste terugkoppeling'!$A:$AN,'Check met eerste terugkoppeling'!O$1,FALSE)</f>
        <v>#REF!</v>
      </c>
      <c r="P152" t="e">
        <f>VLOOKUP($A152,#REF!,'Check met eerste terugkoppeling'!P$3,FALSE)-VLOOKUP($A152,'Eerste terugkoppeling'!$A:$AN,'Check met eerste terugkoppeling'!P$1,FALSE)</f>
        <v>#REF!</v>
      </c>
      <c r="Q152" t="e">
        <f>VLOOKUP($A152,#REF!,'Check met eerste terugkoppeling'!Q$3,FALSE)-VLOOKUP($A152,'Eerste terugkoppeling'!$A:$AN,'Check met eerste terugkoppeling'!Q$1,FALSE)</f>
        <v>#REF!</v>
      </c>
      <c r="R152" t="e">
        <f>VLOOKUP($A152,#REF!,'Check met eerste terugkoppeling'!R$3,FALSE)-VLOOKUP($A152,'Eerste terugkoppeling'!$A:$AN,'Check met eerste terugkoppeling'!R$1,FALSE)</f>
        <v>#REF!</v>
      </c>
      <c r="S152" t="e">
        <f>VLOOKUP($A152,#REF!,'Check met eerste terugkoppeling'!S$3,FALSE)-VLOOKUP($A152,'Eerste terugkoppeling'!$A:$AN,'Check met eerste terugkoppeling'!S$1,FALSE)</f>
        <v>#REF!</v>
      </c>
      <c r="T152" t="e">
        <f>VLOOKUP($A152,#REF!,'Check met eerste terugkoppeling'!T$3,FALSE)-VLOOKUP($A152,'Eerste terugkoppeling'!$A:$AN,'Check met eerste terugkoppeling'!T$1,FALSE)</f>
        <v>#REF!</v>
      </c>
      <c r="U152" t="e">
        <f>VLOOKUP($A152,#REF!,'Check met eerste terugkoppeling'!U$3,FALSE)-VLOOKUP($A152,'Eerste terugkoppeling'!$A:$AN,'Check met eerste terugkoppeling'!U$1,FALSE)</f>
        <v>#REF!</v>
      </c>
      <c r="V152" t="e">
        <f>VLOOKUP($A152,#REF!,'Check met eerste terugkoppeling'!V$3,FALSE)-VLOOKUP($A152,'Eerste terugkoppeling'!$A:$AN,'Check met eerste terugkoppeling'!V$1,FALSE)</f>
        <v>#REF!</v>
      </c>
      <c r="W152" t="e">
        <f>VLOOKUP($A152,#REF!,'Check met eerste terugkoppeling'!W$3,FALSE)-VLOOKUP($A152,'Eerste terugkoppeling'!$A:$AN,'Check met eerste terugkoppeling'!W$1,FALSE)</f>
        <v>#REF!</v>
      </c>
    </row>
    <row r="153" spans="1:23" x14ac:dyDescent="0.35">
      <c r="A153" s="6" t="s">
        <v>434</v>
      </c>
      <c r="B153" s="9" t="e">
        <f>VLOOKUP(A153,#REF!,3,FALSE)</f>
        <v>#REF!</v>
      </c>
      <c r="C153" s="9" t="e">
        <f>VLOOKUP($A153,#REF!,'Check met eerste terugkoppeling'!E$3,FALSE)</f>
        <v>#REF!</v>
      </c>
      <c r="D153" s="9">
        <f>VLOOKUP($A153,'Eerste terugkoppeling'!$A:$AN,'Check met eerste terugkoppeling'!E$1,FALSE)</f>
        <v>6.9523809523809499</v>
      </c>
      <c r="E153" t="e">
        <f>VLOOKUP($A153,#REF!,'Check met eerste terugkoppeling'!E$3,FALSE)-VLOOKUP($A153,'Eerste terugkoppeling'!$A:$AN,'Check met eerste terugkoppeling'!E$1,FALSE)</f>
        <v>#REF!</v>
      </c>
      <c r="F153" t="e">
        <f>VLOOKUP($A153,#REF!,'Check met eerste terugkoppeling'!F$3,FALSE)-VLOOKUP($A153,'Eerste terugkoppeling'!$A:$AN,'Check met eerste terugkoppeling'!F$1,FALSE)</f>
        <v>#REF!</v>
      </c>
      <c r="G153" t="e">
        <f>VLOOKUP($A153,#REF!,'Check met eerste terugkoppeling'!G$3,FALSE)-VLOOKUP($A153,'Eerste terugkoppeling'!$A:$AN,'Check met eerste terugkoppeling'!G$1,FALSE)</f>
        <v>#REF!</v>
      </c>
      <c r="H153" t="e">
        <f>VLOOKUP($A153,#REF!,'Check met eerste terugkoppeling'!H$3,FALSE)-VLOOKUP($A153,'Eerste terugkoppeling'!$A:$AN,'Check met eerste terugkoppeling'!H$1,FALSE)</f>
        <v>#REF!</v>
      </c>
      <c r="I153" t="e">
        <f>VLOOKUP($A153,#REF!,'Check met eerste terugkoppeling'!I$3,FALSE)-VLOOKUP($A153,'Eerste terugkoppeling'!$A:$AN,'Check met eerste terugkoppeling'!I$1,FALSE)</f>
        <v>#REF!</v>
      </c>
      <c r="J153" t="e">
        <f>VLOOKUP($A153,#REF!,'Check met eerste terugkoppeling'!J$3,FALSE)-VLOOKUP($A153,'Eerste terugkoppeling'!$A:$AN,'Check met eerste terugkoppeling'!J$1,FALSE)</f>
        <v>#REF!</v>
      </c>
      <c r="K153" t="e">
        <f>VLOOKUP($A153,#REF!,'Check met eerste terugkoppeling'!K$3,FALSE)-VLOOKUP($A153,'Eerste terugkoppeling'!$A:$AN,'Check met eerste terugkoppeling'!K$1,FALSE)</f>
        <v>#REF!</v>
      </c>
      <c r="L153" t="e">
        <f>VLOOKUP($A153,#REF!,'Check met eerste terugkoppeling'!L$3,FALSE)-VLOOKUP($A153,'Eerste terugkoppeling'!$A:$AN,'Check met eerste terugkoppeling'!L$1,FALSE)</f>
        <v>#REF!</v>
      </c>
      <c r="M153" t="e">
        <f>VLOOKUP($A153,#REF!,'Check met eerste terugkoppeling'!M$3,FALSE)-VLOOKUP($A153,'Eerste terugkoppeling'!$A:$AN,'Check met eerste terugkoppeling'!M$1,FALSE)</f>
        <v>#REF!</v>
      </c>
      <c r="N153" t="e">
        <f>VLOOKUP($A153,#REF!,'Check met eerste terugkoppeling'!N$3,FALSE)-VLOOKUP($A153,'Eerste terugkoppeling'!$A:$AN,'Check met eerste terugkoppeling'!N$1,FALSE)</f>
        <v>#REF!</v>
      </c>
      <c r="O153" t="e">
        <f>VLOOKUP($A153,#REF!,'Check met eerste terugkoppeling'!O$3,FALSE)-VLOOKUP($A153,'Eerste terugkoppeling'!$A:$AN,'Check met eerste terugkoppeling'!O$1,FALSE)</f>
        <v>#REF!</v>
      </c>
      <c r="P153" t="e">
        <f>VLOOKUP($A153,#REF!,'Check met eerste terugkoppeling'!P$3,FALSE)-VLOOKUP($A153,'Eerste terugkoppeling'!$A:$AN,'Check met eerste terugkoppeling'!P$1,FALSE)</f>
        <v>#REF!</v>
      </c>
      <c r="Q153" t="e">
        <f>VLOOKUP($A153,#REF!,'Check met eerste terugkoppeling'!Q$3,FALSE)-VLOOKUP($A153,'Eerste terugkoppeling'!$A:$AN,'Check met eerste terugkoppeling'!Q$1,FALSE)</f>
        <v>#REF!</v>
      </c>
      <c r="R153" t="e">
        <f>VLOOKUP($A153,#REF!,'Check met eerste terugkoppeling'!R$3,FALSE)-VLOOKUP($A153,'Eerste terugkoppeling'!$A:$AN,'Check met eerste terugkoppeling'!R$1,FALSE)</f>
        <v>#REF!</v>
      </c>
      <c r="S153" t="e">
        <f>VLOOKUP($A153,#REF!,'Check met eerste terugkoppeling'!S$3,FALSE)-VLOOKUP($A153,'Eerste terugkoppeling'!$A:$AN,'Check met eerste terugkoppeling'!S$1,FALSE)</f>
        <v>#REF!</v>
      </c>
      <c r="T153" t="e">
        <f>VLOOKUP($A153,#REF!,'Check met eerste terugkoppeling'!T$3,FALSE)-VLOOKUP($A153,'Eerste terugkoppeling'!$A:$AN,'Check met eerste terugkoppeling'!T$1,FALSE)</f>
        <v>#REF!</v>
      </c>
      <c r="U153" t="e">
        <f>VLOOKUP($A153,#REF!,'Check met eerste terugkoppeling'!U$3,FALSE)-VLOOKUP($A153,'Eerste terugkoppeling'!$A:$AN,'Check met eerste terugkoppeling'!U$1,FALSE)</f>
        <v>#REF!</v>
      </c>
      <c r="V153" t="e">
        <f>VLOOKUP($A153,#REF!,'Check met eerste terugkoppeling'!V$3,FALSE)-VLOOKUP($A153,'Eerste terugkoppeling'!$A:$AN,'Check met eerste terugkoppeling'!V$1,FALSE)</f>
        <v>#REF!</v>
      </c>
      <c r="W153" t="e">
        <f>VLOOKUP($A153,#REF!,'Check met eerste terugkoppeling'!W$3,FALSE)-VLOOKUP($A153,'Eerste terugkoppeling'!$A:$AN,'Check met eerste terugkoppeling'!W$1,FALSE)</f>
        <v>#REF!</v>
      </c>
    </row>
    <row r="154" spans="1:23" x14ac:dyDescent="0.35">
      <c r="A154" s="7" t="s">
        <v>446</v>
      </c>
      <c r="B154" s="9" t="e">
        <f>VLOOKUP(A154,#REF!,3,FALSE)</f>
        <v>#REF!</v>
      </c>
      <c r="C154" s="9" t="e">
        <f>VLOOKUP($A154,#REF!,'Check met eerste terugkoppeling'!E$3,FALSE)</f>
        <v>#REF!</v>
      </c>
      <c r="D154" s="9" t="e">
        <f>VLOOKUP($A154,'Eerste terugkoppeling'!$A:$AN,'Check met eerste terugkoppeling'!E$1,FALSE)</f>
        <v>#N/A</v>
      </c>
      <c r="E154" t="e">
        <f>VLOOKUP($A154,#REF!,'Check met eerste terugkoppeling'!E$3,FALSE)-VLOOKUP($A154,'Eerste terugkoppeling'!$A:$AN,'Check met eerste terugkoppeling'!E$1,FALSE)</f>
        <v>#REF!</v>
      </c>
      <c r="F154" t="e">
        <f>VLOOKUP($A154,#REF!,'Check met eerste terugkoppeling'!F$3,FALSE)-VLOOKUP($A154,'Eerste terugkoppeling'!$A:$AN,'Check met eerste terugkoppeling'!F$1,FALSE)</f>
        <v>#REF!</v>
      </c>
      <c r="G154" t="e">
        <f>VLOOKUP($A154,#REF!,'Check met eerste terugkoppeling'!G$3,FALSE)-VLOOKUP($A154,'Eerste terugkoppeling'!$A:$AN,'Check met eerste terugkoppeling'!G$1,FALSE)</f>
        <v>#REF!</v>
      </c>
      <c r="H154" t="e">
        <f>VLOOKUP($A154,#REF!,'Check met eerste terugkoppeling'!H$3,FALSE)-VLOOKUP($A154,'Eerste terugkoppeling'!$A:$AN,'Check met eerste terugkoppeling'!H$1,FALSE)</f>
        <v>#REF!</v>
      </c>
      <c r="I154" t="e">
        <f>VLOOKUP($A154,#REF!,'Check met eerste terugkoppeling'!I$3,FALSE)-VLOOKUP($A154,'Eerste terugkoppeling'!$A:$AN,'Check met eerste terugkoppeling'!I$1,FALSE)</f>
        <v>#REF!</v>
      </c>
      <c r="J154" t="e">
        <f>VLOOKUP($A154,#REF!,'Check met eerste terugkoppeling'!J$3,FALSE)-VLOOKUP($A154,'Eerste terugkoppeling'!$A:$AN,'Check met eerste terugkoppeling'!J$1,FALSE)</f>
        <v>#REF!</v>
      </c>
      <c r="K154" t="e">
        <f>VLOOKUP($A154,#REF!,'Check met eerste terugkoppeling'!K$3,FALSE)-VLOOKUP($A154,'Eerste terugkoppeling'!$A:$AN,'Check met eerste terugkoppeling'!K$1,FALSE)</f>
        <v>#REF!</v>
      </c>
      <c r="L154" t="e">
        <f>VLOOKUP($A154,#REF!,'Check met eerste terugkoppeling'!L$3,FALSE)-VLOOKUP($A154,'Eerste terugkoppeling'!$A:$AN,'Check met eerste terugkoppeling'!L$1,FALSE)</f>
        <v>#REF!</v>
      </c>
      <c r="M154" t="e">
        <f>VLOOKUP($A154,#REF!,'Check met eerste terugkoppeling'!M$3,FALSE)-VLOOKUP($A154,'Eerste terugkoppeling'!$A:$AN,'Check met eerste terugkoppeling'!M$1,FALSE)</f>
        <v>#REF!</v>
      </c>
      <c r="N154" t="e">
        <f>VLOOKUP($A154,#REF!,'Check met eerste terugkoppeling'!N$3,FALSE)-VLOOKUP($A154,'Eerste terugkoppeling'!$A:$AN,'Check met eerste terugkoppeling'!N$1,FALSE)</f>
        <v>#REF!</v>
      </c>
      <c r="O154" t="e">
        <f>VLOOKUP($A154,#REF!,'Check met eerste terugkoppeling'!O$3,FALSE)-VLOOKUP($A154,'Eerste terugkoppeling'!$A:$AN,'Check met eerste terugkoppeling'!O$1,FALSE)</f>
        <v>#REF!</v>
      </c>
      <c r="P154" t="e">
        <f>VLOOKUP($A154,#REF!,'Check met eerste terugkoppeling'!P$3,FALSE)-VLOOKUP($A154,'Eerste terugkoppeling'!$A:$AN,'Check met eerste terugkoppeling'!P$1,FALSE)</f>
        <v>#REF!</v>
      </c>
      <c r="Q154" t="e">
        <f>VLOOKUP($A154,#REF!,'Check met eerste terugkoppeling'!Q$3,FALSE)-VLOOKUP($A154,'Eerste terugkoppeling'!$A:$AN,'Check met eerste terugkoppeling'!Q$1,FALSE)</f>
        <v>#REF!</v>
      </c>
      <c r="R154" t="e">
        <f>VLOOKUP($A154,#REF!,'Check met eerste terugkoppeling'!R$3,FALSE)-VLOOKUP($A154,'Eerste terugkoppeling'!$A:$AN,'Check met eerste terugkoppeling'!R$1,FALSE)</f>
        <v>#REF!</v>
      </c>
      <c r="S154" t="e">
        <f>VLOOKUP($A154,#REF!,'Check met eerste terugkoppeling'!S$3,FALSE)-VLOOKUP($A154,'Eerste terugkoppeling'!$A:$AN,'Check met eerste terugkoppeling'!S$1,FALSE)</f>
        <v>#REF!</v>
      </c>
      <c r="T154" t="e">
        <f>VLOOKUP($A154,#REF!,'Check met eerste terugkoppeling'!T$3,FALSE)-VLOOKUP($A154,'Eerste terugkoppeling'!$A:$AN,'Check met eerste terugkoppeling'!T$1,FALSE)</f>
        <v>#REF!</v>
      </c>
      <c r="U154" t="e">
        <f>VLOOKUP($A154,#REF!,'Check met eerste terugkoppeling'!U$3,FALSE)-VLOOKUP($A154,'Eerste terugkoppeling'!$A:$AN,'Check met eerste terugkoppeling'!U$1,FALSE)</f>
        <v>#REF!</v>
      </c>
      <c r="V154" t="e">
        <f>VLOOKUP($A154,#REF!,'Check met eerste terugkoppeling'!V$3,FALSE)-VLOOKUP($A154,'Eerste terugkoppeling'!$A:$AN,'Check met eerste terugkoppeling'!V$1,FALSE)</f>
        <v>#REF!</v>
      </c>
      <c r="W154" t="e">
        <f>VLOOKUP($A154,#REF!,'Check met eerste terugkoppeling'!W$3,FALSE)-VLOOKUP($A154,'Eerste terugkoppeling'!$A:$AN,'Check met eerste terugkoppeling'!W$1,FALSE)</f>
        <v>#REF!</v>
      </c>
    </row>
    <row r="155" spans="1:23" x14ac:dyDescent="0.35">
      <c r="A155" s="6" t="s">
        <v>470</v>
      </c>
      <c r="B155" s="9" t="e">
        <f>VLOOKUP(A155,#REF!,3,FALSE)</f>
        <v>#REF!</v>
      </c>
      <c r="C155" s="9" t="e">
        <f>VLOOKUP($A155,#REF!,'Check met eerste terugkoppeling'!E$3,FALSE)</f>
        <v>#REF!</v>
      </c>
      <c r="D155" s="9">
        <f>VLOOKUP($A155,'Eerste terugkoppeling'!$A:$AN,'Check met eerste terugkoppeling'!E$1,FALSE)</f>
        <v>0</v>
      </c>
      <c r="E155" t="e">
        <f>VLOOKUP($A155,#REF!,'Check met eerste terugkoppeling'!E$3,FALSE)-VLOOKUP($A155,'Eerste terugkoppeling'!$A:$AN,'Check met eerste terugkoppeling'!E$1,FALSE)</f>
        <v>#REF!</v>
      </c>
      <c r="F155" t="e">
        <f>VLOOKUP($A155,#REF!,'Check met eerste terugkoppeling'!F$3,FALSE)-VLOOKUP($A155,'Eerste terugkoppeling'!$A:$AN,'Check met eerste terugkoppeling'!F$1,FALSE)</f>
        <v>#REF!</v>
      </c>
      <c r="G155" t="e">
        <f>VLOOKUP($A155,#REF!,'Check met eerste terugkoppeling'!G$3,FALSE)-VLOOKUP($A155,'Eerste terugkoppeling'!$A:$AN,'Check met eerste terugkoppeling'!G$1,FALSE)</f>
        <v>#REF!</v>
      </c>
      <c r="H155" t="e">
        <f>VLOOKUP($A155,#REF!,'Check met eerste terugkoppeling'!H$3,FALSE)-VLOOKUP($A155,'Eerste terugkoppeling'!$A:$AN,'Check met eerste terugkoppeling'!H$1,FALSE)</f>
        <v>#REF!</v>
      </c>
      <c r="I155" t="e">
        <f>VLOOKUP($A155,#REF!,'Check met eerste terugkoppeling'!I$3,FALSE)-VLOOKUP($A155,'Eerste terugkoppeling'!$A:$AN,'Check met eerste terugkoppeling'!I$1,FALSE)</f>
        <v>#REF!</v>
      </c>
      <c r="J155" t="e">
        <f>VLOOKUP($A155,#REF!,'Check met eerste terugkoppeling'!J$3,FALSE)-VLOOKUP($A155,'Eerste terugkoppeling'!$A:$AN,'Check met eerste terugkoppeling'!J$1,FALSE)</f>
        <v>#REF!</v>
      </c>
      <c r="K155" t="e">
        <f>VLOOKUP($A155,#REF!,'Check met eerste terugkoppeling'!K$3,FALSE)-VLOOKUP($A155,'Eerste terugkoppeling'!$A:$AN,'Check met eerste terugkoppeling'!K$1,FALSE)</f>
        <v>#REF!</v>
      </c>
      <c r="L155" t="e">
        <f>VLOOKUP($A155,#REF!,'Check met eerste terugkoppeling'!L$3,FALSE)-VLOOKUP($A155,'Eerste terugkoppeling'!$A:$AN,'Check met eerste terugkoppeling'!L$1,FALSE)</f>
        <v>#REF!</v>
      </c>
      <c r="M155" t="e">
        <f>VLOOKUP($A155,#REF!,'Check met eerste terugkoppeling'!M$3,FALSE)-VLOOKUP($A155,'Eerste terugkoppeling'!$A:$AN,'Check met eerste terugkoppeling'!M$1,FALSE)</f>
        <v>#REF!</v>
      </c>
      <c r="N155" t="e">
        <f>VLOOKUP($A155,#REF!,'Check met eerste terugkoppeling'!N$3,FALSE)-VLOOKUP($A155,'Eerste terugkoppeling'!$A:$AN,'Check met eerste terugkoppeling'!N$1,FALSE)</f>
        <v>#REF!</v>
      </c>
      <c r="O155" t="e">
        <f>VLOOKUP($A155,#REF!,'Check met eerste terugkoppeling'!O$3,FALSE)-VLOOKUP($A155,'Eerste terugkoppeling'!$A:$AN,'Check met eerste terugkoppeling'!O$1,FALSE)</f>
        <v>#REF!</v>
      </c>
      <c r="P155" t="e">
        <f>VLOOKUP($A155,#REF!,'Check met eerste terugkoppeling'!P$3,FALSE)-VLOOKUP($A155,'Eerste terugkoppeling'!$A:$AN,'Check met eerste terugkoppeling'!P$1,FALSE)</f>
        <v>#REF!</v>
      </c>
      <c r="Q155" t="e">
        <f>VLOOKUP($A155,#REF!,'Check met eerste terugkoppeling'!Q$3,FALSE)-VLOOKUP($A155,'Eerste terugkoppeling'!$A:$AN,'Check met eerste terugkoppeling'!Q$1,FALSE)</f>
        <v>#REF!</v>
      </c>
      <c r="R155" t="e">
        <f>VLOOKUP($A155,#REF!,'Check met eerste terugkoppeling'!R$3,FALSE)-VLOOKUP($A155,'Eerste terugkoppeling'!$A:$AN,'Check met eerste terugkoppeling'!R$1,FALSE)</f>
        <v>#REF!</v>
      </c>
      <c r="S155" t="e">
        <f>VLOOKUP($A155,#REF!,'Check met eerste terugkoppeling'!S$3,FALSE)-VLOOKUP($A155,'Eerste terugkoppeling'!$A:$AN,'Check met eerste terugkoppeling'!S$1,FALSE)</f>
        <v>#REF!</v>
      </c>
      <c r="T155" t="e">
        <f>VLOOKUP($A155,#REF!,'Check met eerste terugkoppeling'!T$3,FALSE)-VLOOKUP($A155,'Eerste terugkoppeling'!$A:$AN,'Check met eerste terugkoppeling'!T$1,FALSE)</f>
        <v>#REF!</v>
      </c>
      <c r="U155" t="e">
        <f>VLOOKUP($A155,#REF!,'Check met eerste terugkoppeling'!U$3,FALSE)-VLOOKUP($A155,'Eerste terugkoppeling'!$A:$AN,'Check met eerste terugkoppeling'!U$1,FALSE)</f>
        <v>#REF!</v>
      </c>
      <c r="V155" t="e">
        <f>VLOOKUP($A155,#REF!,'Check met eerste terugkoppeling'!V$3,FALSE)-VLOOKUP($A155,'Eerste terugkoppeling'!$A:$AN,'Check met eerste terugkoppeling'!V$1,FALSE)</f>
        <v>#REF!</v>
      </c>
      <c r="W155" t="e">
        <f>VLOOKUP($A155,#REF!,'Check met eerste terugkoppeling'!W$3,FALSE)-VLOOKUP($A155,'Eerste terugkoppeling'!$A:$AN,'Check met eerste terugkoppeling'!W$1,FALSE)</f>
        <v>#REF!</v>
      </c>
    </row>
    <row r="156" spans="1:23" x14ac:dyDescent="0.35">
      <c r="A156" s="7" t="s">
        <v>472</v>
      </c>
      <c r="B156" s="9" t="e">
        <f>VLOOKUP(A156,#REF!,3,FALSE)</f>
        <v>#REF!</v>
      </c>
      <c r="C156" s="9" t="e">
        <f>VLOOKUP($A156,#REF!,'Check met eerste terugkoppeling'!H$3,FALSE)</f>
        <v>#REF!</v>
      </c>
      <c r="D156" s="9">
        <f>VLOOKUP($A156,'Eerste terugkoppeling'!$A:$AN,'Check met eerste terugkoppeling'!H$1,FALSE)</f>
        <v>868</v>
      </c>
      <c r="E156" t="e">
        <f>VLOOKUP($A156,#REF!,'Check met eerste terugkoppeling'!E$3,FALSE)-VLOOKUP($A156,'Eerste terugkoppeling'!$A:$AN,'Check met eerste terugkoppeling'!E$1,FALSE)</f>
        <v>#REF!</v>
      </c>
      <c r="F156" t="e">
        <f>VLOOKUP($A156,#REF!,'Check met eerste terugkoppeling'!F$3,FALSE)-VLOOKUP($A156,'Eerste terugkoppeling'!$A:$AN,'Check met eerste terugkoppeling'!F$1,FALSE)</f>
        <v>#REF!</v>
      </c>
      <c r="G156" t="e">
        <f>VLOOKUP($A156,#REF!,'Check met eerste terugkoppeling'!G$3,FALSE)-VLOOKUP($A156,'Eerste terugkoppeling'!$A:$AN,'Check met eerste terugkoppeling'!G$1,FALSE)</f>
        <v>#REF!</v>
      </c>
      <c r="H156" t="e">
        <f>VLOOKUP($A156,#REF!,'Check met eerste terugkoppeling'!H$3,FALSE)-VLOOKUP($A156,'Eerste terugkoppeling'!$A:$AN,'Check met eerste terugkoppeling'!H$1,FALSE)</f>
        <v>#REF!</v>
      </c>
      <c r="I156" t="e">
        <f>VLOOKUP($A156,#REF!,'Check met eerste terugkoppeling'!I$3,FALSE)-VLOOKUP($A156,'Eerste terugkoppeling'!$A:$AN,'Check met eerste terugkoppeling'!I$1,FALSE)</f>
        <v>#REF!</v>
      </c>
      <c r="J156" t="e">
        <f>VLOOKUP($A156,#REF!,'Check met eerste terugkoppeling'!J$3,FALSE)-VLOOKUP($A156,'Eerste terugkoppeling'!$A:$AN,'Check met eerste terugkoppeling'!J$1,FALSE)</f>
        <v>#REF!</v>
      </c>
      <c r="K156" t="e">
        <f>VLOOKUP($A156,#REF!,'Check met eerste terugkoppeling'!K$3,FALSE)-VLOOKUP($A156,'Eerste terugkoppeling'!$A:$AN,'Check met eerste terugkoppeling'!K$1,FALSE)</f>
        <v>#REF!</v>
      </c>
      <c r="L156" t="e">
        <f>VLOOKUP($A156,#REF!,'Check met eerste terugkoppeling'!L$3,FALSE)-VLOOKUP($A156,'Eerste terugkoppeling'!$A:$AN,'Check met eerste terugkoppeling'!L$1,FALSE)</f>
        <v>#REF!</v>
      </c>
      <c r="M156" t="e">
        <f>VLOOKUP($A156,#REF!,'Check met eerste terugkoppeling'!M$3,FALSE)-VLOOKUP($A156,'Eerste terugkoppeling'!$A:$AN,'Check met eerste terugkoppeling'!M$1,FALSE)</f>
        <v>#REF!</v>
      </c>
      <c r="N156" t="e">
        <f>VLOOKUP($A156,#REF!,'Check met eerste terugkoppeling'!N$3,FALSE)-VLOOKUP($A156,'Eerste terugkoppeling'!$A:$AN,'Check met eerste terugkoppeling'!N$1,FALSE)</f>
        <v>#REF!</v>
      </c>
      <c r="O156" t="e">
        <f>VLOOKUP($A156,#REF!,'Check met eerste terugkoppeling'!O$3,FALSE)-VLOOKUP($A156,'Eerste terugkoppeling'!$A:$AN,'Check met eerste terugkoppeling'!O$1,FALSE)</f>
        <v>#REF!</v>
      </c>
      <c r="P156" t="e">
        <f>VLOOKUP($A156,#REF!,'Check met eerste terugkoppeling'!P$3,FALSE)-VLOOKUP($A156,'Eerste terugkoppeling'!$A:$AN,'Check met eerste terugkoppeling'!P$1,FALSE)</f>
        <v>#REF!</v>
      </c>
      <c r="Q156" t="e">
        <f>VLOOKUP($A156,#REF!,'Check met eerste terugkoppeling'!Q$3,FALSE)-VLOOKUP($A156,'Eerste terugkoppeling'!$A:$AN,'Check met eerste terugkoppeling'!Q$1,FALSE)</f>
        <v>#REF!</v>
      </c>
      <c r="R156" t="e">
        <f>VLOOKUP($A156,#REF!,'Check met eerste terugkoppeling'!R$3,FALSE)-VLOOKUP($A156,'Eerste terugkoppeling'!$A:$AN,'Check met eerste terugkoppeling'!R$1,FALSE)</f>
        <v>#REF!</v>
      </c>
      <c r="S156" t="e">
        <f>VLOOKUP($A156,#REF!,'Check met eerste terugkoppeling'!S$3,FALSE)-VLOOKUP($A156,'Eerste terugkoppeling'!$A:$AN,'Check met eerste terugkoppeling'!S$1,FALSE)</f>
        <v>#REF!</v>
      </c>
      <c r="T156" t="e">
        <f>VLOOKUP($A156,#REF!,'Check met eerste terugkoppeling'!T$3,FALSE)-VLOOKUP($A156,'Eerste terugkoppeling'!$A:$AN,'Check met eerste terugkoppeling'!T$1,FALSE)</f>
        <v>#REF!</v>
      </c>
      <c r="U156" t="e">
        <f>VLOOKUP($A156,#REF!,'Check met eerste terugkoppeling'!U$3,FALSE)-VLOOKUP($A156,'Eerste terugkoppeling'!$A:$AN,'Check met eerste terugkoppeling'!U$1,FALSE)</f>
        <v>#REF!</v>
      </c>
      <c r="V156" t="e">
        <f>VLOOKUP($A156,#REF!,'Check met eerste terugkoppeling'!V$3,FALSE)-VLOOKUP($A156,'Eerste terugkoppeling'!$A:$AN,'Check met eerste terugkoppeling'!V$1,FALSE)</f>
        <v>#REF!</v>
      </c>
      <c r="W156" t="e">
        <f>VLOOKUP($A156,#REF!,'Check met eerste terugkoppeling'!W$3,FALSE)-VLOOKUP($A156,'Eerste terugkoppeling'!$A:$AN,'Check met eerste terugkoppeling'!W$1,FALSE)</f>
        <v>#REF!</v>
      </c>
    </row>
    <row r="157" spans="1:23" x14ac:dyDescent="0.35">
      <c r="A157" s="6" t="s">
        <v>474</v>
      </c>
      <c r="B157" s="9" t="e">
        <f>VLOOKUP(A157,#REF!,3,FALSE)</f>
        <v>#REF!</v>
      </c>
      <c r="C157" s="9" t="e">
        <f>VLOOKUP($A157,#REF!,'Check met eerste terugkoppeling'!E$3,FALSE)</f>
        <v>#REF!</v>
      </c>
      <c r="D157" s="9" t="e">
        <f>VLOOKUP($A157,'Eerste terugkoppeling'!$A:$AN,'Check met eerste terugkoppeling'!E$1,FALSE)</f>
        <v>#N/A</v>
      </c>
      <c r="E157" t="e">
        <f>VLOOKUP($A157,#REF!,'Check met eerste terugkoppeling'!E$3,FALSE)-VLOOKUP($A157,'Eerste terugkoppeling'!$A:$AN,'Check met eerste terugkoppeling'!E$1,FALSE)</f>
        <v>#REF!</v>
      </c>
      <c r="F157" t="e">
        <f>VLOOKUP($A157,#REF!,'Check met eerste terugkoppeling'!F$3,FALSE)-VLOOKUP($A157,'Eerste terugkoppeling'!$A:$AN,'Check met eerste terugkoppeling'!F$1,FALSE)</f>
        <v>#REF!</v>
      </c>
      <c r="G157" t="e">
        <f>VLOOKUP($A157,#REF!,'Check met eerste terugkoppeling'!G$3,FALSE)-VLOOKUP($A157,'Eerste terugkoppeling'!$A:$AN,'Check met eerste terugkoppeling'!G$1,FALSE)</f>
        <v>#REF!</v>
      </c>
      <c r="H157" t="e">
        <f>VLOOKUP($A157,#REF!,'Check met eerste terugkoppeling'!H$3,FALSE)-VLOOKUP($A157,'Eerste terugkoppeling'!$A:$AN,'Check met eerste terugkoppeling'!H$1,FALSE)</f>
        <v>#REF!</v>
      </c>
      <c r="I157" t="e">
        <f>VLOOKUP($A157,#REF!,'Check met eerste terugkoppeling'!I$3,FALSE)-VLOOKUP($A157,'Eerste terugkoppeling'!$A:$AN,'Check met eerste terugkoppeling'!I$1,FALSE)</f>
        <v>#REF!</v>
      </c>
      <c r="J157" t="e">
        <f>VLOOKUP($A157,#REF!,'Check met eerste terugkoppeling'!J$3,FALSE)-VLOOKUP($A157,'Eerste terugkoppeling'!$A:$AN,'Check met eerste terugkoppeling'!J$1,FALSE)</f>
        <v>#REF!</v>
      </c>
      <c r="K157" t="e">
        <f>VLOOKUP($A157,#REF!,'Check met eerste terugkoppeling'!K$3,FALSE)-VLOOKUP($A157,'Eerste terugkoppeling'!$A:$AN,'Check met eerste terugkoppeling'!K$1,FALSE)</f>
        <v>#REF!</v>
      </c>
      <c r="L157" t="e">
        <f>VLOOKUP($A157,#REF!,'Check met eerste terugkoppeling'!L$3,FALSE)-VLOOKUP($A157,'Eerste terugkoppeling'!$A:$AN,'Check met eerste terugkoppeling'!L$1,FALSE)</f>
        <v>#REF!</v>
      </c>
      <c r="M157" t="e">
        <f>VLOOKUP($A157,#REF!,'Check met eerste terugkoppeling'!M$3,FALSE)-VLOOKUP($A157,'Eerste terugkoppeling'!$A:$AN,'Check met eerste terugkoppeling'!M$1,FALSE)</f>
        <v>#REF!</v>
      </c>
      <c r="N157" t="e">
        <f>VLOOKUP($A157,#REF!,'Check met eerste terugkoppeling'!N$3,FALSE)-VLOOKUP($A157,'Eerste terugkoppeling'!$A:$AN,'Check met eerste terugkoppeling'!N$1,FALSE)</f>
        <v>#REF!</v>
      </c>
      <c r="O157" t="e">
        <f>VLOOKUP($A157,#REF!,'Check met eerste terugkoppeling'!O$3,FALSE)-VLOOKUP($A157,'Eerste terugkoppeling'!$A:$AN,'Check met eerste terugkoppeling'!O$1,FALSE)</f>
        <v>#REF!</v>
      </c>
      <c r="P157" t="e">
        <f>VLOOKUP($A157,#REF!,'Check met eerste terugkoppeling'!P$3,FALSE)-VLOOKUP($A157,'Eerste terugkoppeling'!$A:$AN,'Check met eerste terugkoppeling'!P$1,FALSE)</f>
        <v>#REF!</v>
      </c>
      <c r="Q157" t="e">
        <f>VLOOKUP($A157,#REF!,'Check met eerste terugkoppeling'!Q$3,FALSE)-VLOOKUP($A157,'Eerste terugkoppeling'!$A:$AN,'Check met eerste terugkoppeling'!Q$1,FALSE)</f>
        <v>#REF!</v>
      </c>
      <c r="R157" t="e">
        <f>VLOOKUP($A157,#REF!,'Check met eerste terugkoppeling'!R$3,FALSE)-VLOOKUP($A157,'Eerste terugkoppeling'!$A:$AN,'Check met eerste terugkoppeling'!R$1,FALSE)</f>
        <v>#REF!</v>
      </c>
      <c r="S157" t="e">
        <f>VLOOKUP($A157,#REF!,'Check met eerste terugkoppeling'!S$3,FALSE)-VLOOKUP($A157,'Eerste terugkoppeling'!$A:$AN,'Check met eerste terugkoppeling'!S$1,FALSE)</f>
        <v>#REF!</v>
      </c>
      <c r="T157" t="e">
        <f>VLOOKUP($A157,#REF!,'Check met eerste terugkoppeling'!T$3,FALSE)-VLOOKUP($A157,'Eerste terugkoppeling'!$A:$AN,'Check met eerste terugkoppeling'!T$1,FALSE)</f>
        <v>#REF!</v>
      </c>
      <c r="U157" t="e">
        <f>VLOOKUP($A157,#REF!,'Check met eerste terugkoppeling'!U$3,FALSE)-VLOOKUP($A157,'Eerste terugkoppeling'!$A:$AN,'Check met eerste terugkoppeling'!U$1,FALSE)</f>
        <v>#REF!</v>
      </c>
      <c r="V157" t="e">
        <f>VLOOKUP($A157,#REF!,'Check met eerste terugkoppeling'!V$3,FALSE)-VLOOKUP($A157,'Eerste terugkoppeling'!$A:$AN,'Check met eerste terugkoppeling'!V$1,FALSE)</f>
        <v>#REF!</v>
      </c>
      <c r="W157" t="e">
        <f>VLOOKUP($A157,#REF!,'Check met eerste terugkoppeling'!W$3,FALSE)-VLOOKUP($A157,'Eerste terugkoppeling'!$A:$AN,'Check met eerste terugkoppeling'!W$1,FALSE)</f>
        <v>#REF!</v>
      </c>
    </row>
    <row r="158" spans="1:23" x14ac:dyDescent="0.35">
      <c r="A158" s="7" t="s">
        <v>482</v>
      </c>
      <c r="B158" s="9" t="e">
        <f>VLOOKUP(A158,#REF!,3,FALSE)</f>
        <v>#REF!</v>
      </c>
      <c r="C158" s="9" t="e">
        <f>VLOOKUP($A158,#REF!,'Check met eerste terugkoppeling'!E$3,FALSE)</f>
        <v>#REF!</v>
      </c>
      <c r="D158" s="9">
        <f>VLOOKUP($A158,'Eerste terugkoppeling'!$A:$AN,'Check met eerste terugkoppeling'!E$1,FALSE)</f>
        <v>8.2222222222222303</v>
      </c>
      <c r="E158" t="e">
        <f>VLOOKUP($A158,#REF!,'Check met eerste terugkoppeling'!E$3,FALSE)-VLOOKUP($A158,'Eerste terugkoppeling'!$A:$AN,'Check met eerste terugkoppeling'!E$1,FALSE)</f>
        <v>#REF!</v>
      </c>
      <c r="F158" t="e">
        <f>VLOOKUP($A158,#REF!,'Check met eerste terugkoppeling'!F$3,FALSE)-VLOOKUP($A158,'Eerste terugkoppeling'!$A:$AN,'Check met eerste terugkoppeling'!F$1,FALSE)</f>
        <v>#REF!</v>
      </c>
      <c r="G158" t="e">
        <f>VLOOKUP($A158,#REF!,'Check met eerste terugkoppeling'!G$3,FALSE)-VLOOKUP($A158,'Eerste terugkoppeling'!$A:$AN,'Check met eerste terugkoppeling'!G$1,FALSE)</f>
        <v>#REF!</v>
      </c>
      <c r="H158" t="e">
        <f>VLOOKUP($A158,#REF!,'Check met eerste terugkoppeling'!H$3,FALSE)-VLOOKUP($A158,'Eerste terugkoppeling'!$A:$AN,'Check met eerste terugkoppeling'!H$1,FALSE)</f>
        <v>#REF!</v>
      </c>
      <c r="I158" t="e">
        <f>VLOOKUP($A158,#REF!,'Check met eerste terugkoppeling'!I$3,FALSE)-VLOOKUP($A158,'Eerste terugkoppeling'!$A:$AN,'Check met eerste terugkoppeling'!I$1,FALSE)</f>
        <v>#REF!</v>
      </c>
      <c r="J158" t="e">
        <f>VLOOKUP($A158,#REF!,'Check met eerste terugkoppeling'!J$3,FALSE)-VLOOKUP($A158,'Eerste terugkoppeling'!$A:$AN,'Check met eerste terugkoppeling'!J$1,FALSE)</f>
        <v>#REF!</v>
      </c>
      <c r="K158" t="e">
        <f>VLOOKUP($A158,#REF!,'Check met eerste terugkoppeling'!K$3,FALSE)-VLOOKUP($A158,'Eerste terugkoppeling'!$A:$AN,'Check met eerste terugkoppeling'!K$1,FALSE)</f>
        <v>#REF!</v>
      </c>
      <c r="L158" t="e">
        <f>VLOOKUP($A158,#REF!,'Check met eerste terugkoppeling'!L$3,FALSE)-VLOOKUP($A158,'Eerste terugkoppeling'!$A:$AN,'Check met eerste terugkoppeling'!L$1,FALSE)</f>
        <v>#REF!</v>
      </c>
      <c r="M158" t="e">
        <f>VLOOKUP($A158,#REF!,'Check met eerste terugkoppeling'!M$3,FALSE)-VLOOKUP($A158,'Eerste terugkoppeling'!$A:$AN,'Check met eerste terugkoppeling'!M$1,FALSE)</f>
        <v>#REF!</v>
      </c>
      <c r="N158" t="e">
        <f>VLOOKUP($A158,#REF!,'Check met eerste terugkoppeling'!N$3,FALSE)-VLOOKUP($A158,'Eerste terugkoppeling'!$A:$AN,'Check met eerste terugkoppeling'!N$1,FALSE)</f>
        <v>#REF!</v>
      </c>
      <c r="O158" t="e">
        <f>VLOOKUP($A158,#REF!,'Check met eerste terugkoppeling'!O$3,FALSE)-VLOOKUP($A158,'Eerste terugkoppeling'!$A:$AN,'Check met eerste terugkoppeling'!O$1,FALSE)</f>
        <v>#REF!</v>
      </c>
      <c r="P158" t="e">
        <f>VLOOKUP($A158,#REF!,'Check met eerste terugkoppeling'!P$3,FALSE)-VLOOKUP($A158,'Eerste terugkoppeling'!$A:$AN,'Check met eerste terugkoppeling'!P$1,FALSE)</f>
        <v>#REF!</v>
      </c>
      <c r="Q158" t="e">
        <f>VLOOKUP($A158,#REF!,'Check met eerste terugkoppeling'!Q$3,FALSE)-VLOOKUP($A158,'Eerste terugkoppeling'!$A:$AN,'Check met eerste terugkoppeling'!Q$1,FALSE)</f>
        <v>#REF!</v>
      </c>
      <c r="R158" t="e">
        <f>VLOOKUP($A158,#REF!,'Check met eerste terugkoppeling'!R$3,FALSE)-VLOOKUP($A158,'Eerste terugkoppeling'!$A:$AN,'Check met eerste terugkoppeling'!R$1,FALSE)</f>
        <v>#REF!</v>
      </c>
      <c r="S158" t="e">
        <f>VLOOKUP($A158,#REF!,'Check met eerste terugkoppeling'!S$3,FALSE)-VLOOKUP($A158,'Eerste terugkoppeling'!$A:$AN,'Check met eerste terugkoppeling'!S$1,FALSE)</f>
        <v>#REF!</v>
      </c>
      <c r="T158" t="e">
        <f>VLOOKUP($A158,#REF!,'Check met eerste terugkoppeling'!T$3,FALSE)-VLOOKUP($A158,'Eerste terugkoppeling'!$A:$AN,'Check met eerste terugkoppeling'!T$1,FALSE)</f>
        <v>#REF!</v>
      </c>
      <c r="U158" t="e">
        <f>VLOOKUP($A158,#REF!,'Check met eerste terugkoppeling'!U$3,FALSE)-VLOOKUP($A158,'Eerste terugkoppeling'!$A:$AN,'Check met eerste terugkoppeling'!U$1,FALSE)</f>
        <v>#REF!</v>
      </c>
      <c r="V158" t="e">
        <f>VLOOKUP($A158,#REF!,'Check met eerste terugkoppeling'!V$3,FALSE)-VLOOKUP($A158,'Eerste terugkoppeling'!$A:$AN,'Check met eerste terugkoppeling'!V$1,FALSE)</f>
        <v>#REF!</v>
      </c>
      <c r="W158" t="e">
        <f>VLOOKUP($A158,#REF!,'Check met eerste terugkoppeling'!W$3,FALSE)-VLOOKUP($A158,'Eerste terugkoppeling'!$A:$AN,'Check met eerste terugkoppeling'!W$1,FALSE)</f>
        <v>#REF!</v>
      </c>
    </row>
    <row r="159" spans="1:23" x14ac:dyDescent="0.35">
      <c r="A159" s="6" t="s">
        <v>488</v>
      </c>
      <c r="B159" s="9" t="e">
        <f>VLOOKUP(A159,#REF!,3,FALSE)</f>
        <v>#REF!</v>
      </c>
      <c r="C159" s="9" t="e">
        <f>VLOOKUP($A159,#REF!,'Check met eerste terugkoppeling'!E$3,FALSE)</f>
        <v>#REF!</v>
      </c>
      <c r="D159" s="9">
        <f>VLOOKUP($A159,'Eerste terugkoppeling'!$A:$AN,'Check met eerste terugkoppeling'!E$1,FALSE)</f>
        <v>8.1428571428571406</v>
      </c>
      <c r="E159" t="e">
        <f>VLOOKUP($A159,#REF!,'Check met eerste terugkoppeling'!E$3,FALSE)-VLOOKUP($A159,'Eerste terugkoppeling'!$A:$AN,'Check met eerste terugkoppeling'!E$1,FALSE)</f>
        <v>#REF!</v>
      </c>
      <c r="F159" t="e">
        <f>VLOOKUP($A159,#REF!,'Check met eerste terugkoppeling'!F$3,FALSE)-VLOOKUP($A159,'Eerste terugkoppeling'!$A:$AN,'Check met eerste terugkoppeling'!F$1,FALSE)</f>
        <v>#REF!</v>
      </c>
      <c r="G159" t="e">
        <f>VLOOKUP($A159,#REF!,'Check met eerste terugkoppeling'!G$3,FALSE)-VLOOKUP($A159,'Eerste terugkoppeling'!$A:$AN,'Check met eerste terugkoppeling'!G$1,FALSE)</f>
        <v>#REF!</v>
      </c>
      <c r="H159" t="e">
        <f>VLOOKUP($A159,#REF!,'Check met eerste terugkoppeling'!H$3,FALSE)-VLOOKUP($A159,'Eerste terugkoppeling'!$A:$AN,'Check met eerste terugkoppeling'!H$1,FALSE)</f>
        <v>#REF!</v>
      </c>
      <c r="I159" t="e">
        <f>VLOOKUP($A159,#REF!,'Check met eerste terugkoppeling'!I$3,FALSE)-VLOOKUP($A159,'Eerste terugkoppeling'!$A:$AN,'Check met eerste terugkoppeling'!I$1,FALSE)</f>
        <v>#REF!</v>
      </c>
      <c r="J159" t="e">
        <f>VLOOKUP($A159,#REF!,'Check met eerste terugkoppeling'!J$3,FALSE)-VLOOKUP($A159,'Eerste terugkoppeling'!$A:$AN,'Check met eerste terugkoppeling'!J$1,FALSE)</f>
        <v>#REF!</v>
      </c>
      <c r="K159" t="e">
        <f>VLOOKUP($A159,#REF!,'Check met eerste terugkoppeling'!K$3,FALSE)-VLOOKUP($A159,'Eerste terugkoppeling'!$A:$AN,'Check met eerste terugkoppeling'!K$1,FALSE)</f>
        <v>#REF!</v>
      </c>
      <c r="L159" t="e">
        <f>VLOOKUP($A159,#REF!,'Check met eerste terugkoppeling'!L$3,FALSE)-VLOOKUP($A159,'Eerste terugkoppeling'!$A:$AN,'Check met eerste terugkoppeling'!L$1,FALSE)</f>
        <v>#REF!</v>
      </c>
      <c r="M159" t="e">
        <f>VLOOKUP($A159,#REF!,'Check met eerste terugkoppeling'!M$3,FALSE)-VLOOKUP($A159,'Eerste terugkoppeling'!$A:$AN,'Check met eerste terugkoppeling'!M$1,FALSE)</f>
        <v>#REF!</v>
      </c>
      <c r="N159" t="e">
        <f>VLOOKUP($A159,#REF!,'Check met eerste terugkoppeling'!N$3,FALSE)-VLOOKUP($A159,'Eerste terugkoppeling'!$A:$AN,'Check met eerste terugkoppeling'!N$1,FALSE)</f>
        <v>#REF!</v>
      </c>
      <c r="O159" t="e">
        <f>VLOOKUP($A159,#REF!,'Check met eerste terugkoppeling'!O$3,FALSE)-VLOOKUP($A159,'Eerste terugkoppeling'!$A:$AN,'Check met eerste terugkoppeling'!O$1,FALSE)</f>
        <v>#REF!</v>
      </c>
      <c r="P159" t="e">
        <f>VLOOKUP($A159,#REF!,'Check met eerste terugkoppeling'!P$3,FALSE)-VLOOKUP($A159,'Eerste terugkoppeling'!$A:$AN,'Check met eerste terugkoppeling'!P$1,FALSE)</f>
        <v>#REF!</v>
      </c>
      <c r="Q159" t="e">
        <f>VLOOKUP($A159,#REF!,'Check met eerste terugkoppeling'!Q$3,FALSE)-VLOOKUP($A159,'Eerste terugkoppeling'!$A:$AN,'Check met eerste terugkoppeling'!Q$1,FALSE)</f>
        <v>#REF!</v>
      </c>
      <c r="R159" t="e">
        <f>VLOOKUP($A159,#REF!,'Check met eerste terugkoppeling'!R$3,FALSE)-VLOOKUP($A159,'Eerste terugkoppeling'!$A:$AN,'Check met eerste terugkoppeling'!R$1,FALSE)</f>
        <v>#REF!</v>
      </c>
      <c r="S159" t="e">
        <f>VLOOKUP($A159,#REF!,'Check met eerste terugkoppeling'!S$3,FALSE)-VLOOKUP($A159,'Eerste terugkoppeling'!$A:$AN,'Check met eerste terugkoppeling'!S$1,FALSE)</f>
        <v>#REF!</v>
      </c>
      <c r="T159" t="e">
        <f>VLOOKUP($A159,#REF!,'Check met eerste terugkoppeling'!T$3,FALSE)-VLOOKUP($A159,'Eerste terugkoppeling'!$A:$AN,'Check met eerste terugkoppeling'!T$1,FALSE)</f>
        <v>#REF!</v>
      </c>
      <c r="U159" t="e">
        <f>VLOOKUP($A159,#REF!,'Check met eerste terugkoppeling'!U$3,FALSE)-VLOOKUP($A159,'Eerste terugkoppeling'!$A:$AN,'Check met eerste terugkoppeling'!U$1,FALSE)</f>
        <v>#REF!</v>
      </c>
      <c r="V159" t="e">
        <f>VLOOKUP($A159,#REF!,'Check met eerste terugkoppeling'!V$3,FALSE)-VLOOKUP($A159,'Eerste terugkoppeling'!$A:$AN,'Check met eerste terugkoppeling'!V$1,FALSE)</f>
        <v>#REF!</v>
      </c>
      <c r="W159" t="e">
        <f>VLOOKUP($A159,#REF!,'Check met eerste terugkoppeling'!W$3,FALSE)-VLOOKUP($A159,'Eerste terugkoppeling'!$A:$AN,'Check met eerste terugkoppeling'!W$1,FALSE)</f>
        <v>#REF!</v>
      </c>
    </row>
    <row r="160" spans="1:23" x14ac:dyDescent="0.35">
      <c r="A160" s="7" t="s">
        <v>506</v>
      </c>
      <c r="B160" s="9" t="e">
        <f>VLOOKUP(A160,#REF!,3,FALSE)</f>
        <v>#REF!</v>
      </c>
      <c r="C160" s="9" t="e">
        <f>VLOOKUP($A160,#REF!,'Check met eerste terugkoppeling'!E$3,FALSE)</f>
        <v>#REF!</v>
      </c>
      <c r="D160" s="9">
        <f>VLOOKUP($A160,'Eerste terugkoppeling'!$A:$AN,'Check met eerste terugkoppeling'!E$1,FALSE)</f>
        <v>8.0810810810810807</v>
      </c>
      <c r="E160" t="e">
        <f>VLOOKUP($A160,#REF!,'Check met eerste terugkoppeling'!E$3,FALSE)-VLOOKUP($A160,'Eerste terugkoppeling'!$A:$AN,'Check met eerste terugkoppeling'!E$1,FALSE)</f>
        <v>#REF!</v>
      </c>
      <c r="F160" t="e">
        <f>VLOOKUP($A160,#REF!,'Check met eerste terugkoppeling'!F$3,FALSE)-VLOOKUP($A160,'Eerste terugkoppeling'!$A:$AN,'Check met eerste terugkoppeling'!F$1,FALSE)</f>
        <v>#REF!</v>
      </c>
      <c r="G160" t="e">
        <f>VLOOKUP($A160,#REF!,'Check met eerste terugkoppeling'!G$3,FALSE)-VLOOKUP($A160,'Eerste terugkoppeling'!$A:$AN,'Check met eerste terugkoppeling'!G$1,FALSE)</f>
        <v>#REF!</v>
      </c>
      <c r="H160" t="e">
        <f>VLOOKUP($A160,#REF!,'Check met eerste terugkoppeling'!H$3,FALSE)-VLOOKUP($A160,'Eerste terugkoppeling'!$A:$AN,'Check met eerste terugkoppeling'!H$1,FALSE)</f>
        <v>#REF!</v>
      </c>
      <c r="I160" t="e">
        <f>VLOOKUP($A160,#REF!,'Check met eerste terugkoppeling'!I$3,FALSE)-VLOOKUP($A160,'Eerste terugkoppeling'!$A:$AN,'Check met eerste terugkoppeling'!I$1,FALSE)</f>
        <v>#REF!</v>
      </c>
      <c r="J160" t="e">
        <f>VLOOKUP($A160,#REF!,'Check met eerste terugkoppeling'!J$3,FALSE)-VLOOKUP($A160,'Eerste terugkoppeling'!$A:$AN,'Check met eerste terugkoppeling'!J$1,FALSE)</f>
        <v>#REF!</v>
      </c>
      <c r="K160" t="e">
        <f>VLOOKUP($A160,#REF!,'Check met eerste terugkoppeling'!K$3,FALSE)-VLOOKUP($A160,'Eerste terugkoppeling'!$A:$AN,'Check met eerste terugkoppeling'!K$1,FALSE)</f>
        <v>#REF!</v>
      </c>
      <c r="L160" t="e">
        <f>VLOOKUP($A160,#REF!,'Check met eerste terugkoppeling'!L$3,FALSE)-VLOOKUP($A160,'Eerste terugkoppeling'!$A:$AN,'Check met eerste terugkoppeling'!L$1,FALSE)</f>
        <v>#REF!</v>
      </c>
      <c r="M160" t="e">
        <f>VLOOKUP($A160,#REF!,'Check met eerste terugkoppeling'!M$3,FALSE)-VLOOKUP($A160,'Eerste terugkoppeling'!$A:$AN,'Check met eerste terugkoppeling'!M$1,FALSE)</f>
        <v>#REF!</v>
      </c>
      <c r="N160" t="e">
        <f>VLOOKUP($A160,#REF!,'Check met eerste terugkoppeling'!N$3,FALSE)-VLOOKUP($A160,'Eerste terugkoppeling'!$A:$AN,'Check met eerste terugkoppeling'!N$1,FALSE)</f>
        <v>#REF!</v>
      </c>
      <c r="O160" t="e">
        <f>VLOOKUP($A160,#REF!,'Check met eerste terugkoppeling'!O$3,FALSE)-VLOOKUP($A160,'Eerste terugkoppeling'!$A:$AN,'Check met eerste terugkoppeling'!O$1,FALSE)</f>
        <v>#REF!</v>
      </c>
      <c r="P160" t="e">
        <f>VLOOKUP($A160,#REF!,'Check met eerste terugkoppeling'!P$3,FALSE)-VLOOKUP($A160,'Eerste terugkoppeling'!$A:$AN,'Check met eerste terugkoppeling'!P$1,FALSE)</f>
        <v>#REF!</v>
      </c>
      <c r="Q160" t="e">
        <f>VLOOKUP($A160,#REF!,'Check met eerste terugkoppeling'!Q$3,FALSE)-VLOOKUP($A160,'Eerste terugkoppeling'!$A:$AN,'Check met eerste terugkoppeling'!Q$1,FALSE)</f>
        <v>#REF!</v>
      </c>
      <c r="R160" t="e">
        <f>VLOOKUP($A160,#REF!,'Check met eerste terugkoppeling'!R$3,FALSE)-VLOOKUP($A160,'Eerste terugkoppeling'!$A:$AN,'Check met eerste terugkoppeling'!R$1,FALSE)</f>
        <v>#REF!</v>
      </c>
      <c r="S160" t="e">
        <f>VLOOKUP($A160,#REF!,'Check met eerste terugkoppeling'!S$3,FALSE)-VLOOKUP($A160,'Eerste terugkoppeling'!$A:$AN,'Check met eerste terugkoppeling'!S$1,FALSE)</f>
        <v>#REF!</v>
      </c>
      <c r="T160" t="e">
        <f>VLOOKUP($A160,#REF!,'Check met eerste terugkoppeling'!T$3,FALSE)-VLOOKUP($A160,'Eerste terugkoppeling'!$A:$AN,'Check met eerste terugkoppeling'!T$1,FALSE)</f>
        <v>#REF!</v>
      </c>
      <c r="U160" t="e">
        <f>VLOOKUP($A160,#REF!,'Check met eerste terugkoppeling'!U$3,FALSE)-VLOOKUP($A160,'Eerste terugkoppeling'!$A:$AN,'Check met eerste terugkoppeling'!U$1,FALSE)</f>
        <v>#REF!</v>
      </c>
      <c r="V160" t="e">
        <f>VLOOKUP($A160,#REF!,'Check met eerste terugkoppeling'!V$3,FALSE)-VLOOKUP($A160,'Eerste terugkoppeling'!$A:$AN,'Check met eerste terugkoppeling'!V$1,FALSE)</f>
        <v>#REF!</v>
      </c>
      <c r="W160" t="e">
        <f>VLOOKUP($A160,#REF!,'Check met eerste terugkoppeling'!W$3,FALSE)-VLOOKUP($A160,'Eerste terugkoppeling'!$A:$AN,'Check met eerste terugkoppeling'!W$1,FALSE)</f>
        <v>#REF!</v>
      </c>
    </row>
    <row r="161" spans="1:23" x14ac:dyDescent="0.35">
      <c r="A161" s="6" t="s">
        <v>512</v>
      </c>
      <c r="B161" s="9" t="e">
        <f>VLOOKUP(A161,#REF!,3,FALSE)</f>
        <v>#REF!</v>
      </c>
      <c r="C161" s="9" t="e">
        <f>VLOOKUP($A161,#REF!,'Check met eerste terugkoppeling'!E$3,FALSE)</f>
        <v>#REF!</v>
      </c>
      <c r="D161" s="9">
        <f>VLOOKUP($A161,'Eerste terugkoppeling'!$A:$AN,'Check met eerste terugkoppeling'!E$1,FALSE)</f>
        <v>8.0434782608695699</v>
      </c>
      <c r="E161" t="e">
        <f>VLOOKUP($A161,#REF!,'Check met eerste terugkoppeling'!E$3,FALSE)-VLOOKUP($A161,'Eerste terugkoppeling'!$A:$AN,'Check met eerste terugkoppeling'!E$1,FALSE)</f>
        <v>#REF!</v>
      </c>
      <c r="F161" t="e">
        <f>VLOOKUP($A161,#REF!,'Check met eerste terugkoppeling'!F$3,FALSE)-VLOOKUP($A161,'Eerste terugkoppeling'!$A:$AN,'Check met eerste terugkoppeling'!F$1,FALSE)</f>
        <v>#REF!</v>
      </c>
      <c r="G161" t="e">
        <f>VLOOKUP($A161,#REF!,'Check met eerste terugkoppeling'!G$3,FALSE)-VLOOKUP($A161,'Eerste terugkoppeling'!$A:$AN,'Check met eerste terugkoppeling'!G$1,FALSE)</f>
        <v>#REF!</v>
      </c>
      <c r="H161" t="e">
        <f>VLOOKUP($A161,#REF!,'Check met eerste terugkoppeling'!H$3,FALSE)-VLOOKUP($A161,'Eerste terugkoppeling'!$A:$AN,'Check met eerste terugkoppeling'!H$1,FALSE)</f>
        <v>#REF!</v>
      </c>
      <c r="I161" t="e">
        <f>VLOOKUP($A161,#REF!,'Check met eerste terugkoppeling'!I$3,FALSE)-VLOOKUP($A161,'Eerste terugkoppeling'!$A:$AN,'Check met eerste terugkoppeling'!I$1,FALSE)</f>
        <v>#REF!</v>
      </c>
      <c r="J161" t="e">
        <f>VLOOKUP($A161,#REF!,'Check met eerste terugkoppeling'!J$3,FALSE)-VLOOKUP($A161,'Eerste terugkoppeling'!$A:$AN,'Check met eerste terugkoppeling'!J$1,FALSE)</f>
        <v>#REF!</v>
      </c>
      <c r="K161" t="e">
        <f>VLOOKUP($A161,#REF!,'Check met eerste terugkoppeling'!K$3,FALSE)-VLOOKUP($A161,'Eerste terugkoppeling'!$A:$AN,'Check met eerste terugkoppeling'!K$1,FALSE)</f>
        <v>#REF!</v>
      </c>
      <c r="L161" t="e">
        <f>VLOOKUP($A161,#REF!,'Check met eerste terugkoppeling'!L$3,FALSE)-VLOOKUP($A161,'Eerste terugkoppeling'!$A:$AN,'Check met eerste terugkoppeling'!L$1,FALSE)</f>
        <v>#REF!</v>
      </c>
      <c r="M161" t="e">
        <f>VLOOKUP($A161,#REF!,'Check met eerste terugkoppeling'!M$3,FALSE)-VLOOKUP($A161,'Eerste terugkoppeling'!$A:$AN,'Check met eerste terugkoppeling'!M$1,FALSE)</f>
        <v>#REF!</v>
      </c>
      <c r="N161" t="e">
        <f>VLOOKUP($A161,#REF!,'Check met eerste terugkoppeling'!N$3,FALSE)-VLOOKUP($A161,'Eerste terugkoppeling'!$A:$AN,'Check met eerste terugkoppeling'!N$1,FALSE)</f>
        <v>#REF!</v>
      </c>
      <c r="O161" t="e">
        <f>VLOOKUP($A161,#REF!,'Check met eerste terugkoppeling'!O$3,FALSE)-VLOOKUP($A161,'Eerste terugkoppeling'!$A:$AN,'Check met eerste terugkoppeling'!O$1,FALSE)</f>
        <v>#REF!</v>
      </c>
      <c r="P161" t="e">
        <f>VLOOKUP($A161,#REF!,'Check met eerste terugkoppeling'!P$3,FALSE)-VLOOKUP($A161,'Eerste terugkoppeling'!$A:$AN,'Check met eerste terugkoppeling'!P$1,FALSE)</f>
        <v>#REF!</v>
      </c>
      <c r="Q161" t="e">
        <f>VLOOKUP($A161,#REF!,'Check met eerste terugkoppeling'!Q$3,FALSE)-VLOOKUP($A161,'Eerste terugkoppeling'!$A:$AN,'Check met eerste terugkoppeling'!Q$1,FALSE)</f>
        <v>#REF!</v>
      </c>
      <c r="R161" t="e">
        <f>VLOOKUP($A161,#REF!,'Check met eerste terugkoppeling'!R$3,FALSE)-VLOOKUP($A161,'Eerste terugkoppeling'!$A:$AN,'Check met eerste terugkoppeling'!R$1,FALSE)</f>
        <v>#REF!</v>
      </c>
      <c r="S161" t="e">
        <f>VLOOKUP($A161,#REF!,'Check met eerste terugkoppeling'!S$3,FALSE)-VLOOKUP($A161,'Eerste terugkoppeling'!$A:$AN,'Check met eerste terugkoppeling'!S$1,FALSE)</f>
        <v>#REF!</v>
      </c>
      <c r="T161" t="e">
        <f>VLOOKUP($A161,#REF!,'Check met eerste terugkoppeling'!T$3,FALSE)-VLOOKUP($A161,'Eerste terugkoppeling'!$A:$AN,'Check met eerste terugkoppeling'!T$1,FALSE)</f>
        <v>#REF!</v>
      </c>
      <c r="U161" t="e">
        <f>VLOOKUP($A161,#REF!,'Check met eerste terugkoppeling'!U$3,FALSE)-VLOOKUP($A161,'Eerste terugkoppeling'!$A:$AN,'Check met eerste terugkoppeling'!U$1,FALSE)</f>
        <v>#REF!</v>
      </c>
      <c r="V161" t="e">
        <f>VLOOKUP($A161,#REF!,'Check met eerste terugkoppeling'!V$3,FALSE)-VLOOKUP($A161,'Eerste terugkoppeling'!$A:$AN,'Check met eerste terugkoppeling'!V$1,FALSE)</f>
        <v>#REF!</v>
      </c>
      <c r="W161" t="e">
        <f>VLOOKUP($A161,#REF!,'Check met eerste terugkoppeling'!W$3,FALSE)-VLOOKUP($A161,'Eerste terugkoppeling'!$A:$AN,'Check met eerste terugkoppeling'!W$1,FALSE)</f>
        <v>#REF!</v>
      </c>
    </row>
    <row r="162" spans="1:23" x14ac:dyDescent="0.35">
      <c r="A162" s="7" t="s">
        <v>544</v>
      </c>
      <c r="B162" s="9" t="e">
        <f>VLOOKUP(A162,#REF!,3,FALSE)</f>
        <v>#REF!</v>
      </c>
      <c r="C162" s="9" t="e">
        <f>VLOOKUP($A162,#REF!,'Check met eerste terugkoppeling'!E$3,FALSE)</f>
        <v>#REF!</v>
      </c>
      <c r="D162" s="9">
        <f>VLOOKUP($A162,'Eerste terugkoppeling'!$A:$AN,'Check met eerste terugkoppeling'!E$1,FALSE)</f>
        <v>7.546875</v>
      </c>
      <c r="E162" t="e">
        <f>VLOOKUP($A162,#REF!,'Check met eerste terugkoppeling'!E$3,FALSE)-VLOOKUP($A162,'Eerste terugkoppeling'!$A:$AN,'Check met eerste terugkoppeling'!E$1,FALSE)</f>
        <v>#REF!</v>
      </c>
      <c r="F162" t="e">
        <f>VLOOKUP($A162,#REF!,'Check met eerste terugkoppeling'!F$3,FALSE)-VLOOKUP($A162,'Eerste terugkoppeling'!$A:$AN,'Check met eerste terugkoppeling'!F$1,FALSE)</f>
        <v>#REF!</v>
      </c>
      <c r="G162" t="e">
        <f>VLOOKUP($A162,#REF!,'Check met eerste terugkoppeling'!G$3,FALSE)-VLOOKUP($A162,'Eerste terugkoppeling'!$A:$AN,'Check met eerste terugkoppeling'!G$1,FALSE)</f>
        <v>#REF!</v>
      </c>
      <c r="H162" t="e">
        <f>VLOOKUP($A162,#REF!,'Check met eerste terugkoppeling'!H$3,FALSE)-VLOOKUP($A162,'Eerste terugkoppeling'!$A:$AN,'Check met eerste terugkoppeling'!H$1,FALSE)</f>
        <v>#REF!</v>
      </c>
      <c r="I162" t="e">
        <f>VLOOKUP($A162,#REF!,'Check met eerste terugkoppeling'!I$3,FALSE)-VLOOKUP($A162,'Eerste terugkoppeling'!$A:$AN,'Check met eerste terugkoppeling'!I$1,FALSE)</f>
        <v>#REF!</v>
      </c>
      <c r="J162" t="e">
        <f>VLOOKUP($A162,#REF!,'Check met eerste terugkoppeling'!J$3,FALSE)-VLOOKUP($A162,'Eerste terugkoppeling'!$A:$AN,'Check met eerste terugkoppeling'!J$1,FALSE)</f>
        <v>#REF!</v>
      </c>
      <c r="K162" t="e">
        <f>VLOOKUP($A162,#REF!,'Check met eerste terugkoppeling'!K$3,FALSE)-VLOOKUP($A162,'Eerste terugkoppeling'!$A:$AN,'Check met eerste terugkoppeling'!K$1,FALSE)</f>
        <v>#REF!</v>
      </c>
      <c r="L162" t="e">
        <f>VLOOKUP($A162,#REF!,'Check met eerste terugkoppeling'!L$3,FALSE)-VLOOKUP($A162,'Eerste terugkoppeling'!$A:$AN,'Check met eerste terugkoppeling'!L$1,FALSE)</f>
        <v>#REF!</v>
      </c>
      <c r="M162" t="e">
        <f>VLOOKUP($A162,#REF!,'Check met eerste terugkoppeling'!M$3,FALSE)-VLOOKUP($A162,'Eerste terugkoppeling'!$A:$AN,'Check met eerste terugkoppeling'!M$1,FALSE)</f>
        <v>#REF!</v>
      </c>
      <c r="N162" t="e">
        <f>VLOOKUP($A162,#REF!,'Check met eerste terugkoppeling'!N$3,FALSE)-VLOOKUP($A162,'Eerste terugkoppeling'!$A:$AN,'Check met eerste terugkoppeling'!N$1,FALSE)</f>
        <v>#REF!</v>
      </c>
      <c r="O162" t="e">
        <f>VLOOKUP($A162,#REF!,'Check met eerste terugkoppeling'!O$3,FALSE)-VLOOKUP($A162,'Eerste terugkoppeling'!$A:$AN,'Check met eerste terugkoppeling'!O$1,FALSE)</f>
        <v>#REF!</v>
      </c>
      <c r="P162" t="e">
        <f>VLOOKUP($A162,#REF!,'Check met eerste terugkoppeling'!P$3,FALSE)-VLOOKUP($A162,'Eerste terugkoppeling'!$A:$AN,'Check met eerste terugkoppeling'!P$1,FALSE)</f>
        <v>#REF!</v>
      </c>
      <c r="Q162" t="e">
        <f>VLOOKUP($A162,#REF!,'Check met eerste terugkoppeling'!Q$3,FALSE)-VLOOKUP($A162,'Eerste terugkoppeling'!$A:$AN,'Check met eerste terugkoppeling'!Q$1,FALSE)</f>
        <v>#REF!</v>
      </c>
      <c r="R162" t="e">
        <f>VLOOKUP($A162,#REF!,'Check met eerste terugkoppeling'!R$3,FALSE)-VLOOKUP($A162,'Eerste terugkoppeling'!$A:$AN,'Check met eerste terugkoppeling'!R$1,FALSE)</f>
        <v>#REF!</v>
      </c>
      <c r="S162" t="e">
        <f>VLOOKUP($A162,#REF!,'Check met eerste terugkoppeling'!S$3,FALSE)-VLOOKUP($A162,'Eerste terugkoppeling'!$A:$AN,'Check met eerste terugkoppeling'!S$1,FALSE)</f>
        <v>#REF!</v>
      </c>
      <c r="T162" t="e">
        <f>VLOOKUP($A162,#REF!,'Check met eerste terugkoppeling'!T$3,FALSE)-VLOOKUP($A162,'Eerste terugkoppeling'!$A:$AN,'Check met eerste terugkoppeling'!T$1,FALSE)</f>
        <v>#REF!</v>
      </c>
      <c r="U162" t="e">
        <f>VLOOKUP($A162,#REF!,'Check met eerste terugkoppeling'!U$3,FALSE)-VLOOKUP($A162,'Eerste terugkoppeling'!$A:$AN,'Check met eerste terugkoppeling'!U$1,FALSE)</f>
        <v>#REF!</v>
      </c>
      <c r="V162" t="e">
        <f>VLOOKUP($A162,#REF!,'Check met eerste terugkoppeling'!V$3,FALSE)-VLOOKUP($A162,'Eerste terugkoppeling'!$A:$AN,'Check met eerste terugkoppeling'!V$1,FALSE)</f>
        <v>#REF!</v>
      </c>
      <c r="W162" t="e">
        <f>VLOOKUP($A162,#REF!,'Check met eerste terugkoppeling'!W$3,FALSE)-VLOOKUP($A162,'Eerste terugkoppeling'!$A:$AN,'Check met eerste terugkoppeling'!W$1,FALSE)</f>
        <v>#REF!</v>
      </c>
    </row>
    <row r="163" spans="1:23" x14ac:dyDescent="0.35">
      <c r="A163" s="6" t="s">
        <v>548</v>
      </c>
      <c r="B163" s="9" t="e">
        <f>VLOOKUP(A163,#REF!,3,FALSE)</f>
        <v>#REF!</v>
      </c>
      <c r="C163" s="9" t="e">
        <f>VLOOKUP($A163,#REF!,'Check met eerste terugkoppeling'!E$3,FALSE)</f>
        <v>#REF!</v>
      </c>
      <c r="D163" s="9">
        <f>VLOOKUP($A163,'Eerste terugkoppeling'!$A:$AN,'Check met eerste terugkoppeling'!E$1,FALSE)</f>
        <v>8.2280701754385994</v>
      </c>
      <c r="E163" t="e">
        <f>VLOOKUP($A163,#REF!,'Check met eerste terugkoppeling'!E$3,FALSE)-VLOOKUP($A163,'Eerste terugkoppeling'!$A:$AN,'Check met eerste terugkoppeling'!E$1,FALSE)</f>
        <v>#REF!</v>
      </c>
      <c r="F163" t="e">
        <f>VLOOKUP($A163,#REF!,'Check met eerste terugkoppeling'!F$3,FALSE)-VLOOKUP($A163,'Eerste terugkoppeling'!$A:$AN,'Check met eerste terugkoppeling'!F$1,FALSE)</f>
        <v>#REF!</v>
      </c>
      <c r="G163" t="e">
        <f>VLOOKUP($A163,#REF!,'Check met eerste terugkoppeling'!G$3,FALSE)-VLOOKUP($A163,'Eerste terugkoppeling'!$A:$AN,'Check met eerste terugkoppeling'!G$1,FALSE)</f>
        <v>#REF!</v>
      </c>
      <c r="H163" t="e">
        <f>VLOOKUP($A163,#REF!,'Check met eerste terugkoppeling'!H$3,FALSE)-VLOOKUP($A163,'Eerste terugkoppeling'!$A:$AN,'Check met eerste terugkoppeling'!H$1,FALSE)</f>
        <v>#REF!</v>
      </c>
      <c r="I163" t="e">
        <f>VLOOKUP($A163,#REF!,'Check met eerste terugkoppeling'!I$3,FALSE)-VLOOKUP($A163,'Eerste terugkoppeling'!$A:$AN,'Check met eerste terugkoppeling'!I$1,FALSE)</f>
        <v>#REF!</v>
      </c>
      <c r="J163" t="e">
        <f>VLOOKUP($A163,#REF!,'Check met eerste terugkoppeling'!J$3,FALSE)-VLOOKUP($A163,'Eerste terugkoppeling'!$A:$AN,'Check met eerste terugkoppeling'!J$1,FALSE)</f>
        <v>#REF!</v>
      </c>
      <c r="K163" t="e">
        <f>VLOOKUP($A163,#REF!,'Check met eerste terugkoppeling'!K$3,FALSE)-VLOOKUP($A163,'Eerste terugkoppeling'!$A:$AN,'Check met eerste terugkoppeling'!K$1,FALSE)</f>
        <v>#REF!</v>
      </c>
      <c r="L163" t="e">
        <f>VLOOKUP($A163,#REF!,'Check met eerste terugkoppeling'!L$3,FALSE)-VLOOKUP($A163,'Eerste terugkoppeling'!$A:$AN,'Check met eerste terugkoppeling'!L$1,FALSE)</f>
        <v>#REF!</v>
      </c>
      <c r="M163" t="e">
        <f>VLOOKUP($A163,#REF!,'Check met eerste terugkoppeling'!M$3,FALSE)-VLOOKUP($A163,'Eerste terugkoppeling'!$A:$AN,'Check met eerste terugkoppeling'!M$1,FALSE)</f>
        <v>#REF!</v>
      </c>
      <c r="N163" t="e">
        <f>VLOOKUP($A163,#REF!,'Check met eerste terugkoppeling'!N$3,FALSE)-VLOOKUP($A163,'Eerste terugkoppeling'!$A:$AN,'Check met eerste terugkoppeling'!N$1,FALSE)</f>
        <v>#REF!</v>
      </c>
      <c r="O163" t="e">
        <f>VLOOKUP($A163,#REF!,'Check met eerste terugkoppeling'!O$3,FALSE)-VLOOKUP($A163,'Eerste terugkoppeling'!$A:$AN,'Check met eerste terugkoppeling'!O$1,FALSE)</f>
        <v>#REF!</v>
      </c>
      <c r="P163" t="e">
        <f>VLOOKUP($A163,#REF!,'Check met eerste terugkoppeling'!P$3,FALSE)-VLOOKUP($A163,'Eerste terugkoppeling'!$A:$AN,'Check met eerste terugkoppeling'!P$1,FALSE)</f>
        <v>#REF!</v>
      </c>
      <c r="Q163" t="e">
        <f>VLOOKUP($A163,#REF!,'Check met eerste terugkoppeling'!Q$3,FALSE)-VLOOKUP($A163,'Eerste terugkoppeling'!$A:$AN,'Check met eerste terugkoppeling'!Q$1,FALSE)</f>
        <v>#REF!</v>
      </c>
      <c r="R163" t="e">
        <f>VLOOKUP($A163,#REF!,'Check met eerste terugkoppeling'!R$3,FALSE)-VLOOKUP($A163,'Eerste terugkoppeling'!$A:$AN,'Check met eerste terugkoppeling'!R$1,FALSE)</f>
        <v>#REF!</v>
      </c>
      <c r="S163" t="e">
        <f>VLOOKUP($A163,#REF!,'Check met eerste terugkoppeling'!S$3,FALSE)-VLOOKUP($A163,'Eerste terugkoppeling'!$A:$AN,'Check met eerste terugkoppeling'!S$1,FALSE)</f>
        <v>#REF!</v>
      </c>
      <c r="T163" t="e">
        <f>VLOOKUP($A163,#REF!,'Check met eerste terugkoppeling'!T$3,FALSE)-VLOOKUP($A163,'Eerste terugkoppeling'!$A:$AN,'Check met eerste terugkoppeling'!T$1,FALSE)</f>
        <v>#REF!</v>
      </c>
      <c r="U163" t="e">
        <f>VLOOKUP($A163,#REF!,'Check met eerste terugkoppeling'!U$3,FALSE)-VLOOKUP($A163,'Eerste terugkoppeling'!$A:$AN,'Check met eerste terugkoppeling'!U$1,FALSE)</f>
        <v>#REF!</v>
      </c>
      <c r="V163" t="e">
        <f>VLOOKUP($A163,#REF!,'Check met eerste terugkoppeling'!V$3,FALSE)-VLOOKUP($A163,'Eerste terugkoppeling'!$A:$AN,'Check met eerste terugkoppeling'!V$1,FALSE)</f>
        <v>#REF!</v>
      </c>
      <c r="W163" t="e">
        <f>VLOOKUP($A163,#REF!,'Check met eerste terugkoppeling'!W$3,FALSE)-VLOOKUP($A163,'Eerste terugkoppeling'!$A:$AN,'Check met eerste terugkoppeling'!W$1,FALSE)</f>
        <v>#REF!</v>
      </c>
    </row>
    <row r="164" spans="1:23" x14ac:dyDescent="0.35">
      <c r="A164" s="7" t="s">
        <v>552</v>
      </c>
      <c r="B164" s="9" t="e">
        <f>VLOOKUP(A164,#REF!,3,FALSE)</f>
        <v>#REF!</v>
      </c>
      <c r="C164" s="9" t="e">
        <f>VLOOKUP($A164,#REF!,'Check met eerste terugkoppeling'!E$3,FALSE)</f>
        <v>#REF!</v>
      </c>
      <c r="D164" s="9" t="e">
        <f>VLOOKUP($A164,'Eerste terugkoppeling'!$A:$AN,'Check met eerste terugkoppeling'!E$1,FALSE)</f>
        <v>#N/A</v>
      </c>
      <c r="E164" t="e">
        <f>VLOOKUP($A164,#REF!,'Check met eerste terugkoppeling'!E$3,FALSE)-VLOOKUP($A164,'Eerste terugkoppeling'!$A:$AN,'Check met eerste terugkoppeling'!E$1,FALSE)</f>
        <v>#REF!</v>
      </c>
      <c r="F164" t="e">
        <f>VLOOKUP($A164,#REF!,'Check met eerste terugkoppeling'!F$3,FALSE)-VLOOKUP($A164,'Eerste terugkoppeling'!$A:$AN,'Check met eerste terugkoppeling'!F$1,FALSE)</f>
        <v>#REF!</v>
      </c>
      <c r="G164" t="e">
        <f>VLOOKUP($A164,#REF!,'Check met eerste terugkoppeling'!G$3,FALSE)-VLOOKUP($A164,'Eerste terugkoppeling'!$A:$AN,'Check met eerste terugkoppeling'!G$1,FALSE)</f>
        <v>#REF!</v>
      </c>
      <c r="H164" t="e">
        <f>VLOOKUP($A164,#REF!,'Check met eerste terugkoppeling'!H$3,FALSE)-VLOOKUP($A164,'Eerste terugkoppeling'!$A:$AN,'Check met eerste terugkoppeling'!H$1,FALSE)</f>
        <v>#REF!</v>
      </c>
      <c r="I164" t="e">
        <f>VLOOKUP($A164,#REF!,'Check met eerste terugkoppeling'!I$3,FALSE)-VLOOKUP($A164,'Eerste terugkoppeling'!$A:$AN,'Check met eerste terugkoppeling'!I$1,FALSE)</f>
        <v>#REF!</v>
      </c>
      <c r="J164" t="e">
        <f>VLOOKUP($A164,#REF!,'Check met eerste terugkoppeling'!J$3,FALSE)-VLOOKUP($A164,'Eerste terugkoppeling'!$A:$AN,'Check met eerste terugkoppeling'!J$1,FALSE)</f>
        <v>#REF!</v>
      </c>
      <c r="K164" t="e">
        <f>VLOOKUP($A164,#REF!,'Check met eerste terugkoppeling'!K$3,FALSE)-VLOOKUP($A164,'Eerste terugkoppeling'!$A:$AN,'Check met eerste terugkoppeling'!K$1,FALSE)</f>
        <v>#REF!</v>
      </c>
      <c r="L164" t="e">
        <f>VLOOKUP($A164,#REF!,'Check met eerste terugkoppeling'!L$3,FALSE)-VLOOKUP($A164,'Eerste terugkoppeling'!$A:$AN,'Check met eerste terugkoppeling'!L$1,FALSE)</f>
        <v>#REF!</v>
      </c>
      <c r="M164" t="e">
        <f>VLOOKUP($A164,#REF!,'Check met eerste terugkoppeling'!M$3,FALSE)-VLOOKUP($A164,'Eerste terugkoppeling'!$A:$AN,'Check met eerste terugkoppeling'!M$1,FALSE)</f>
        <v>#REF!</v>
      </c>
      <c r="N164" t="e">
        <f>VLOOKUP($A164,#REF!,'Check met eerste terugkoppeling'!N$3,FALSE)-VLOOKUP($A164,'Eerste terugkoppeling'!$A:$AN,'Check met eerste terugkoppeling'!N$1,FALSE)</f>
        <v>#REF!</v>
      </c>
      <c r="O164" t="e">
        <f>VLOOKUP($A164,#REF!,'Check met eerste terugkoppeling'!O$3,FALSE)-VLOOKUP($A164,'Eerste terugkoppeling'!$A:$AN,'Check met eerste terugkoppeling'!O$1,FALSE)</f>
        <v>#REF!</v>
      </c>
      <c r="P164" t="e">
        <f>VLOOKUP($A164,#REF!,'Check met eerste terugkoppeling'!P$3,FALSE)-VLOOKUP($A164,'Eerste terugkoppeling'!$A:$AN,'Check met eerste terugkoppeling'!P$1,FALSE)</f>
        <v>#REF!</v>
      </c>
      <c r="Q164" t="e">
        <f>VLOOKUP($A164,#REF!,'Check met eerste terugkoppeling'!Q$3,FALSE)-VLOOKUP($A164,'Eerste terugkoppeling'!$A:$AN,'Check met eerste terugkoppeling'!Q$1,FALSE)</f>
        <v>#REF!</v>
      </c>
      <c r="R164" t="e">
        <f>VLOOKUP($A164,#REF!,'Check met eerste terugkoppeling'!R$3,FALSE)-VLOOKUP($A164,'Eerste terugkoppeling'!$A:$AN,'Check met eerste terugkoppeling'!R$1,FALSE)</f>
        <v>#REF!</v>
      </c>
      <c r="S164" t="e">
        <f>VLOOKUP($A164,#REF!,'Check met eerste terugkoppeling'!S$3,FALSE)-VLOOKUP($A164,'Eerste terugkoppeling'!$A:$AN,'Check met eerste terugkoppeling'!S$1,FALSE)</f>
        <v>#REF!</v>
      </c>
      <c r="T164" t="e">
        <f>VLOOKUP($A164,#REF!,'Check met eerste terugkoppeling'!T$3,FALSE)-VLOOKUP($A164,'Eerste terugkoppeling'!$A:$AN,'Check met eerste terugkoppeling'!T$1,FALSE)</f>
        <v>#REF!</v>
      </c>
      <c r="U164" t="e">
        <f>VLOOKUP($A164,#REF!,'Check met eerste terugkoppeling'!U$3,FALSE)-VLOOKUP($A164,'Eerste terugkoppeling'!$A:$AN,'Check met eerste terugkoppeling'!U$1,FALSE)</f>
        <v>#REF!</v>
      </c>
      <c r="V164" t="e">
        <f>VLOOKUP($A164,#REF!,'Check met eerste terugkoppeling'!V$3,FALSE)-VLOOKUP($A164,'Eerste terugkoppeling'!$A:$AN,'Check met eerste terugkoppeling'!V$1,FALSE)</f>
        <v>#REF!</v>
      </c>
      <c r="W164" t="e">
        <f>VLOOKUP($A164,#REF!,'Check met eerste terugkoppeling'!W$3,FALSE)-VLOOKUP($A164,'Eerste terugkoppeling'!$A:$AN,'Check met eerste terugkoppeling'!W$1,FALSE)</f>
        <v>#REF!</v>
      </c>
    </row>
    <row r="165" spans="1:23" x14ac:dyDescent="0.35">
      <c r="A165" s="6" t="s">
        <v>576</v>
      </c>
      <c r="B165" s="9" t="e">
        <f>VLOOKUP(A165,#REF!,3,FALSE)</f>
        <v>#REF!</v>
      </c>
      <c r="C165" s="9" t="e">
        <f>VLOOKUP($A165,#REF!,'Check met eerste terugkoppeling'!E$3,FALSE)</f>
        <v>#REF!</v>
      </c>
      <c r="D165" s="9" t="e">
        <f>VLOOKUP($A165,'Eerste terugkoppeling'!$A:$AN,'Check met eerste terugkoppeling'!E$1,FALSE)</f>
        <v>#N/A</v>
      </c>
      <c r="E165" t="e">
        <f>VLOOKUP($A165,#REF!,'Check met eerste terugkoppeling'!E$3,FALSE)-VLOOKUP($A165,'Eerste terugkoppeling'!$A:$AN,'Check met eerste terugkoppeling'!E$1,FALSE)</f>
        <v>#REF!</v>
      </c>
      <c r="F165" t="e">
        <f>VLOOKUP($A165,#REF!,'Check met eerste terugkoppeling'!F$3,FALSE)-VLOOKUP($A165,'Eerste terugkoppeling'!$A:$AN,'Check met eerste terugkoppeling'!F$1,FALSE)</f>
        <v>#REF!</v>
      </c>
      <c r="G165" t="e">
        <f>VLOOKUP($A165,#REF!,'Check met eerste terugkoppeling'!G$3,FALSE)-VLOOKUP($A165,'Eerste terugkoppeling'!$A:$AN,'Check met eerste terugkoppeling'!G$1,FALSE)</f>
        <v>#REF!</v>
      </c>
      <c r="H165" t="e">
        <f>VLOOKUP($A165,#REF!,'Check met eerste terugkoppeling'!H$3,FALSE)-VLOOKUP($A165,'Eerste terugkoppeling'!$A:$AN,'Check met eerste terugkoppeling'!H$1,FALSE)</f>
        <v>#REF!</v>
      </c>
      <c r="I165" t="e">
        <f>VLOOKUP($A165,#REF!,'Check met eerste terugkoppeling'!I$3,FALSE)-VLOOKUP($A165,'Eerste terugkoppeling'!$A:$AN,'Check met eerste terugkoppeling'!I$1,FALSE)</f>
        <v>#REF!</v>
      </c>
      <c r="J165" t="e">
        <f>VLOOKUP($A165,#REF!,'Check met eerste terugkoppeling'!J$3,FALSE)-VLOOKUP($A165,'Eerste terugkoppeling'!$A:$AN,'Check met eerste terugkoppeling'!J$1,FALSE)</f>
        <v>#REF!</v>
      </c>
      <c r="K165" t="e">
        <f>VLOOKUP($A165,#REF!,'Check met eerste terugkoppeling'!K$3,FALSE)-VLOOKUP($A165,'Eerste terugkoppeling'!$A:$AN,'Check met eerste terugkoppeling'!K$1,FALSE)</f>
        <v>#REF!</v>
      </c>
      <c r="L165" t="e">
        <f>VLOOKUP($A165,#REF!,'Check met eerste terugkoppeling'!L$3,FALSE)-VLOOKUP($A165,'Eerste terugkoppeling'!$A:$AN,'Check met eerste terugkoppeling'!L$1,FALSE)</f>
        <v>#REF!</v>
      </c>
      <c r="M165" t="e">
        <f>VLOOKUP($A165,#REF!,'Check met eerste terugkoppeling'!M$3,FALSE)-VLOOKUP($A165,'Eerste terugkoppeling'!$A:$AN,'Check met eerste terugkoppeling'!M$1,FALSE)</f>
        <v>#REF!</v>
      </c>
      <c r="N165" t="e">
        <f>VLOOKUP($A165,#REF!,'Check met eerste terugkoppeling'!N$3,FALSE)-VLOOKUP($A165,'Eerste terugkoppeling'!$A:$AN,'Check met eerste terugkoppeling'!N$1,FALSE)</f>
        <v>#REF!</v>
      </c>
      <c r="O165" t="e">
        <f>VLOOKUP($A165,#REF!,'Check met eerste terugkoppeling'!O$3,FALSE)-VLOOKUP($A165,'Eerste terugkoppeling'!$A:$AN,'Check met eerste terugkoppeling'!O$1,FALSE)</f>
        <v>#REF!</v>
      </c>
      <c r="P165" t="e">
        <f>VLOOKUP($A165,#REF!,'Check met eerste terugkoppeling'!P$3,FALSE)-VLOOKUP($A165,'Eerste terugkoppeling'!$A:$AN,'Check met eerste terugkoppeling'!P$1,FALSE)</f>
        <v>#REF!</v>
      </c>
      <c r="Q165" t="e">
        <f>VLOOKUP($A165,#REF!,'Check met eerste terugkoppeling'!Q$3,FALSE)-VLOOKUP($A165,'Eerste terugkoppeling'!$A:$AN,'Check met eerste terugkoppeling'!Q$1,FALSE)</f>
        <v>#REF!</v>
      </c>
      <c r="R165" t="e">
        <f>VLOOKUP($A165,#REF!,'Check met eerste terugkoppeling'!R$3,FALSE)-VLOOKUP($A165,'Eerste terugkoppeling'!$A:$AN,'Check met eerste terugkoppeling'!R$1,FALSE)</f>
        <v>#REF!</v>
      </c>
      <c r="S165" t="e">
        <f>VLOOKUP($A165,#REF!,'Check met eerste terugkoppeling'!S$3,FALSE)-VLOOKUP($A165,'Eerste terugkoppeling'!$A:$AN,'Check met eerste terugkoppeling'!S$1,FALSE)</f>
        <v>#REF!</v>
      </c>
      <c r="T165" t="e">
        <f>VLOOKUP($A165,#REF!,'Check met eerste terugkoppeling'!T$3,FALSE)-VLOOKUP($A165,'Eerste terugkoppeling'!$A:$AN,'Check met eerste terugkoppeling'!T$1,FALSE)</f>
        <v>#REF!</v>
      </c>
      <c r="U165" t="e">
        <f>VLOOKUP($A165,#REF!,'Check met eerste terugkoppeling'!U$3,FALSE)-VLOOKUP($A165,'Eerste terugkoppeling'!$A:$AN,'Check met eerste terugkoppeling'!U$1,FALSE)</f>
        <v>#REF!</v>
      </c>
      <c r="V165" t="e">
        <f>VLOOKUP($A165,#REF!,'Check met eerste terugkoppeling'!V$3,FALSE)-VLOOKUP($A165,'Eerste terugkoppeling'!$A:$AN,'Check met eerste terugkoppeling'!V$1,FALSE)</f>
        <v>#REF!</v>
      </c>
      <c r="W165" t="e">
        <f>VLOOKUP($A165,#REF!,'Check met eerste terugkoppeling'!W$3,FALSE)-VLOOKUP($A165,'Eerste terugkoppeling'!$A:$AN,'Check met eerste terugkoppeling'!W$1,FALSE)</f>
        <v>#REF!</v>
      </c>
    </row>
    <row r="166" spans="1:23" x14ac:dyDescent="0.35">
      <c r="A166" s="7" t="s">
        <v>582</v>
      </c>
      <c r="B166" s="9" t="e">
        <f>VLOOKUP(A166,#REF!,3,FALSE)</f>
        <v>#REF!</v>
      </c>
      <c r="C166" s="9" t="e">
        <f>VLOOKUP($A166,#REF!,'Check met eerste terugkoppeling'!E$3,FALSE)</f>
        <v>#REF!</v>
      </c>
      <c r="D166" s="9">
        <f>VLOOKUP($A166,'Eerste terugkoppeling'!$A:$AN,'Check met eerste terugkoppeling'!E$1,FALSE)</f>
        <v>7.2844574780058702</v>
      </c>
      <c r="E166" t="e">
        <f>VLOOKUP($A166,#REF!,'Check met eerste terugkoppeling'!E$3,FALSE)-VLOOKUP($A166,'Eerste terugkoppeling'!$A:$AN,'Check met eerste terugkoppeling'!E$1,FALSE)</f>
        <v>#REF!</v>
      </c>
      <c r="F166" t="e">
        <f>VLOOKUP($A166,#REF!,'Check met eerste terugkoppeling'!F$3,FALSE)-VLOOKUP($A166,'Eerste terugkoppeling'!$A:$AN,'Check met eerste terugkoppeling'!F$1,FALSE)</f>
        <v>#REF!</v>
      </c>
      <c r="G166" t="e">
        <f>VLOOKUP($A166,#REF!,'Check met eerste terugkoppeling'!G$3,FALSE)-VLOOKUP($A166,'Eerste terugkoppeling'!$A:$AN,'Check met eerste terugkoppeling'!G$1,FALSE)</f>
        <v>#REF!</v>
      </c>
      <c r="H166" t="e">
        <f>VLOOKUP($A166,#REF!,'Check met eerste terugkoppeling'!H$3,FALSE)-VLOOKUP($A166,'Eerste terugkoppeling'!$A:$AN,'Check met eerste terugkoppeling'!H$1,FALSE)</f>
        <v>#REF!</v>
      </c>
      <c r="I166" t="e">
        <f>VLOOKUP($A166,#REF!,'Check met eerste terugkoppeling'!I$3,FALSE)-VLOOKUP($A166,'Eerste terugkoppeling'!$A:$AN,'Check met eerste terugkoppeling'!I$1,FALSE)</f>
        <v>#REF!</v>
      </c>
      <c r="J166" t="e">
        <f>VLOOKUP($A166,#REF!,'Check met eerste terugkoppeling'!J$3,FALSE)-VLOOKUP($A166,'Eerste terugkoppeling'!$A:$AN,'Check met eerste terugkoppeling'!J$1,FALSE)</f>
        <v>#REF!</v>
      </c>
      <c r="K166" t="e">
        <f>VLOOKUP($A166,#REF!,'Check met eerste terugkoppeling'!K$3,FALSE)-VLOOKUP($A166,'Eerste terugkoppeling'!$A:$AN,'Check met eerste terugkoppeling'!K$1,FALSE)</f>
        <v>#REF!</v>
      </c>
      <c r="L166" t="e">
        <f>VLOOKUP($A166,#REF!,'Check met eerste terugkoppeling'!L$3,FALSE)-VLOOKUP($A166,'Eerste terugkoppeling'!$A:$AN,'Check met eerste terugkoppeling'!L$1,FALSE)</f>
        <v>#REF!</v>
      </c>
      <c r="M166" t="e">
        <f>VLOOKUP($A166,#REF!,'Check met eerste terugkoppeling'!M$3,FALSE)-VLOOKUP($A166,'Eerste terugkoppeling'!$A:$AN,'Check met eerste terugkoppeling'!M$1,FALSE)</f>
        <v>#REF!</v>
      </c>
      <c r="N166" t="e">
        <f>VLOOKUP($A166,#REF!,'Check met eerste terugkoppeling'!N$3,FALSE)-VLOOKUP($A166,'Eerste terugkoppeling'!$A:$AN,'Check met eerste terugkoppeling'!N$1,FALSE)</f>
        <v>#REF!</v>
      </c>
      <c r="O166" t="e">
        <f>VLOOKUP($A166,#REF!,'Check met eerste terugkoppeling'!O$3,FALSE)-VLOOKUP($A166,'Eerste terugkoppeling'!$A:$AN,'Check met eerste terugkoppeling'!O$1,FALSE)</f>
        <v>#REF!</v>
      </c>
      <c r="P166" t="e">
        <f>VLOOKUP($A166,#REF!,'Check met eerste terugkoppeling'!P$3,FALSE)-VLOOKUP($A166,'Eerste terugkoppeling'!$A:$AN,'Check met eerste terugkoppeling'!P$1,FALSE)</f>
        <v>#REF!</v>
      </c>
      <c r="Q166" t="e">
        <f>VLOOKUP($A166,#REF!,'Check met eerste terugkoppeling'!Q$3,FALSE)-VLOOKUP($A166,'Eerste terugkoppeling'!$A:$AN,'Check met eerste terugkoppeling'!Q$1,FALSE)</f>
        <v>#REF!</v>
      </c>
      <c r="R166" t="e">
        <f>VLOOKUP($A166,#REF!,'Check met eerste terugkoppeling'!R$3,FALSE)-VLOOKUP($A166,'Eerste terugkoppeling'!$A:$AN,'Check met eerste terugkoppeling'!R$1,FALSE)</f>
        <v>#REF!</v>
      </c>
      <c r="S166" t="e">
        <f>VLOOKUP($A166,#REF!,'Check met eerste terugkoppeling'!S$3,FALSE)-VLOOKUP($A166,'Eerste terugkoppeling'!$A:$AN,'Check met eerste terugkoppeling'!S$1,FALSE)</f>
        <v>#REF!</v>
      </c>
      <c r="T166" t="e">
        <f>VLOOKUP($A166,#REF!,'Check met eerste terugkoppeling'!T$3,FALSE)-VLOOKUP($A166,'Eerste terugkoppeling'!$A:$AN,'Check met eerste terugkoppeling'!T$1,FALSE)</f>
        <v>#REF!</v>
      </c>
      <c r="U166" t="e">
        <f>VLOOKUP($A166,#REF!,'Check met eerste terugkoppeling'!U$3,FALSE)-VLOOKUP($A166,'Eerste terugkoppeling'!$A:$AN,'Check met eerste terugkoppeling'!U$1,FALSE)</f>
        <v>#REF!</v>
      </c>
      <c r="V166" t="e">
        <f>VLOOKUP($A166,#REF!,'Check met eerste terugkoppeling'!V$3,FALSE)-VLOOKUP($A166,'Eerste terugkoppeling'!$A:$AN,'Check met eerste terugkoppeling'!V$1,FALSE)</f>
        <v>#REF!</v>
      </c>
      <c r="W166" t="e">
        <f>VLOOKUP($A166,#REF!,'Check met eerste terugkoppeling'!W$3,FALSE)-VLOOKUP($A166,'Eerste terugkoppeling'!$A:$AN,'Check met eerste terugkoppeling'!W$1,FALSE)</f>
        <v>#REF!</v>
      </c>
    </row>
    <row r="167" spans="1:23" x14ac:dyDescent="0.35">
      <c r="A167" s="6" t="s">
        <v>594</v>
      </c>
      <c r="B167" s="9" t="e">
        <f>VLOOKUP(A167,#REF!,3,FALSE)</f>
        <v>#REF!</v>
      </c>
      <c r="C167" s="9" t="e">
        <f>VLOOKUP($A167,#REF!,'Check met eerste terugkoppeling'!E$3,FALSE)</f>
        <v>#REF!</v>
      </c>
      <c r="D167" s="9">
        <f>VLOOKUP($A167,'Eerste terugkoppeling'!$A:$AN,'Check met eerste terugkoppeling'!E$1,FALSE)</f>
        <v>7.6904761904761898</v>
      </c>
      <c r="E167" t="e">
        <f>VLOOKUP($A167,#REF!,'Check met eerste terugkoppeling'!E$3,FALSE)-VLOOKUP($A167,'Eerste terugkoppeling'!$A:$AN,'Check met eerste terugkoppeling'!E$1,FALSE)</f>
        <v>#REF!</v>
      </c>
      <c r="F167" t="e">
        <f>VLOOKUP($A167,#REF!,'Check met eerste terugkoppeling'!F$3,FALSE)-VLOOKUP($A167,'Eerste terugkoppeling'!$A:$AN,'Check met eerste terugkoppeling'!F$1,FALSE)</f>
        <v>#REF!</v>
      </c>
      <c r="G167" t="e">
        <f>VLOOKUP($A167,#REF!,'Check met eerste terugkoppeling'!G$3,FALSE)-VLOOKUP($A167,'Eerste terugkoppeling'!$A:$AN,'Check met eerste terugkoppeling'!G$1,FALSE)</f>
        <v>#REF!</v>
      </c>
      <c r="H167" t="e">
        <f>VLOOKUP($A167,#REF!,'Check met eerste terugkoppeling'!H$3,FALSE)-VLOOKUP($A167,'Eerste terugkoppeling'!$A:$AN,'Check met eerste terugkoppeling'!H$1,FALSE)</f>
        <v>#REF!</v>
      </c>
      <c r="I167" t="e">
        <f>VLOOKUP($A167,#REF!,'Check met eerste terugkoppeling'!I$3,FALSE)-VLOOKUP($A167,'Eerste terugkoppeling'!$A:$AN,'Check met eerste terugkoppeling'!I$1,FALSE)</f>
        <v>#REF!</v>
      </c>
      <c r="J167" t="e">
        <f>VLOOKUP($A167,#REF!,'Check met eerste terugkoppeling'!J$3,FALSE)-VLOOKUP($A167,'Eerste terugkoppeling'!$A:$AN,'Check met eerste terugkoppeling'!J$1,FALSE)</f>
        <v>#REF!</v>
      </c>
      <c r="K167" t="e">
        <f>VLOOKUP($A167,#REF!,'Check met eerste terugkoppeling'!K$3,FALSE)-VLOOKUP($A167,'Eerste terugkoppeling'!$A:$AN,'Check met eerste terugkoppeling'!K$1,FALSE)</f>
        <v>#REF!</v>
      </c>
      <c r="L167" t="e">
        <f>VLOOKUP($A167,#REF!,'Check met eerste terugkoppeling'!L$3,FALSE)-VLOOKUP($A167,'Eerste terugkoppeling'!$A:$AN,'Check met eerste terugkoppeling'!L$1,FALSE)</f>
        <v>#REF!</v>
      </c>
      <c r="M167" t="e">
        <f>VLOOKUP($A167,#REF!,'Check met eerste terugkoppeling'!M$3,FALSE)-VLOOKUP($A167,'Eerste terugkoppeling'!$A:$AN,'Check met eerste terugkoppeling'!M$1,FALSE)</f>
        <v>#REF!</v>
      </c>
      <c r="N167" t="e">
        <f>VLOOKUP($A167,#REF!,'Check met eerste terugkoppeling'!N$3,FALSE)-VLOOKUP($A167,'Eerste terugkoppeling'!$A:$AN,'Check met eerste terugkoppeling'!N$1,FALSE)</f>
        <v>#REF!</v>
      </c>
      <c r="O167" t="e">
        <f>VLOOKUP($A167,#REF!,'Check met eerste terugkoppeling'!O$3,FALSE)-VLOOKUP($A167,'Eerste terugkoppeling'!$A:$AN,'Check met eerste terugkoppeling'!O$1,FALSE)</f>
        <v>#REF!</v>
      </c>
      <c r="P167" t="e">
        <f>VLOOKUP($A167,#REF!,'Check met eerste terugkoppeling'!P$3,FALSE)-VLOOKUP($A167,'Eerste terugkoppeling'!$A:$AN,'Check met eerste terugkoppeling'!P$1,FALSE)</f>
        <v>#REF!</v>
      </c>
      <c r="Q167" t="e">
        <f>VLOOKUP($A167,#REF!,'Check met eerste terugkoppeling'!Q$3,FALSE)-VLOOKUP($A167,'Eerste terugkoppeling'!$A:$AN,'Check met eerste terugkoppeling'!Q$1,FALSE)</f>
        <v>#REF!</v>
      </c>
      <c r="R167" t="e">
        <f>VLOOKUP($A167,#REF!,'Check met eerste terugkoppeling'!R$3,FALSE)-VLOOKUP($A167,'Eerste terugkoppeling'!$A:$AN,'Check met eerste terugkoppeling'!R$1,FALSE)</f>
        <v>#REF!</v>
      </c>
      <c r="S167" t="e">
        <f>VLOOKUP($A167,#REF!,'Check met eerste terugkoppeling'!S$3,FALSE)-VLOOKUP($A167,'Eerste terugkoppeling'!$A:$AN,'Check met eerste terugkoppeling'!S$1,FALSE)</f>
        <v>#REF!</v>
      </c>
      <c r="T167" t="e">
        <f>VLOOKUP($A167,#REF!,'Check met eerste terugkoppeling'!T$3,FALSE)-VLOOKUP($A167,'Eerste terugkoppeling'!$A:$AN,'Check met eerste terugkoppeling'!T$1,FALSE)</f>
        <v>#REF!</v>
      </c>
      <c r="U167" t="e">
        <f>VLOOKUP($A167,#REF!,'Check met eerste terugkoppeling'!U$3,FALSE)-VLOOKUP($A167,'Eerste terugkoppeling'!$A:$AN,'Check met eerste terugkoppeling'!U$1,FALSE)</f>
        <v>#REF!</v>
      </c>
      <c r="V167" t="e">
        <f>VLOOKUP($A167,#REF!,'Check met eerste terugkoppeling'!V$3,FALSE)-VLOOKUP($A167,'Eerste terugkoppeling'!$A:$AN,'Check met eerste terugkoppeling'!V$1,FALSE)</f>
        <v>#REF!</v>
      </c>
      <c r="W167" t="e">
        <f>VLOOKUP($A167,#REF!,'Check met eerste terugkoppeling'!W$3,FALSE)-VLOOKUP($A167,'Eerste terugkoppeling'!$A:$AN,'Check met eerste terugkoppeling'!W$1,FALSE)</f>
        <v>#REF!</v>
      </c>
    </row>
    <row r="168" spans="1:23" x14ac:dyDescent="0.35">
      <c r="A168" s="7" t="s">
        <v>600</v>
      </c>
      <c r="B168" s="9" t="e">
        <f>VLOOKUP(A168,#REF!,3,FALSE)</f>
        <v>#REF!</v>
      </c>
      <c r="C168" s="9" t="e">
        <f>VLOOKUP($A168,#REF!,'Check met eerste terugkoppeling'!E$3,FALSE)</f>
        <v>#REF!</v>
      </c>
      <c r="D168" s="9" t="e">
        <f>VLOOKUP($A168,'Eerste terugkoppeling'!$A:$AN,'Check met eerste terugkoppeling'!E$1,FALSE)</f>
        <v>#N/A</v>
      </c>
      <c r="E168" t="e">
        <f>VLOOKUP($A168,#REF!,'Check met eerste terugkoppeling'!E$3,FALSE)-VLOOKUP($A168,'Eerste terugkoppeling'!$A:$AN,'Check met eerste terugkoppeling'!E$1,FALSE)</f>
        <v>#REF!</v>
      </c>
      <c r="F168" t="e">
        <f>VLOOKUP($A168,#REF!,'Check met eerste terugkoppeling'!F$3,FALSE)-VLOOKUP($A168,'Eerste terugkoppeling'!$A:$AN,'Check met eerste terugkoppeling'!F$1,FALSE)</f>
        <v>#REF!</v>
      </c>
      <c r="G168" t="e">
        <f>VLOOKUP($A168,#REF!,'Check met eerste terugkoppeling'!G$3,FALSE)-VLOOKUP($A168,'Eerste terugkoppeling'!$A:$AN,'Check met eerste terugkoppeling'!G$1,FALSE)</f>
        <v>#REF!</v>
      </c>
      <c r="H168" t="e">
        <f>VLOOKUP($A168,#REF!,'Check met eerste terugkoppeling'!H$3,FALSE)-VLOOKUP($A168,'Eerste terugkoppeling'!$A:$AN,'Check met eerste terugkoppeling'!H$1,FALSE)</f>
        <v>#REF!</v>
      </c>
      <c r="I168" t="e">
        <f>VLOOKUP($A168,#REF!,'Check met eerste terugkoppeling'!I$3,FALSE)-VLOOKUP($A168,'Eerste terugkoppeling'!$A:$AN,'Check met eerste terugkoppeling'!I$1,FALSE)</f>
        <v>#REF!</v>
      </c>
      <c r="J168" t="e">
        <f>VLOOKUP($A168,#REF!,'Check met eerste terugkoppeling'!J$3,FALSE)-VLOOKUP($A168,'Eerste terugkoppeling'!$A:$AN,'Check met eerste terugkoppeling'!J$1,FALSE)</f>
        <v>#REF!</v>
      </c>
      <c r="K168" t="e">
        <f>VLOOKUP($A168,#REF!,'Check met eerste terugkoppeling'!K$3,FALSE)-VLOOKUP($A168,'Eerste terugkoppeling'!$A:$AN,'Check met eerste terugkoppeling'!K$1,FALSE)</f>
        <v>#REF!</v>
      </c>
      <c r="L168" t="e">
        <f>VLOOKUP($A168,#REF!,'Check met eerste terugkoppeling'!L$3,FALSE)-VLOOKUP($A168,'Eerste terugkoppeling'!$A:$AN,'Check met eerste terugkoppeling'!L$1,FALSE)</f>
        <v>#REF!</v>
      </c>
      <c r="M168" t="e">
        <f>VLOOKUP($A168,#REF!,'Check met eerste terugkoppeling'!M$3,FALSE)-VLOOKUP($A168,'Eerste terugkoppeling'!$A:$AN,'Check met eerste terugkoppeling'!M$1,FALSE)</f>
        <v>#REF!</v>
      </c>
      <c r="N168" t="e">
        <f>VLOOKUP($A168,#REF!,'Check met eerste terugkoppeling'!N$3,FALSE)-VLOOKUP($A168,'Eerste terugkoppeling'!$A:$AN,'Check met eerste terugkoppeling'!N$1,FALSE)</f>
        <v>#REF!</v>
      </c>
      <c r="O168" t="e">
        <f>VLOOKUP($A168,#REF!,'Check met eerste terugkoppeling'!O$3,FALSE)-VLOOKUP($A168,'Eerste terugkoppeling'!$A:$AN,'Check met eerste terugkoppeling'!O$1,FALSE)</f>
        <v>#REF!</v>
      </c>
      <c r="P168" t="e">
        <f>VLOOKUP($A168,#REF!,'Check met eerste terugkoppeling'!P$3,FALSE)-VLOOKUP($A168,'Eerste terugkoppeling'!$A:$AN,'Check met eerste terugkoppeling'!P$1,FALSE)</f>
        <v>#REF!</v>
      </c>
      <c r="Q168" t="e">
        <f>VLOOKUP($A168,#REF!,'Check met eerste terugkoppeling'!Q$3,FALSE)-VLOOKUP($A168,'Eerste terugkoppeling'!$A:$AN,'Check met eerste terugkoppeling'!Q$1,FALSE)</f>
        <v>#REF!</v>
      </c>
      <c r="R168" t="e">
        <f>VLOOKUP($A168,#REF!,'Check met eerste terugkoppeling'!R$3,FALSE)-VLOOKUP($A168,'Eerste terugkoppeling'!$A:$AN,'Check met eerste terugkoppeling'!R$1,FALSE)</f>
        <v>#REF!</v>
      </c>
      <c r="S168" t="e">
        <f>VLOOKUP($A168,#REF!,'Check met eerste terugkoppeling'!S$3,FALSE)-VLOOKUP($A168,'Eerste terugkoppeling'!$A:$AN,'Check met eerste terugkoppeling'!S$1,FALSE)</f>
        <v>#REF!</v>
      </c>
      <c r="T168" t="e">
        <f>VLOOKUP($A168,#REF!,'Check met eerste terugkoppeling'!T$3,FALSE)-VLOOKUP($A168,'Eerste terugkoppeling'!$A:$AN,'Check met eerste terugkoppeling'!T$1,FALSE)</f>
        <v>#REF!</v>
      </c>
      <c r="U168" t="e">
        <f>VLOOKUP($A168,#REF!,'Check met eerste terugkoppeling'!U$3,FALSE)-VLOOKUP($A168,'Eerste terugkoppeling'!$A:$AN,'Check met eerste terugkoppeling'!U$1,FALSE)</f>
        <v>#REF!</v>
      </c>
      <c r="V168" t="e">
        <f>VLOOKUP($A168,#REF!,'Check met eerste terugkoppeling'!V$3,FALSE)-VLOOKUP($A168,'Eerste terugkoppeling'!$A:$AN,'Check met eerste terugkoppeling'!V$1,FALSE)</f>
        <v>#REF!</v>
      </c>
      <c r="W168" t="e">
        <f>VLOOKUP($A168,#REF!,'Check met eerste terugkoppeling'!W$3,FALSE)-VLOOKUP($A168,'Eerste terugkoppeling'!$A:$AN,'Check met eerste terugkoppeling'!W$1,FALSE)</f>
        <v>#REF!</v>
      </c>
    </row>
    <row r="169" spans="1:23" x14ac:dyDescent="0.35">
      <c r="A169" s="6" t="s">
        <v>637</v>
      </c>
      <c r="B169" s="9" t="e">
        <f>VLOOKUP(A169,#REF!,3,FALSE)</f>
        <v>#REF!</v>
      </c>
      <c r="C169" s="9" t="e">
        <f>VLOOKUP($A169,#REF!,'Check met eerste terugkoppeling'!E$3,FALSE)</f>
        <v>#REF!</v>
      </c>
      <c r="D169" s="9">
        <f>VLOOKUP($A169,'Eerste terugkoppeling'!$A:$AN,'Check met eerste terugkoppeling'!E$1,FALSE)</f>
        <v>7.8230088495575201</v>
      </c>
      <c r="E169" t="e">
        <f>VLOOKUP($A169,#REF!,'Check met eerste terugkoppeling'!E$3,FALSE)-VLOOKUP($A169,'Eerste terugkoppeling'!$A:$AN,'Check met eerste terugkoppeling'!E$1,FALSE)</f>
        <v>#REF!</v>
      </c>
      <c r="F169" t="e">
        <f>VLOOKUP($A169,#REF!,'Check met eerste terugkoppeling'!F$3,FALSE)-VLOOKUP($A169,'Eerste terugkoppeling'!$A:$AN,'Check met eerste terugkoppeling'!F$1,FALSE)</f>
        <v>#REF!</v>
      </c>
      <c r="G169" t="e">
        <f>VLOOKUP($A169,#REF!,'Check met eerste terugkoppeling'!G$3,FALSE)-VLOOKUP($A169,'Eerste terugkoppeling'!$A:$AN,'Check met eerste terugkoppeling'!G$1,FALSE)</f>
        <v>#REF!</v>
      </c>
      <c r="H169" t="e">
        <f>VLOOKUP($A169,#REF!,'Check met eerste terugkoppeling'!H$3,FALSE)-VLOOKUP($A169,'Eerste terugkoppeling'!$A:$AN,'Check met eerste terugkoppeling'!H$1,FALSE)</f>
        <v>#REF!</v>
      </c>
      <c r="I169" t="e">
        <f>VLOOKUP($A169,#REF!,'Check met eerste terugkoppeling'!I$3,FALSE)-VLOOKUP($A169,'Eerste terugkoppeling'!$A:$AN,'Check met eerste terugkoppeling'!I$1,FALSE)</f>
        <v>#REF!</v>
      </c>
      <c r="J169" t="e">
        <f>VLOOKUP($A169,#REF!,'Check met eerste terugkoppeling'!J$3,FALSE)-VLOOKUP($A169,'Eerste terugkoppeling'!$A:$AN,'Check met eerste terugkoppeling'!J$1,FALSE)</f>
        <v>#REF!</v>
      </c>
      <c r="K169" t="e">
        <f>VLOOKUP($A169,#REF!,'Check met eerste terugkoppeling'!K$3,FALSE)-VLOOKUP($A169,'Eerste terugkoppeling'!$A:$AN,'Check met eerste terugkoppeling'!K$1,FALSE)</f>
        <v>#REF!</v>
      </c>
      <c r="L169" t="e">
        <f>VLOOKUP($A169,#REF!,'Check met eerste terugkoppeling'!L$3,FALSE)-VLOOKUP($A169,'Eerste terugkoppeling'!$A:$AN,'Check met eerste terugkoppeling'!L$1,FALSE)</f>
        <v>#REF!</v>
      </c>
      <c r="M169" t="e">
        <f>VLOOKUP($A169,#REF!,'Check met eerste terugkoppeling'!M$3,FALSE)-VLOOKUP($A169,'Eerste terugkoppeling'!$A:$AN,'Check met eerste terugkoppeling'!M$1,FALSE)</f>
        <v>#REF!</v>
      </c>
      <c r="N169" t="e">
        <f>VLOOKUP($A169,#REF!,'Check met eerste terugkoppeling'!N$3,FALSE)-VLOOKUP($A169,'Eerste terugkoppeling'!$A:$AN,'Check met eerste terugkoppeling'!N$1,FALSE)</f>
        <v>#REF!</v>
      </c>
      <c r="O169" t="e">
        <f>VLOOKUP($A169,#REF!,'Check met eerste terugkoppeling'!O$3,FALSE)-VLOOKUP($A169,'Eerste terugkoppeling'!$A:$AN,'Check met eerste terugkoppeling'!O$1,FALSE)</f>
        <v>#REF!</v>
      </c>
      <c r="P169" t="e">
        <f>VLOOKUP($A169,#REF!,'Check met eerste terugkoppeling'!P$3,FALSE)-VLOOKUP($A169,'Eerste terugkoppeling'!$A:$AN,'Check met eerste terugkoppeling'!P$1,FALSE)</f>
        <v>#REF!</v>
      </c>
      <c r="Q169" t="e">
        <f>VLOOKUP($A169,#REF!,'Check met eerste terugkoppeling'!Q$3,FALSE)-VLOOKUP($A169,'Eerste terugkoppeling'!$A:$AN,'Check met eerste terugkoppeling'!Q$1,FALSE)</f>
        <v>#REF!</v>
      </c>
      <c r="R169" t="e">
        <f>VLOOKUP($A169,#REF!,'Check met eerste terugkoppeling'!R$3,FALSE)-VLOOKUP($A169,'Eerste terugkoppeling'!$A:$AN,'Check met eerste terugkoppeling'!R$1,FALSE)</f>
        <v>#REF!</v>
      </c>
      <c r="S169" t="e">
        <f>VLOOKUP($A169,#REF!,'Check met eerste terugkoppeling'!S$3,FALSE)-VLOOKUP($A169,'Eerste terugkoppeling'!$A:$AN,'Check met eerste terugkoppeling'!S$1,FALSE)</f>
        <v>#REF!</v>
      </c>
      <c r="T169" t="e">
        <f>VLOOKUP($A169,#REF!,'Check met eerste terugkoppeling'!T$3,FALSE)-VLOOKUP($A169,'Eerste terugkoppeling'!$A:$AN,'Check met eerste terugkoppeling'!T$1,FALSE)</f>
        <v>#REF!</v>
      </c>
      <c r="U169" t="e">
        <f>VLOOKUP($A169,#REF!,'Check met eerste terugkoppeling'!U$3,FALSE)-VLOOKUP($A169,'Eerste terugkoppeling'!$A:$AN,'Check met eerste terugkoppeling'!U$1,FALSE)</f>
        <v>#REF!</v>
      </c>
      <c r="V169" t="e">
        <f>VLOOKUP($A169,#REF!,'Check met eerste terugkoppeling'!V$3,FALSE)-VLOOKUP($A169,'Eerste terugkoppeling'!$A:$AN,'Check met eerste terugkoppeling'!V$1,FALSE)</f>
        <v>#REF!</v>
      </c>
      <c r="W169" t="e">
        <f>VLOOKUP($A169,#REF!,'Check met eerste terugkoppeling'!W$3,FALSE)-VLOOKUP($A169,'Eerste terugkoppeling'!$A:$AN,'Check met eerste terugkoppeling'!W$1,FALSE)</f>
        <v>#REF!</v>
      </c>
    </row>
    <row r="170" spans="1:23" x14ac:dyDescent="0.35">
      <c r="A170" s="7" t="s">
        <v>667</v>
      </c>
      <c r="B170" s="9" t="e">
        <f>VLOOKUP(A170,#REF!,3,FALSE)</f>
        <v>#REF!</v>
      </c>
      <c r="C170" s="9" t="e">
        <f>VLOOKUP($A170,#REF!,'Check met eerste terugkoppeling'!E$3,FALSE)</f>
        <v>#REF!</v>
      </c>
      <c r="D170" s="9">
        <f>VLOOKUP($A170,'Eerste terugkoppeling'!$A:$AN,'Check met eerste terugkoppeling'!E$1,FALSE)</f>
        <v>7.7894736842105301</v>
      </c>
      <c r="E170" t="e">
        <f>VLOOKUP($A170,#REF!,'Check met eerste terugkoppeling'!E$3,FALSE)-VLOOKUP($A170,'Eerste terugkoppeling'!$A:$AN,'Check met eerste terugkoppeling'!E$1,FALSE)</f>
        <v>#REF!</v>
      </c>
      <c r="F170" t="e">
        <f>VLOOKUP($A170,#REF!,'Check met eerste terugkoppeling'!F$3,FALSE)-VLOOKUP($A170,'Eerste terugkoppeling'!$A:$AN,'Check met eerste terugkoppeling'!F$1,FALSE)</f>
        <v>#REF!</v>
      </c>
      <c r="G170" t="e">
        <f>VLOOKUP($A170,#REF!,'Check met eerste terugkoppeling'!G$3,FALSE)-VLOOKUP($A170,'Eerste terugkoppeling'!$A:$AN,'Check met eerste terugkoppeling'!G$1,FALSE)</f>
        <v>#REF!</v>
      </c>
      <c r="H170" t="e">
        <f>VLOOKUP($A170,#REF!,'Check met eerste terugkoppeling'!H$3,FALSE)-VLOOKUP($A170,'Eerste terugkoppeling'!$A:$AN,'Check met eerste terugkoppeling'!H$1,FALSE)</f>
        <v>#REF!</v>
      </c>
      <c r="I170" t="e">
        <f>VLOOKUP($A170,#REF!,'Check met eerste terugkoppeling'!I$3,FALSE)-VLOOKUP($A170,'Eerste terugkoppeling'!$A:$AN,'Check met eerste terugkoppeling'!I$1,FALSE)</f>
        <v>#REF!</v>
      </c>
      <c r="J170" t="e">
        <f>VLOOKUP($A170,#REF!,'Check met eerste terugkoppeling'!J$3,FALSE)-VLOOKUP($A170,'Eerste terugkoppeling'!$A:$AN,'Check met eerste terugkoppeling'!J$1,FALSE)</f>
        <v>#REF!</v>
      </c>
      <c r="K170" t="e">
        <f>VLOOKUP($A170,#REF!,'Check met eerste terugkoppeling'!K$3,FALSE)-VLOOKUP($A170,'Eerste terugkoppeling'!$A:$AN,'Check met eerste terugkoppeling'!K$1,FALSE)</f>
        <v>#REF!</v>
      </c>
      <c r="L170" t="e">
        <f>VLOOKUP($A170,#REF!,'Check met eerste terugkoppeling'!L$3,FALSE)-VLOOKUP($A170,'Eerste terugkoppeling'!$A:$AN,'Check met eerste terugkoppeling'!L$1,FALSE)</f>
        <v>#REF!</v>
      </c>
      <c r="M170" t="e">
        <f>VLOOKUP($A170,#REF!,'Check met eerste terugkoppeling'!M$3,FALSE)-VLOOKUP($A170,'Eerste terugkoppeling'!$A:$AN,'Check met eerste terugkoppeling'!M$1,FALSE)</f>
        <v>#REF!</v>
      </c>
      <c r="N170" t="e">
        <f>VLOOKUP($A170,#REF!,'Check met eerste terugkoppeling'!N$3,FALSE)-VLOOKUP($A170,'Eerste terugkoppeling'!$A:$AN,'Check met eerste terugkoppeling'!N$1,FALSE)</f>
        <v>#REF!</v>
      </c>
      <c r="O170" t="e">
        <f>VLOOKUP($A170,#REF!,'Check met eerste terugkoppeling'!O$3,FALSE)-VLOOKUP($A170,'Eerste terugkoppeling'!$A:$AN,'Check met eerste terugkoppeling'!O$1,FALSE)</f>
        <v>#REF!</v>
      </c>
      <c r="P170" t="e">
        <f>VLOOKUP($A170,#REF!,'Check met eerste terugkoppeling'!P$3,FALSE)-VLOOKUP($A170,'Eerste terugkoppeling'!$A:$AN,'Check met eerste terugkoppeling'!P$1,FALSE)</f>
        <v>#REF!</v>
      </c>
      <c r="Q170" t="e">
        <f>VLOOKUP($A170,#REF!,'Check met eerste terugkoppeling'!Q$3,FALSE)-VLOOKUP($A170,'Eerste terugkoppeling'!$A:$AN,'Check met eerste terugkoppeling'!Q$1,FALSE)</f>
        <v>#REF!</v>
      </c>
      <c r="R170" t="e">
        <f>VLOOKUP($A170,#REF!,'Check met eerste terugkoppeling'!R$3,FALSE)-VLOOKUP($A170,'Eerste terugkoppeling'!$A:$AN,'Check met eerste terugkoppeling'!R$1,FALSE)</f>
        <v>#REF!</v>
      </c>
      <c r="S170" t="e">
        <f>VLOOKUP($A170,#REF!,'Check met eerste terugkoppeling'!S$3,FALSE)-VLOOKUP($A170,'Eerste terugkoppeling'!$A:$AN,'Check met eerste terugkoppeling'!S$1,FALSE)</f>
        <v>#REF!</v>
      </c>
      <c r="T170" t="e">
        <f>VLOOKUP($A170,#REF!,'Check met eerste terugkoppeling'!T$3,FALSE)-VLOOKUP($A170,'Eerste terugkoppeling'!$A:$AN,'Check met eerste terugkoppeling'!T$1,FALSE)</f>
        <v>#REF!</v>
      </c>
      <c r="U170" t="e">
        <f>VLOOKUP($A170,#REF!,'Check met eerste terugkoppeling'!U$3,FALSE)-VLOOKUP($A170,'Eerste terugkoppeling'!$A:$AN,'Check met eerste terugkoppeling'!U$1,FALSE)</f>
        <v>#REF!</v>
      </c>
      <c r="V170" t="e">
        <f>VLOOKUP($A170,#REF!,'Check met eerste terugkoppeling'!V$3,FALSE)-VLOOKUP($A170,'Eerste terugkoppeling'!$A:$AN,'Check met eerste terugkoppeling'!V$1,FALSE)</f>
        <v>#REF!</v>
      </c>
      <c r="W170" t="e">
        <f>VLOOKUP($A170,#REF!,'Check met eerste terugkoppeling'!W$3,FALSE)-VLOOKUP($A170,'Eerste terugkoppeling'!$A:$AN,'Check met eerste terugkoppeling'!W$1,FALSE)</f>
        <v>#REF!</v>
      </c>
    </row>
    <row r="171" spans="1:23" x14ac:dyDescent="0.35">
      <c r="A171" s="6" t="s">
        <v>705</v>
      </c>
      <c r="B171" s="9" t="e">
        <f>VLOOKUP(A171,#REF!,3,FALSE)</f>
        <v>#REF!</v>
      </c>
      <c r="C171" s="9" t="e">
        <f>VLOOKUP($A171,#REF!,'Check met eerste terugkoppeling'!E$3,FALSE)</f>
        <v>#REF!</v>
      </c>
      <c r="D171" s="9" t="e">
        <f>VLOOKUP($A171,'Eerste terugkoppeling'!$A:$AN,'Check met eerste terugkoppeling'!E$1,FALSE)</f>
        <v>#N/A</v>
      </c>
      <c r="E171" t="e">
        <f>VLOOKUP($A171,#REF!,'Check met eerste terugkoppeling'!E$3,FALSE)-VLOOKUP($A171,'Eerste terugkoppeling'!$A:$AN,'Check met eerste terugkoppeling'!E$1,FALSE)</f>
        <v>#REF!</v>
      </c>
      <c r="F171" t="e">
        <f>VLOOKUP($A171,#REF!,'Check met eerste terugkoppeling'!F$3,FALSE)-VLOOKUP($A171,'Eerste terugkoppeling'!$A:$AN,'Check met eerste terugkoppeling'!F$1,FALSE)</f>
        <v>#REF!</v>
      </c>
      <c r="G171" t="e">
        <f>VLOOKUP($A171,#REF!,'Check met eerste terugkoppeling'!G$3,FALSE)-VLOOKUP($A171,'Eerste terugkoppeling'!$A:$AN,'Check met eerste terugkoppeling'!G$1,FALSE)</f>
        <v>#REF!</v>
      </c>
      <c r="H171" t="e">
        <f>VLOOKUP($A171,#REF!,'Check met eerste terugkoppeling'!H$3,FALSE)-VLOOKUP($A171,'Eerste terugkoppeling'!$A:$AN,'Check met eerste terugkoppeling'!H$1,FALSE)</f>
        <v>#REF!</v>
      </c>
      <c r="I171" t="e">
        <f>VLOOKUP($A171,#REF!,'Check met eerste terugkoppeling'!I$3,FALSE)-VLOOKUP($A171,'Eerste terugkoppeling'!$A:$AN,'Check met eerste terugkoppeling'!I$1,FALSE)</f>
        <v>#REF!</v>
      </c>
      <c r="J171" t="e">
        <f>VLOOKUP($A171,#REF!,'Check met eerste terugkoppeling'!J$3,FALSE)-VLOOKUP($A171,'Eerste terugkoppeling'!$A:$AN,'Check met eerste terugkoppeling'!J$1,FALSE)</f>
        <v>#REF!</v>
      </c>
      <c r="K171" t="e">
        <f>VLOOKUP($A171,#REF!,'Check met eerste terugkoppeling'!K$3,FALSE)-VLOOKUP($A171,'Eerste terugkoppeling'!$A:$AN,'Check met eerste terugkoppeling'!K$1,FALSE)</f>
        <v>#REF!</v>
      </c>
      <c r="L171" t="e">
        <f>VLOOKUP($A171,#REF!,'Check met eerste terugkoppeling'!L$3,FALSE)-VLOOKUP($A171,'Eerste terugkoppeling'!$A:$AN,'Check met eerste terugkoppeling'!L$1,FALSE)</f>
        <v>#REF!</v>
      </c>
      <c r="M171" t="e">
        <f>VLOOKUP($A171,#REF!,'Check met eerste terugkoppeling'!M$3,FALSE)-VLOOKUP($A171,'Eerste terugkoppeling'!$A:$AN,'Check met eerste terugkoppeling'!M$1,FALSE)</f>
        <v>#REF!</v>
      </c>
      <c r="N171" t="e">
        <f>VLOOKUP($A171,#REF!,'Check met eerste terugkoppeling'!N$3,FALSE)-VLOOKUP($A171,'Eerste terugkoppeling'!$A:$AN,'Check met eerste terugkoppeling'!N$1,FALSE)</f>
        <v>#REF!</v>
      </c>
      <c r="O171" t="e">
        <f>VLOOKUP($A171,#REF!,'Check met eerste terugkoppeling'!O$3,FALSE)-VLOOKUP($A171,'Eerste terugkoppeling'!$A:$AN,'Check met eerste terugkoppeling'!O$1,FALSE)</f>
        <v>#REF!</v>
      </c>
      <c r="P171" t="e">
        <f>VLOOKUP($A171,#REF!,'Check met eerste terugkoppeling'!P$3,FALSE)-VLOOKUP($A171,'Eerste terugkoppeling'!$A:$AN,'Check met eerste terugkoppeling'!P$1,FALSE)</f>
        <v>#REF!</v>
      </c>
      <c r="Q171" t="e">
        <f>VLOOKUP($A171,#REF!,'Check met eerste terugkoppeling'!Q$3,FALSE)-VLOOKUP($A171,'Eerste terugkoppeling'!$A:$AN,'Check met eerste terugkoppeling'!Q$1,FALSE)</f>
        <v>#REF!</v>
      </c>
      <c r="R171" t="e">
        <f>VLOOKUP($A171,#REF!,'Check met eerste terugkoppeling'!R$3,FALSE)-VLOOKUP($A171,'Eerste terugkoppeling'!$A:$AN,'Check met eerste terugkoppeling'!R$1,FALSE)</f>
        <v>#REF!</v>
      </c>
      <c r="S171" t="e">
        <f>VLOOKUP($A171,#REF!,'Check met eerste terugkoppeling'!S$3,FALSE)-VLOOKUP($A171,'Eerste terugkoppeling'!$A:$AN,'Check met eerste terugkoppeling'!S$1,FALSE)</f>
        <v>#REF!</v>
      </c>
      <c r="T171" t="e">
        <f>VLOOKUP($A171,#REF!,'Check met eerste terugkoppeling'!T$3,FALSE)-VLOOKUP($A171,'Eerste terugkoppeling'!$A:$AN,'Check met eerste terugkoppeling'!T$1,FALSE)</f>
        <v>#REF!</v>
      </c>
      <c r="U171" t="e">
        <f>VLOOKUP($A171,#REF!,'Check met eerste terugkoppeling'!U$3,FALSE)-VLOOKUP($A171,'Eerste terugkoppeling'!$A:$AN,'Check met eerste terugkoppeling'!U$1,FALSE)</f>
        <v>#REF!</v>
      </c>
      <c r="V171" t="e">
        <f>VLOOKUP($A171,#REF!,'Check met eerste terugkoppeling'!V$3,FALSE)-VLOOKUP($A171,'Eerste terugkoppeling'!$A:$AN,'Check met eerste terugkoppeling'!V$1,FALSE)</f>
        <v>#REF!</v>
      </c>
      <c r="W171" t="e">
        <f>VLOOKUP($A171,#REF!,'Check met eerste terugkoppeling'!W$3,FALSE)-VLOOKUP($A171,'Eerste terugkoppeling'!$A:$AN,'Check met eerste terugkoppeling'!W$1,FALSE)</f>
        <v>#REF!</v>
      </c>
    </row>
    <row r="172" spans="1:23" x14ac:dyDescent="0.35">
      <c r="A172" s="7" t="s">
        <v>709</v>
      </c>
      <c r="B172" s="9" t="e">
        <f>VLOOKUP(A172,#REF!,3,FALSE)</f>
        <v>#REF!</v>
      </c>
      <c r="C172" s="9" t="e">
        <f>VLOOKUP($A172,#REF!,'Check met eerste terugkoppeling'!E$3,FALSE)</f>
        <v>#REF!</v>
      </c>
      <c r="D172" s="9" t="e">
        <f>VLOOKUP($A172,'Eerste terugkoppeling'!$A:$AN,'Check met eerste terugkoppeling'!E$1,FALSE)</f>
        <v>#N/A</v>
      </c>
      <c r="E172" t="e">
        <f>VLOOKUP($A172,#REF!,'Check met eerste terugkoppeling'!E$3,FALSE)-VLOOKUP($A172,'Eerste terugkoppeling'!$A:$AN,'Check met eerste terugkoppeling'!E$1,FALSE)</f>
        <v>#REF!</v>
      </c>
      <c r="F172" t="e">
        <f>VLOOKUP($A172,#REF!,'Check met eerste terugkoppeling'!F$3,FALSE)-VLOOKUP($A172,'Eerste terugkoppeling'!$A:$AN,'Check met eerste terugkoppeling'!F$1,FALSE)</f>
        <v>#REF!</v>
      </c>
      <c r="G172" t="e">
        <f>VLOOKUP($A172,#REF!,'Check met eerste terugkoppeling'!G$3,FALSE)-VLOOKUP($A172,'Eerste terugkoppeling'!$A:$AN,'Check met eerste terugkoppeling'!G$1,FALSE)</f>
        <v>#REF!</v>
      </c>
      <c r="H172" t="e">
        <f>VLOOKUP($A172,#REF!,'Check met eerste terugkoppeling'!H$3,FALSE)-VLOOKUP($A172,'Eerste terugkoppeling'!$A:$AN,'Check met eerste terugkoppeling'!H$1,FALSE)</f>
        <v>#REF!</v>
      </c>
      <c r="I172" t="e">
        <f>VLOOKUP($A172,#REF!,'Check met eerste terugkoppeling'!I$3,FALSE)-VLOOKUP($A172,'Eerste terugkoppeling'!$A:$AN,'Check met eerste terugkoppeling'!I$1,FALSE)</f>
        <v>#REF!</v>
      </c>
      <c r="J172" t="e">
        <f>VLOOKUP($A172,#REF!,'Check met eerste terugkoppeling'!J$3,FALSE)-VLOOKUP($A172,'Eerste terugkoppeling'!$A:$AN,'Check met eerste terugkoppeling'!J$1,FALSE)</f>
        <v>#REF!</v>
      </c>
      <c r="K172" t="e">
        <f>VLOOKUP($A172,#REF!,'Check met eerste terugkoppeling'!K$3,FALSE)-VLOOKUP($A172,'Eerste terugkoppeling'!$A:$AN,'Check met eerste terugkoppeling'!K$1,FALSE)</f>
        <v>#REF!</v>
      </c>
      <c r="L172" t="e">
        <f>VLOOKUP($A172,#REF!,'Check met eerste terugkoppeling'!L$3,FALSE)-VLOOKUP($A172,'Eerste terugkoppeling'!$A:$AN,'Check met eerste terugkoppeling'!L$1,FALSE)</f>
        <v>#REF!</v>
      </c>
      <c r="M172" t="e">
        <f>VLOOKUP($A172,#REF!,'Check met eerste terugkoppeling'!M$3,FALSE)-VLOOKUP($A172,'Eerste terugkoppeling'!$A:$AN,'Check met eerste terugkoppeling'!M$1,FALSE)</f>
        <v>#REF!</v>
      </c>
      <c r="N172" t="e">
        <f>VLOOKUP($A172,#REF!,'Check met eerste terugkoppeling'!N$3,FALSE)-VLOOKUP($A172,'Eerste terugkoppeling'!$A:$AN,'Check met eerste terugkoppeling'!N$1,FALSE)</f>
        <v>#REF!</v>
      </c>
      <c r="O172" t="e">
        <f>VLOOKUP($A172,#REF!,'Check met eerste terugkoppeling'!O$3,FALSE)-VLOOKUP($A172,'Eerste terugkoppeling'!$A:$AN,'Check met eerste terugkoppeling'!O$1,FALSE)</f>
        <v>#REF!</v>
      </c>
      <c r="P172" t="e">
        <f>VLOOKUP($A172,#REF!,'Check met eerste terugkoppeling'!P$3,FALSE)-VLOOKUP($A172,'Eerste terugkoppeling'!$A:$AN,'Check met eerste terugkoppeling'!P$1,FALSE)</f>
        <v>#REF!</v>
      </c>
      <c r="Q172" t="e">
        <f>VLOOKUP($A172,#REF!,'Check met eerste terugkoppeling'!Q$3,FALSE)-VLOOKUP($A172,'Eerste terugkoppeling'!$A:$AN,'Check met eerste terugkoppeling'!Q$1,FALSE)</f>
        <v>#REF!</v>
      </c>
      <c r="R172" t="e">
        <f>VLOOKUP($A172,#REF!,'Check met eerste terugkoppeling'!R$3,FALSE)-VLOOKUP($A172,'Eerste terugkoppeling'!$A:$AN,'Check met eerste terugkoppeling'!R$1,FALSE)</f>
        <v>#REF!</v>
      </c>
      <c r="S172" t="e">
        <f>VLOOKUP($A172,#REF!,'Check met eerste terugkoppeling'!S$3,FALSE)-VLOOKUP($A172,'Eerste terugkoppeling'!$A:$AN,'Check met eerste terugkoppeling'!S$1,FALSE)</f>
        <v>#REF!</v>
      </c>
      <c r="T172" t="e">
        <f>VLOOKUP($A172,#REF!,'Check met eerste terugkoppeling'!T$3,FALSE)-VLOOKUP($A172,'Eerste terugkoppeling'!$A:$AN,'Check met eerste terugkoppeling'!T$1,FALSE)</f>
        <v>#REF!</v>
      </c>
      <c r="U172" t="e">
        <f>VLOOKUP($A172,#REF!,'Check met eerste terugkoppeling'!U$3,FALSE)-VLOOKUP($A172,'Eerste terugkoppeling'!$A:$AN,'Check met eerste terugkoppeling'!U$1,FALSE)</f>
        <v>#REF!</v>
      </c>
      <c r="V172" t="e">
        <f>VLOOKUP($A172,#REF!,'Check met eerste terugkoppeling'!V$3,FALSE)-VLOOKUP($A172,'Eerste terugkoppeling'!$A:$AN,'Check met eerste terugkoppeling'!V$1,FALSE)</f>
        <v>#REF!</v>
      </c>
      <c r="W172" t="e">
        <f>VLOOKUP($A172,#REF!,'Check met eerste terugkoppeling'!W$3,FALSE)-VLOOKUP($A172,'Eerste terugkoppeling'!$A:$AN,'Check met eerste terugkoppeling'!W$1,FALSE)</f>
        <v>#REF!</v>
      </c>
    </row>
    <row r="173" spans="1:23" x14ac:dyDescent="0.35">
      <c r="A173" s="6" t="s">
        <v>733</v>
      </c>
      <c r="B173" s="9" t="e">
        <f>VLOOKUP(A173,#REF!,3,FALSE)</f>
        <v>#REF!</v>
      </c>
      <c r="C173" s="9" t="e">
        <f>VLOOKUP($A173,#REF!,'Check met eerste terugkoppeling'!E$3,FALSE)</f>
        <v>#REF!</v>
      </c>
      <c r="D173" s="9" t="e">
        <f>VLOOKUP($A173,'Eerste terugkoppeling'!$A:$AN,'Check met eerste terugkoppeling'!E$1,FALSE)</f>
        <v>#N/A</v>
      </c>
      <c r="E173" t="e">
        <f>VLOOKUP($A173,#REF!,'Check met eerste terugkoppeling'!E$3,FALSE)-VLOOKUP($A173,'Eerste terugkoppeling'!$A:$AN,'Check met eerste terugkoppeling'!E$1,FALSE)</f>
        <v>#REF!</v>
      </c>
      <c r="F173" t="e">
        <f>VLOOKUP($A173,#REF!,'Check met eerste terugkoppeling'!F$3,FALSE)-VLOOKUP($A173,'Eerste terugkoppeling'!$A:$AN,'Check met eerste terugkoppeling'!F$1,FALSE)</f>
        <v>#REF!</v>
      </c>
      <c r="G173" t="e">
        <f>VLOOKUP($A173,#REF!,'Check met eerste terugkoppeling'!G$3,FALSE)-VLOOKUP($A173,'Eerste terugkoppeling'!$A:$AN,'Check met eerste terugkoppeling'!G$1,FALSE)</f>
        <v>#REF!</v>
      </c>
      <c r="H173" t="e">
        <f>VLOOKUP($A173,#REF!,'Check met eerste terugkoppeling'!H$3,FALSE)-VLOOKUP($A173,'Eerste terugkoppeling'!$A:$AN,'Check met eerste terugkoppeling'!H$1,FALSE)</f>
        <v>#REF!</v>
      </c>
      <c r="I173" t="e">
        <f>VLOOKUP($A173,#REF!,'Check met eerste terugkoppeling'!I$3,FALSE)-VLOOKUP($A173,'Eerste terugkoppeling'!$A:$AN,'Check met eerste terugkoppeling'!I$1,FALSE)</f>
        <v>#REF!</v>
      </c>
      <c r="J173" t="e">
        <f>VLOOKUP($A173,#REF!,'Check met eerste terugkoppeling'!J$3,FALSE)-VLOOKUP($A173,'Eerste terugkoppeling'!$A:$AN,'Check met eerste terugkoppeling'!J$1,FALSE)</f>
        <v>#REF!</v>
      </c>
      <c r="K173" t="e">
        <f>VLOOKUP($A173,#REF!,'Check met eerste terugkoppeling'!K$3,FALSE)-VLOOKUP($A173,'Eerste terugkoppeling'!$A:$AN,'Check met eerste terugkoppeling'!K$1,FALSE)</f>
        <v>#REF!</v>
      </c>
      <c r="L173" t="e">
        <f>VLOOKUP($A173,#REF!,'Check met eerste terugkoppeling'!L$3,FALSE)-VLOOKUP($A173,'Eerste terugkoppeling'!$A:$AN,'Check met eerste terugkoppeling'!L$1,FALSE)</f>
        <v>#REF!</v>
      </c>
      <c r="M173" t="e">
        <f>VLOOKUP($A173,#REF!,'Check met eerste terugkoppeling'!M$3,FALSE)-VLOOKUP($A173,'Eerste terugkoppeling'!$A:$AN,'Check met eerste terugkoppeling'!M$1,FALSE)</f>
        <v>#REF!</v>
      </c>
      <c r="N173" t="e">
        <f>VLOOKUP($A173,#REF!,'Check met eerste terugkoppeling'!N$3,FALSE)-VLOOKUP($A173,'Eerste terugkoppeling'!$A:$AN,'Check met eerste terugkoppeling'!N$1,FALSE)</f>
        <v>#REF!</v>
      </c>
      <c r="O173" t="e">
        <f>VLOOKUP($A173,#REF!,'Check met eerste terugkoppeling'!O$3,FALSE)-VLOOKUP($A173,'Eerste terugkoppeling'!$A:$AN,'Check met eerste terugkoppeling'!O$1,FALSE)</f>
        <v>#REF!</v>
      </c>
      <c r="P173" t="e">
        <f>VLOOKUP($A173,#REF!,'Check met eerste terugkoppeling'!P$3,FALSE)-VLOOKUP($A173,'Eerste terugkoppeling'!$A:$AN,'Check met eerste terugkoppeling'!P$1,FALSE)</f>
        <v>#REF!</v>
      </c>
      <c r="Q173" t="e">
        <f>VLOOKUP($A173,#REF!,'Check met eerste terugkoppeling'!Q$3,FALSE)-VLOOKUP($A173,'Eerste terugkoppeling'!$A:$AN,'Check met eerste terugkoppeling'!Q$1,FALSE)</f>
        <v>#REF!</v>
      </c>
      <c r="R173" t="e">
        <f>VLOOKUP($A173,#REF!,'Check met eerste terugkoppeling'!R$3,FALSE)-VLOOKUP($A173,'Eerste terugkoppeling'!$A:$AN,'Check met eerste terugkoppeling'!R$1,FALSE)</f>
        <v>#REF!</v>
      </c>
      <c r="S173" t="e">
        <f>VLOOKUP($A173,#REF!,'Check met eerste terugkoppeling'!S$3,FALSE)-VLOOKUP($A173,'Eerste terugkoppeling'!$A:$AN,'Check met eerste terugkoppeling'!S$1,FALSE)</f>
        <v>#REF!</v>
      </c>
      <c r="T173" t="e">
        <f>VLOOKUP($A173,#REF!,'Check met eerste terugkoppeling'!T$3,FALSE)-VLOOKUP($A173,'Eerste terugkoppeling'!$A:$AN,'Check met eerste terugkoppeling'!T$1,FALSE)</f>
        <v>#REF!</v>
      </c>
      <c r="U173" t="e">
        <f>VLOOKUP($A173,#REF!,'Check met eerste terugkoppeling'!U$3,FALSE)-VLOOKUP($A173,'Eerste terugkoppeling'!$A:$AN,'Check met eerste terugkoppeling'!U$1,FALSE)</f>
        <v>#REF!</v>
      </c>
      <c r="V173" t="e">
        <f>VLOOKUP($A173,#REF!,'Check met eerste terugkoppeling'!V$3,FALSE)-VLOOKUP($A173,'Eerste terugkoppeling'!$A:$AN,'Check met eerste terugkoppeling'!V$1,FALSE)</f>
        <v>#REF!</v>
      </c>
      <c r="W173" t="e">
        <f>VLOOKUP($A173,#REF!,'Check met eerste terugkoppeling'!W$3,FALSE)-VLOOKUP($A173,'Eerste terugkoppeling'!$A:$AN,'Check met eerste terugkoppeling'!W$1,FALSE)</f>
        <v>#REF!</v>
      </c>
    </row>
    <row r="174" spans="1:23" x14ac:dyDescent="0.35">
      <c r="A174" s="7" t="s">
        <v>735</v>
      </c>
      <c r="B174" s="9" t="e">
        <f>VLOOKUP(A174,#REF!,3,FALSE)</f>
        <v>#REF!</v>
      </c>
      <c r="C174" s="9" t="e">
        <f>VLOOKUP($A174,#REF!,'Check met eerste terugkoppeling'!E$3,FALSE)</f>
        <v>#REF!</v>
      </c>
      <c r="D174" s="9">
        <f>VLOOKUP($A174,'Eerste terugkoppeling'!$A:$AN,'Check met eerste terugkoppeling'!E$1,FALSE)</f>
        <v>8.0816326530612308</v>
      </c>
      <c r="E174" t="e">
        <f>VLOOKUP($A174,#REF!,'Check met eerste terugkoppeling'!E$3,FALSE)-VLOOKUP($A174,'Eerste terugkoppeling'!$A:$AN,'Check met eerste terugkoppeling'!E$1,FALSE)</f>
        <v>#REF!</v>
      </c>
      <c r="F174" t="e">
        <f>VLOOKUP($A174,#REF!,'Check met eerste terugkoppeling'!F$3,FALSE)-VLOOKUP($A174,'Eerste terugkoppeling'!$A:$AN,'Check met eerste terugkoppeling'!F$1,FALSE)</f>
        <v>#REF!</v>
      </c>
      <c r="G174" t="e">
        <f>VLOOKUP($A174,#REF!,'Check met eerste terugkoppeling'!G$3,FALSE)-VLOOKUP($A174,'Eerste terugkoppeling'!$A:$AN,'Check met eerste terugkoppeling'!G$1,FALSE)</f>
        <v>#REF!</v>
      </c>
      <c r="H174" t="e">
        <f>VLOOKUP($A174,#REF!,'Check met eerste terugkoppeling'!H$3,FALSE)-VLOOKUP($A174,'Eerste terugkoppeling'!$A:$AN,'Check met eerste terugkoppeling'!H$1,FALSE)</f>
        <v>#REF!</v>
      </c>
      <c r="I174" t="e">
        <f>VLOOKUP($A174,#REF!,'Check met eerste terugkoppeling'!I$3,FALSE)-VLOOKUP($A174,'Eerste terugkoppeling'!$A:$AN,'Check met eerste terugkoppeling'!I$1,FALSE)</f>
        <v>#REF!</v>
      </c>
      <c r="J174" t="e">
        <f>VLOOKUP($A174,#REF!,'Check met eerste terugkoppeling'!J$3,FALSE)-VLOOKUP($A174,'Eerste terugkoppeling'!$A:$AN,'Check met eerste terugkoppeling'!J$1,FALSE)</f>
        <v>#REF!</v>
      </c>
      <c r="K174" t="e">
        <f>VLOOKUP($A174,#REF!,'Check met eerste terugkoppeling'!K$3,FALSE)-VLOOKUP($A174,'Eerste terugkoppeling'!$A:$AN,'Check met eerste terugkoppeling'!K$1,FALSE)</f>
        <v>#REF!</v>
      </c>
      <c r="L174" t="e">
        <f>VLOOKUP($A174,#REF!,'Check met eerste terugkoppeling'!L$3,FALSE)-VLOOKUP($A174,'Eerste terugkoppeling'!$A:$AN,'Check met eerste terugkoppeling'!L$1,FALSE)</f>
        <v>#REF!</v>
      </c>
      <c r="M174" t="e">
        <f>VLOOKUP($A174,#REF!,'Check met eerste terugkoppeling'!M$3,FALSE)-VLOOKUP($A174,'Eerste terugkoppeling'!$A:$AN,'Check met eerste terugkoppeling'!M$1,FALSE)</f>
        <v>#REF!</v>
      </c>
      <c r="N174" t="e">
        <f>VLOOKUP($A174,#REF!,'Check met eerste terugkoppeling'!N$3,FALSE)-VLOOKUP($A174,'Eerste terugkoppeling'!$A:$AN,'Check met eerste terugkoppeling'!N$1,FALSE)</f>
        <v>#REF!</v>
      </c>
      <c r="O174" t="e">
        <f>VLOOKUP($A174,#REF!,'Check met eerste terugkoppeling'!O$3,FALSE)-VLOOKUP($A174,'Eerste terugkoppeling'!$A:$AN,'Check met eerste terugkoppeling'!O$1,FALSE)</f>
        <v>#REF!</v>
      </c>
      <c r="P174" t="e">
        <f>VLOOKUP($A174,#REF!,'Check met eerste terugkoppeling'!P$3,FALSE)-VLOOKUP($A174,'Eerste terugkoppeling'!$A:$AN,'Check met eerste terugkoppeling'!P$1,FALSE)</f>
        <v>#REF!</v>
      </c>
      <c r="Q174" t="e">
        <f>VLOOKUP($A174,#REF!,'Check met eerste terugkoppeling'!Q$3,FALSE)-VLOOKUP($A174,'Eerste terugkoppeling'!$A:$AN,'Check met eerste terugkoppeling'!Q$1,FALSE)</f>
        <v>#REF!</v>
      </c>
      <c r="R174" t="e">
        <f>VLOOKUP($A174,#REF!,'Check met eerste terugkoppeling'!R$3,FALSE)-VLOOKUP($A174,'Eerste terugkoppeling'!$A:$AN,'Check met eerste terugkoppeling'!R$1,FALSE)</f>
        <v>#REF!</v>
      </c>
      <c r="S174" t="e">
        <f>VLOOKUP($A174,#REF!,'Check met eerste terugkoppeling'!S$3,FALSE)-VLOOKUP($A174,'Eerste terugkoppeling'!$A:$AN,'Check met eerste terugkoppeling'!S$1,FALSE)</f>
        <v>#REF!</v>
      </c>
      <c r="T174" t="e">
        <f>VLOOKUP($A174,#REF!,'Check met eerste terugkoppeling'!T$3,FALSE)-VLOOKUP($A174,'Eerste terugkoppeling'!$A:$AN,'Check met eerste terugkoppeling'!T$1,FALSE)</f>
        <v>#REF!</v>
      </c>
      <c r="U174" t="e">
        <f>VLOOKUP($A174,#REF!,'Check met eerste terugkoppeling'!U$3,FALSE)-VLOOKUP($A174,'Eerste terugkoppeling'!$A:$AN,'Check met eerste terugkoppeling'!U$1,FALSE)</f>
        <v>#REF!</v>
      </c>
      <c r="V174" t="e">
        <f>VLOOKUP($A174,#REF!,'Check met eerste terugkoppeling'!V$3,FALSE)-VLOOKUP($A174,'Eerste terugkoppeling'!$A:$AN,'Check met eerste terugkoppeling'!V$1,FALSE)</f>
        <v>#REF!</v>
      </c>
      <c r="W174" t="e">
        <f>VLOOKUP($A174,#REF!,'Check met eerste terugkoppeling'!W$3,FALSE)-VLOOKUP($A174,'Eerste terugkoppeling'!$A:$AN,'Check met eerste terugkoppeling'!W$1,FALSE)</f>
        <v>#REF!</v>
      </c>
    </row>
    <row r="175" spans="1:23" x14ac:dyDescent="0.35">
      <c r="A175" s="6" t="s">
        <v>737</v>
      </c>
      <c r="B175" s="9" t="e">
        <f>VLOOKUP(A175,#REF!,3,FALSE)</f>
        <v>#REF!</v>
      </c>
      <c r="C175" s="9" t="e">
        <f>VLOOKUP($A175,#REF!,'Check met eerste terugkoppeling'!E$3,FALSE)</f>
        <v>#REF!</v>
      </c>
      <c r="D175" s="9" t="e">
        <f>VLOOKUP($A175,'Eerste terugkoppeling'!$A:$AN,'Check met eerste terugkoppeling'!E$1,FALSE)</f>
        <v>#N/A</v>
      </c>
      <c r="E175" t="e">
        <f>VLOOKUP($A175,#REF!,'Check met eerste terugkoppeling'!E$3,FALSE)-VLOOKUP($A175,'Eerste terugkoppeling'!$A:$AN,'Check met eerste terugkoppeling'!E$1,FALSE)</f>
        <v>#REF!</v>
      </c>
      <c r="F175" t="e">
        <f>VLOOKUP($A175,#REF!,'Check met eerste terugkoppeling'!F$3,FALSE)-VLOOKUP($A175,'Eerste terugkoppeling'!$A:$AN,'Check met eerste terugkoppeling'!F$1,FALSE)</f>
        <v>#REF!</v>
      </c>
      <c r="G175" t="e">
        <f>VLOOKUP($A175,#REF!,'Check met eerste terugkoppeling'!G$3,FALSE)-VLOOKUP($A175,'Eerste terugkoppeling'!$A:$AN,'Check met eerste terugkoppeling'!G$1,FALSE)</f>
        <v>#REF!</v>
      </c>
      <c r="H175" t="e">
        <f>VLOOKUP($A175,#REF!,'Check met eerste terugkoppeling'!H$3,FALSE)-VLOOKUP($A175,'Eerste terugkoppeling'!$A:$AN,'Check met eerste terugkoppeling'!H$1,FALSE)</f>
        <v>#REF!</v>
      </c>
      <c r="I175" t="e">
        <f>VLOOKUP($A175,#REF!,'Check met eerste terugkoppeling'!I$3,FALSE)-VLOOKUP($A175,'Eerste terugkoppeling'!$A:$AN,'Check met eerste terugkoppeling'!I$1,FALSE)</f>
        <v>#REF!</v>
      </c>
      <c r="J175" t="e">
        <f>VLOOKUP($A175,#REF!,'Check met eerste terugkoppeling'!J$3,FALSE)-VLOOKUP($A175,'Eerste terugkoppeling'!$A:$AN,'Check met eerste terugkoppeling'!J$1,FALSE)</f>
        <v>#REF!</v>
      </c>
      <c r="K175" t="e">
        <f>VLOOKUP($A175,#REF!,'Check met eerste terugkoppeling'!K$3,FALSE)-VLOOKUP($A175,'Eerste terugkoppeling'!$A:$AN,'Check met eerste terugkoppeling'!K$1,FALSE)</f>
        <v>#REF!</v>
      </c>
      <c r="L175" t="e">
        <f>VLOOKUP($A175,#REF!,'Check met eerste terugkoppeling'!L$3,FALSE)-VLOOKUP($A175,'Eerste terugkoppeling'!$A:$AN,'Check met eerste terugkoppeling'!L$1,FALSE)</f>
        <v>#REF!</v>
      </c>
      <c r="M175" t="e">
        <f>VLOOKUP($A175,#REF!,'Check met eerste terugkoppeling'!M$3,FALSE)-VLOOKUP($A175,'Eerste terugkoppeling'!$A:$AN,'Check met eerste terugkoppeling'!M$1,FALSE)</f>
        <v>#REF!</v>
      </c>
      <c r="N175" t="e">
        <f>VLOOKUP($A175,#REF!,'Check met eerste terugkoppeling'!N$3,FALSE)-VLOOKUP($A175,'Eerste terugkoppeling'!$A:$AN,'Check met eerste terugkoppeling'!N$1,FALSE)</f>
        <v>#REF!</v>
      </c>
      <c r="O175" t="e">
        <f>VLOOKUP($A175,#REF!,'Check met eerste terugkoppeling'!O$3,FALSE)-VLOOKUP($A175,'Eerste terugkoppeling'!$A:$AN,'Check met eerste terugkoppeling'!O$1,FALSE)</f>
        <v>#REF!</v>
      </c>
      <c r="P175" t="e">
        <f>VLOOKUP($A175,#REF!,'Check met eerste terugkoppeling'!P$3,FALSE)-VLOOKUP($A175,'Eerste terugkoppeling'!$A:$AN,'Check met eerste terugkoppeling'!P$1,FALSE)</f>
        <v>#REF!</v>
      </c>
      <c r="Q175" t="e">
        <f>VLOOKUP($A175,#REF!,'Check met eerste terugkoppeling'!Q$3,FALSE)-VLOOKUP($A175,'Eerste terugkoppeling'!$A:$AN,'Check met eerste terugkoppeling'!Q$1,FALSE)</f>
        <v>#REF!</v>
      </c>
      <c r="R175" t="e">
        <f>VLOOKUP($A175,#REF!,'Check met eerste terugkoppeling'!R$3,FALSE)-VLOOKUP($A175,'Eerste terugkoppeling'!$A:$AN,'Check met eerste terugkoppeling'!R$1,FALSE)</f>
        <v>#REF!</v>
      </c>
      <c r="S175" t="e">
        <f>VLOOKUP($A175,#REF!,'Check met eerste terugkoppeling'!S$3,FALSE)-VLOOKUP($A175,'Eerste terugkoppeling'!$A:$AN,'Check met eerste terugkoppeling'!S$1,FALSE)</f>
        <v>#REF!</v>
      </c>
      <c r="T175" t="e">
        <f>VLOOKUP($A175,#REF!,'Check met eerste terugkoppeling'!T$3,FALSE)-VLOOKUP($A175,'Eerste terugkoppeling'!$A:$AN,'Check met eerste terugkoppeling'!T$1,FALSE)</f>
        <v>#REF!</v>
      </c>
      <c r="U175" t="e">
        <f>VLOOKUP($A175,#REF!,'Check met eerste terugkoppeling'!U$3,FALSE)-VLOOKUP($A175,'Eerste terugkoppeling'!$A:$AN,'Check met eerste terugkoppeling'!U$1,FALSE)</f>
        <v>#REF!</v>
      </c>
      <c r="V175" t="e">
        <f>VLOOKUP($A175,#REF!,'Check met eerste terugkoppeling'!V$3,FALSE)-VLOOKUP($A175,'Eerste terugkoppeling'!$A:$AN,'Check met eerste terugkoppeling'!V$1,FALSE)</f>
        <v>#REF!</v>
      </c>
      <c r="W175" t="e">
        <f>VLOOKUP($A175,#REF!,'Check met eerste terugkoppeling'!W$3,FALSE)-VLOOKUP($A175,'Eerste terugkoppeling'!$A:$AN,'Check met eerste terugkoppeling'!W$1,FALSE)</f>
        <v>#REF!</v>
      </c>
    </row>
    <row r="176" spans="1:23" x14ac:dyDescent="0.35">
      <c r="A176" s="7" t="s">
        <v>761</v>
      </c>
      <c r="B176" s="9" t="e">
        <f>VLOOKUP(A176,#REF!,3,FALSE)</f>
        <v>#REF!</v>
      </c>
      <c r="C176" s="9" t="e">
        <f>VLOOKUP($A176,#REF!,'Check met eerste terugkoppeling'!E$3,FALSE)</f>
        <v>#REF!</v>
      </c>
      <c r="D176" s="9">
        <f>VLOOKUP($A176,'Eerste terugkoppeling'!$A:$AN,'Check met eerste terugkoppeling'!E$1,FALSE)</f>
        <v>7.8974358974358996</v>
      </c>
      <c r="E176" t="e">
        <f>VLOOKUP($A176,#REF!,'Check met eerste terugkoppeling'!E$3,FALSE)-VLOOKUP($A176,'Eerste terugkoppeling'!$A:$AN,'Check met eerste terugkoppeling'!E$1,FALSE)</f>
        <v>#REF!</v>
      </c>
      <c r="F176" t="e">
        <f>VLOOKUP($A176,#REF!,'Check met eerste terugkoppeling'!F$3,FALSE)-VLOOKUP($A176,'Eerste terugkoppeling'!$A:$AN,'Check met eerste terugkoppeling'!F$1,FALSE)</f>
        <v>#REF!</v>
      </c>
      <c r="G176" t="e">
        <f>VLOOKUP($A176,#REF!,'Check met eerste terugkoppeling'!G$3,FALSE)-VLOOKUP($A176,'Eerste terugkoppeling'!$A:$AN,'Check met eerste terugkoppeling'!G$1,FALSE)</f>
        <v>#REF!</v>
      </c>
      <c r="H176" t="e">
        <f>VLOOKUP($A176,#REF!,'Check met eerste terugkoppeling'!H$3,FALSE)-VLOOKUP($A176,'Eerste terugkoppeling'!$A:$AN,'Check met eerste terugkoppeling'!H$1,FALSE)</f>
        <v>#REF!</v>
      </c>
      <c r="I176" t="e">
        <f>VLOOKUP($A176,#REF!,'Check met eerste terugkoppeling'!I$3,FALSE)-VLOOKUP($A176,'Eerste terugkoppeling'!$A:$AN,'Check met eerste terugkoppeling'!I$1,FALSE)</f>
        <v>#REF!</v>
      </c>
      <c r="J176" t="e">
        <f>VLOOKUP($A176,#REF!,'Check met eerste terugkoppeling'!J$3,FALSE)-VLOOKUP($A176,'Eerste terugkoppeling'!$A:$AN,'Check met eerste terugkoppeling'!J$1,FALSE)</f>
        <v>#REF!</v>
      </c>
      <c r="K176" t="e">
        <f>VLOOKUP($A176,#REF!,'Check met eerste terugkoppeling'!K$3,FALSE)-VLOOKUP($A176,'Eerste terugkoppeling'!$A:$AN,'Check met eerste terugkoppeling'!K$1,FALSE)</f>
        <v>#REF!</v>
      </c>
      <c r="L176" t="e">
        <f>VLOOKUP($A176,#REF!,'Check met eerste terugkoppeling'!L$3,FALSE)-VLOOKUP($A176,'Eerste terugkoppeling'!$A:$AN,'Check met eerste terugkoppeling'!L$1,FALSE)</f>
        <v>#REF!</v>
      </c>
      <c r="M176" t="e">
        <f>VLOOKUP($A176,#REF!,'Check met eerste terugkoppeling'!M$3,FALSE)-VLOOKUP($A176,'Eerste terugkoppeling'!$A:$AN,'Check met eerste terugkoppeling'!M$1,FALSE)</f>
        <v>#REF!</v>
      </c>
      <c r="N176" t="e">
        <f>VLOOKUP($A176,#REF!,'Check met eerste terugkoppeling'!N$3,FALSE)-VLOOKUP($A176,'Eerste terugkoppeling'!$A:$AN,'Check met eerste terugkoppeling'!N$1,FALSE)</f>
        <v>#REF!</v>
      </c>
      <c r="O176" t="e">
        <f>VLOOKUP($A176,#REF!,'Check met eerste terugkoppeling'!O$3,FALSE)-VLOOKUP($A176,'Eerste terugkoppeling'!$A:$AN,'Check met eerste terugkoppeling'!O$1,FALSE)</f>
        <v>#REF!</v>
      </c>
      <c r="P176" t="e">
        <f>VLOOKUP($A176,#REF!,'Check met eerste terugkoppeling'!P$3,FALSE)-VLOOKUP($A176,'Eerste terugkoppeling'!$A:$AN,'Check met eerste terugkoppeling'!P$1,FALSE)</f>
        <v>#REF!</v>
      </c>
      <c r="Q176" t="e">
        <f>VLOOKUP($A176,#REF!,'Check met eerste terugkoppeling'!Q$3,FALSE)-VLOOKUP($A176,'Eerste terugkoppeling'!$A:$AN,'Check met eerste terugkoppeling'!Q$1,FALSE)</f>
        <v>#REF!</v>
      </c>
      <c r="R176" t="e">
        <f>VLOOKUP($A176,#REF!,'Check met eerste terugkoppeling'!R$3,FALSE)-VLOOKUP($A176,'Eerste terugkoppeling'!$A:$AN,'Check met eerste terugkoppeling'!R$1,FALSE)</f>
        <v>#REF!</v>
      </c>
      <c r="S176" t="e">
        <f>VLOOKUP($A176,#REF!,'Check met eerste terugkoppeling'!S$3,FALSE)-VLOOKUP($A176,'Eerste terugkoppeling'!$A:$AN,'Check met eerste terugkoppeling'!S$1,FALSE)</f>
        <v>#REF!</v>
      </c>
      <c r="T176" t="e">
        <f>VLOOKUP($A176,#REF!,'Check met eerste terugkoppeling'!T$3,FALSE)-VLOOKUP($A176,'Eerste terugkoppeling'!$A:$AN,'Check met eerste terugkoppeling'!T$1,FALSE)</f>
        <v>#REF!</v>
      </c>
      <c r="U176" t="e">
        <f>VLOOKUP($A176,#REF!,'Check met eerste terugkoppeling'!U$3,FALSE)-VLOOKUP($A176,'Eerste terugkoppeling'!$A:$AN,'Check met eerste terugkoppeling'!U$1,FALSE)</f>
        <v>#REF!</v>
      </c>
      <c r="V176" t="e">
        <f>VLOOKUP($A176,#REF!,'Check met eerste terugkoppeling'!V$3,FALSE)-VLOOKUP($A176,'Eerste terugkoppeling'!$A:$AN,'Check met eerste terugkoppeling'!V$1,FALSE)</f>
        <v>#REF!</v>
      </c>
      <c r="W176" t="e">
        <f>VLOOKUP($A176,#REF!,'Check met eerste terugkoppeling'!W$3,FALSE)-VLOOKUP($A176,'Eerste terugkoppeling'!$A:$AN,'Check met eerste terugkoppeling'!W$1,FALSE)</f>
        <v>#REF!</v>
      </c>
    </row>
    <row r="177" spans="1:23" x14ac:dyDescent="0.35">
      <c r="A177" s="6" t="s">
        <v>765</v>
      </c>
      <c r="B177" s="9" t="e">
        <f>VLOOKUP(A177,#REF!,3,FALSE)</f>
        <v>#REF!</v>
      </c>
      <c r="C177" s="9" t="e">
        <f>VLOOKUP($A177,#REF!,'Check met eerste terugkoppeling'!E$3,FALSE)</f>
        <v>#REF!</v>
      </c>
      <c r="D177" s="9" t="e">
        <f>VLOOKUP($A177,'Eerste terugkoppeling'!$A:$AN,'Check met eerste terugkoppeling'!E$1,FALSE)</f>
        <v>#N/A</v>
      </c>
      <c r="E177" t="e">
        <f>VLOOKUP($A177,#REF!,'Check met eerste terugkoppeling'!E$3,FALSE)-VLOOKUP($A177,'Eerste terugkoppeling'!$A:$AN,'Check met eerste terugkoppeling'!E$1,FALSE)</f>
        <v>#REF!</v>
      </c>
      <c r="F177" t="e">
        <f>VLOOKUP($A177,#REF!,'Check met eerste terugkoppeling'!F$3,FALSE)-VLOOKUP($A177,'Eerste terugkoppeling'!$A:$AN,'Check met eerste terugkoppeling'!F$1,FALSE)</f>
        <v>#REF!</v>
      </c>
      <c r="G177" t="e">
        <f>VLOOKUP($A177,#REF!,'Check met eerste terugkoppeling'!G$3,FALSE)-VLOOKUP($A177,'Eerste terugkoppeling'!$A:$AN,'Check met eerste terugkoppeling'!G$1,FALSE)</f>
        <v>#REF!</v>
      </c>
      <c r="H177" t="e">
        <f>VLOOKUP($A177,#REF!,'Check met eerste terugkoppeling'!H$3,FALSE)-VLOOKUP($A177,'Eerste terugkoppeling'!$A:$AN,'Check met eerste terugkoppeling'!H$1,FALSE)</f>
        <v>#REF!</v>
      </c>
      <c r="I177" t="e">
        <f>VLOOKUP($A177,#REF!,'Check met eerste terugkoppeling'!I$3,FALSE)-VLOOKUP($A177,'Eerste terugkoppeling'!$A:$AN,'Check met eerste terugkoppeling'!I$1,FALSE)</f>
        <v>#REF!</v>
      </c>
      <c r="J177" t="e">
        <f>VLOOKUP($A177,#REF!,'Check met eerste terugkoppeling'!J$3,FALSE)-VLOOKUP($A177,'Eerste terugkoppeling'!$A:$AN,'Check met eerste terugkoppeling'!J$1,FALSE)</f>
        <v>#REF!</v>
      </c>
      <c r="K177" t="e">
        <f>VLOOKUP($A177,#REF!,'Check met eerste terugkoppeling'!K$3,FALSE)-VLOOKUP($A177,'Eerste terugkoppeling'!$A:$AN,'Check met eerste terugkoppeling'!K$1,FALSE)</f>
        <v>#REF!</v>
      </c>
      <c r="L177" t="e">
        <f>VLOOKUP($A177,#REF!,'Check met eerste terugkoppeling'!L$3,FALSE)-VLOOKUP($A177,'Eerste terugkoppeling'!$A:$AN,'Check met eerste terugkoppeling'!L$1,FALSE)</f>
        <v>#REF!</v>
      </c>
      <c r="M177" t="e">
        <f>VLOOKUP($A177,#REF!,'Check met eerste terugkoppeling'!M$3,FALSE)-VLOOKUP($A177,'Eerste terugkoppeling'!$A:$AN,'Check met eerste terugkoppeling'!M$1,FALSE)</f>
        <v>#REF!</v>
      </c>
      <c r="N177" t="e">
        <f>VLOOKUP($A177,#REF!,'Check met eerste terugkoppeling'!N$3,FALSE)-VLOOKUP($A177,'Eerste terugkoppeling'!$A:$AN,'Check met eerste terugkoppeling'!N$1,FALSE)</f>
        <v>#REF!</v>
      </c>
      <c r="O177" t="e">
        <f>VLOOKUP($A177,#REF!,'Check met eerste terugkoppeling'!O$3,FALSE)-VLOOKUP($A177,'Eerste terugkoppeling'!$A:$AN,'Check met eerste terugkoppeling'!O$1,FALSE)</f>
        <v>#REF!</v>
      </c>
      <c r="P177" t="e">
        <f>VLOOKUP($A177,#REF!,'Check met eerste terugkoppeling'!P$3,FALSE)-VLOOKUP($A177,'Eerste terugkoppeling'!$A:$AN,'Check met eerste terugkoppeling'!P$1,FALSE)</f>
        <v>#REF!</v>
      </c>
      <c r="Q177" t="e">
        <f>VLOOKUP($A177,#REF!,'Check met eerste terugkoppeling'!Q$3,FALSE)-VLOOKUP($A177,'Eerste terugkoppeling'!$A:$AN,'Check met eerste terugkoppeling'!Q$1,FALSE)</f>
        <v>#REF!</v>
      </c>
      <c r="R177" t="e">
        <f>VLOOKUP($A177,#REF!,'Check met eerste terugkoppeling'!R$3,FALSE)-VLOOKUP($A177,'Eerste terugkoppeling'!$A:$AN,'Check met eerste terugkoppeling'!R$1,FALSE)</f>
        <v>#REF!</v>
      </c>
      <c r="S177" t="e">
        <f>VLOOKUP($A177,#REF!,'Check met eerste terugkoppeling'!S$3,FALSE)-VLOOKUP($A177,'Eerste terugkoppeling'!$A:$AN,'Check met eerste terugkoppeling'!S$1,FALSE)</f>
        <v>#REF!</v>
      </c>
      <c r="T177" t="e">
        <f>VLOOKUP($A177,#REF!,'Check met eerste terugkoppeling'!T$3,FALSE)-VLOOKUP($A177,'Eerste terugkoppeling'!$A:$AN,'Check met eerste terugkoppeling'!T$1,FALSE)</f>
        <v>#REF!</v>
      </c>
      <c r="U177" t="e">
        <f>VLOOKUP($A177,#REF!,'Check met eerste terugkoppeling'!U$3,FALSE)-VLOOKUP($A177,'Eerste terugkoppeling'!$A:$AN,'Check met eerste terugkoppeling'!U$1,FALSE)</f>
        <v>#REF!</v>
      </c>
      <c r="V177" t="e">
        <f>VLOOKUP($A177,#REF!,'Check met eerste terugkoppeling'!V$3,FALSE)-VLOOKUP($A177,'Eerste terugkoppeling'!$A:$AN,'Check met eerste terugkoppeling'!V$1,FALSE)</f>
        <v>#REF!</v>
      </c>
      <c r="W177" t="e">
        <f>VLOOKUP($A177,#REF!,'Check met eerste terugkoppeling'!W$3,FALSE)-VLOOKUP($A177,'Eerste terugkoppeling'!$A:$AN,'Check met eerste terugkoppeling'!W$1,FALSE)</f>
        <v>#REF!</v>
      </c>
    </row>
    <row r="178" spans="1:23" x14ac:dyDescent="0.35">
      <c r="A178" s="7" t="s">
        <v>769</v>
      </c>
      <c r="B178" s="9" t="e">
        <f>VLOOKUP(A178,#REF!,3,FALSE)</f>
        <v>#REF!</v>
      </c>
      <c r="C178" s="9" t="e">
        <f>VLOOKUP($A178,#REF!,'Check met eerste terugkoppeling'!E$3,FALSE)</f>
        <v>#REF!</v>
      </c>
      <c r="D178" s="9">
        <f>VLOOKUP($A178,'Eerste terugkoppeling'!$A:$AN,'Check met eerste terugkoppeling'!E$1,FALSE)</f>
        <v>7.3333333333333304</v>
      </c>
      <c r="E178" t="e">
        <f>VLOOKUP($A178,#REF!,'Check met eerste terugkoppeling'!E$3,FALSE)-VLOOKUP($A178,'Eerste terugkoppeling'!$A:$AN,'Check met eerste terugkoppeling'!E$1,FALSE)</f>
        <v>#REF!</v>
      </c>
      <c r="F178" t="e">
        <f>VLOOKUP($A178,#REF!,'Check met eerste terugkoppeling'!F$3,FALSE)-VLOOKUP($A178,'Eerste terugkoppeling'!$A:$AN,'Check met eerste terugkoppeling'!F$1,FALSE)</f>
        <v>#REF!</v>
      </c>
      <c r="G178" t="e">
        <f>VLOOKUP($A178,#REF!,'Check met eerste terugkoppeling'!G$3,FALSE)-VLOOKUP($A178,'Eerste terugkoppeling'!$A:$AN,'Check met eerste terugkoppeling'!G$1,FALSE)</f>
        <v>#REF!</v>
      </c>
      <c r="H178" t="e">
        <f>VLOOKUP($A178,#REF!,'Check met eerste terugkoppeling'!H$3,FALSE)-VLOOKUP($A178,'Eerste terugkoppeling'!$A:$AN,'Check met eerste terugkoppeling'!H$1,FALSE)</f>
        <v>#REF!</v>
      </c>
      <c r="I178" t="e">
        <f>VLOOKUP($A178,#REF!,'Check met eerste terugkoppeling'!I$3,FALSE)-VLOOKUP($A178,'Eerste terugkoppeling'!$A:$AN,'Check met eerste terugkoppeling'!I$1,FALSE)</f>
        <v>#REF!</v>
      </c>
      <c r="J178" t="e">
        <f>VLOOKUP($A178,#REF!,'Check met eerste terugkoppeling'!J$3,FALSE)-VLOOKUP($A178,'Eerste terugkoppeling'!$A:$AN,'Check met eerste terugkoppeling'!J$1,FALSE)</f>
        <v>#REF!</v>
      </c>
      <c r="K178" t="e">
        <f>VLOOKUP($A178,#REF!,'Check met eerste terugkoppeling'!K$3,FALSE)-VLOOKUP($A178,'Eerste terugkoppeling'!$A:$AN,'Check met eerste terugkoppeling'!K$1,FALSE)</f>
        <v>#REF!</v>
      </c>
      <c r="L178" t="e">
        <f>VLOOKUP($A178,#REF!,'Check met eerste terugkoppeling'!L$3,FALSE)-VLOOKUP($A178,'Eerste terugkoppeling'!$A:$AN,'Check met eerste terugkoppeling'!L$1,FALSE)</f>
        <v>#REF!</v>
      </c>
      <c r="M178" t="e">
        <f>VLOOKUP($A178,#REF!,'Check met eerste terugkoppeling'!M$3,FALSE)-VLOOKUP($A178,'Eerste terugkoppeling'!$A:$AN,'Check met eerste terugkoppeling'!M$1,FALSE)</f>
        <v>#REF!</v>
      </c>
      <c r="N178" t="e">
        <f>VLOOKUP($A178,#REF!,'Check met eerste terugkoppeling'!N$3,FALSE)-VLOOKUP($A178,'Eerste terugkoppeling'!$A:$AN,'Check met eerste terugkoppeling'!N$1,FALSE)</f>
        <v>#REF!</v>
      </c>
      <c r="O178" t="e">
        <f>VLOOKUP($A178,#REF!,'Check met eerste terugkoppeling'!O$3,FALSE)-VLOOKUP($A178,'Eerste terugkoppeling'!$A:$AN,'Check met eerste terugkoppeling'!O$1,FALSE)</f>
        <v>#REF!</v>
      </c>
      <c r="P178" t="e">
        <f>VLOOKUP($A178,#REF!,'Check met eerste terugkoppeling'!P$3,FALSE)-VLOOKUP($A178,'Eerste terugkoppeling'!$A:$AN,'Check met eerste terugkoppeling'!P$1,FALSE)</f>
        <v>#REF!</v>
      </c>
      <c r="Q178" t="e">
        <f>VLOOKUP($A178,#REF!,'Check met eerste terugkoppeling'!Q$3,FALSE)-VLOOKUP($A178,'Eerste terugkoppeling'!$A:$AN,'Check met eerste terugkoppeling'!Q$1,FALSE)</f>
        <v>#REF!</v>
      </c>
      <c r="R178" t="e">
        <f>VLOOKUP($A178,#REF!,'Check met eerste terugkoppeling'!R$3,FALSE)-VLOOKUP($A178,'Eerste terugkoppeling'!$A:$AN,'Check met eerste terugkoppeling'!R$1,FALSE)</f>
        <v>#REF!</v>
      </c>
      <c r="S178" t="e">
        <f>VLOOKUP($A178,#REF!,'Check met eerste terugkoppeling'!S$3,FALSE)-VLOOKUP($A178,'Eerste terugkoppeling'!$A:$AN,'Check met eerste terugkoppeling'!S$1,FALSE)</f>
        <v>#REF!</v>
      </c>
      <c r="T178" t="e">
        <f>VLOOKUP($A178,#REF!,'Check met eerste terugkoppeling'!T$3,FALSE)-VLOOKUP($A178,'Eerste terugkoppeling'!$A:$AN,'Check met eerste terugkoppeling'!T$1,FALSE)</f>
        <v>#REF!</v>
      </c>
      <c r="U178" t="e">
        <f>VLOOKUP($A178,#REF!,'Check met eerste terugkoppeling'!U$3,FALSE)-VLOOKUP($A178,'Eerste terugkoppeling'!$A:$AN,'Check met eerste terugkoppeling'!U$1,FALSE)</f>
        <v>#REF!</v>
      </c>
      <c r="V178" t="e">
        <f>VLOOKUP($A178,#REF!,'Check met eerste terugkoppeling'!V$3,FALSE)-VLOOKUP($A178,'Eerste terugkoppeling'!$A:$AN,'Check met eerste terugkoppeling'!V$1,FALSE)</f>
        <v>#REF!</v>
      </c>
      <c r="W178" t="e">
        <f>VLOOKUP($A178,#REF!,'Check met eerste terugkoppeling'!W$3,FALSE)-VLOOKUP($A178,'Eerste terugkoppeling'!$A:$AN,'Check met eerste terugkoppeling'!W$1,FALSE)</f>
        <v>#REF!</v>
      </c>
    </row>
    <row r="179" spans="1:23" x14ac:dyDescent="0.35">
      <c r="A179" s="6" t="s">
        <v>211</v>
      </c>
      <c r="B179" s="9" t="e">
        <f>VLOOKUP(A179,#REF!,3,FALSE)</f>
        <v>#REF!</v>
      </c>
      <c r="C179" s="9" t="e">
        <f>VLOOKUP($A179,#REF!,'Check met eerste terugkoppeling'!E$3,FALSE)</f>
        <v>#REF!</v>
      </c>
      <c r="D179" s="9">
        <f>VLOOKUP($A179,'Eerste terugkoppeling'!$A:$AN,'Check met eerste terugkoppeling'!E$1,FALSE)</f>
        <v>7.6923076923076898</v>
      </c>
      <c r="E179" t="e">
        <f>VLOOKUP($A179,#REF!,'Check met eerste terugkoppeling'!E$3,FALSE)-VLOOKUP($A179,'Eerste terugkoppeling'!$A:$AN,'Check met eerste terugkoppeling'!E$1,FALSE)</f>
        <v>#REF!</v>
      </c>
      <c r="F179" t="e">
        <f>VLOOKUP($A179,#REF!,'Check met eerste terugkoppeling'!F$3,FALSE)-VLOOKUP($A179,'Eerste terugkoppeling'!$A:$AN,'Check met eerste terugkoppeling'!F$1,FALSE)</f>
        <v>#REF!</v>
      </c>
      <c r="G179" t="e">
        <f>VLOOKUP($A179,#REF!,'Check met eerste terugkoppeling'!G$3,FALSE)-VLOOKUP($A179,'Eerste terugkoppeling'!$A:$AN,'Check met eerste terugkoppeling'!G$1,FALSE)</f>
        <v>#REF!</v>
      </c>
      <c r="H179" t="e">
        <f>VLOOKUP($A179,#REF!,'Check met eerste terugkoppeling'!H$3,FALSE)-VLOOKUP($A179,'Eerste terugkoppeling'!$A:$AN,'Check met eerste terugkoppeling'!H$1,FALSE)</f>
        <v>#REF!</v>
      </c>
      <c r="I179" t="e">
        <f>VLOOKUP($A179,#REF!,'Check met eerste terugkoppeling'!I$3,FALSE)-VLOOKUP($A179,'Eerste terugkoppeling'!$A:$AN,'Check met eerste terugkoppeling'!I$1,FALSE)</f>
        <v>#REF!</v>
      </c>
      <c r="J179" t="e">
        <f>VLOOKUP($A179,#REF!,'Check met eerste terugkoppeling'!J$3,FALSE)-VLOOKUP($A179,'Eerste terugkoppeling'!$A:$AN,'Check met eerste terugkoppeling'!J$1,FALSE)</f>
        <v>#REF!</v>
      </c>
      <c r="K179" t="e">
        <f>VLOOKUP($A179,#REF!,'Check met eerste terugkoppeling'!K$3,FALSE)-VLOOKUP($A179,'Eerste terugkoppeling'!$A:$AN,'Check met eerste terugkoppeling'!K$1,FALSE)</f>
        <v>#REF!</v>
      </c>
      <c r="L179" t="e">
        <f>VLOOKUP($A179,#REF!,'Check met eerste terugkoppeling'!L$3,FALSE)-VLOOKUP($A179,'Eerste terugkoppeling'!$A:$AN,'Check met eerste terugkoppeling'!L$1,FALSE)</f>
        <v>#REF!</v>
      </c>
      <c r="M179" t="e">
        <f>VLOOKUP($A179,#REF!,'Check met eerste terugkoppeling'!M$3,FALSE)-VLOOKUP($A179,'Eerste terugkoppeling'!$A:$AN,'Check met eerste terugkoppeling'!M$1,FALSE)</f>
        <v>#REF!</v>
      </c>
      <c r="N179" t="e">
        <f>VLOOKUP($A179,#REF!,'Check met eerste terugkoppeling'!N$3,FALSE)-VLOOKUP($A179,'Eerste terugkoppeling'!$A:$AN,'Check met eerste terugkoppeling'!N$1,FALSE)</f>
        <v>#REF!</v>
      </c>
      <c r="O179" t="e">
        <f>VLOOKUP($A179,#REF!,'Check met eerste terugkoppeling'!O$3,FALSE)-VLOOKUP($A179,'Eerste terugkoppeling'!$A:$AN,'Check met eerste terugkoppeling'!O$1,FALSE)</f>
        <v>#REF!</v>
      </c>
      <c r="P179" t="e">
        <f>VLOOKUP($A179,#REF!,'Check met eerste terugkoppeling'!P$3,FALSE)-VLOOKUP($A179,'Eerste terugkoppeling'!$A:$AN,'Check met eerste terugkoppeling'!P$1,FALSE)</f>
        <v>#REF!</v>
      </c>
      <c r="Q179" t="e">
        <f>VLOOKUP($A179,#REF!,'Check met eerste terugkoppeling'!Q$3,FALSE)-VLOOKUP($A179,'Eerste terugkoppeling'!$A:$AN,'Check met eerste terugkoppeling'!Q$1,FALSE)</f>
        <v>#REF!</v>
      </c>
      <c r="R179" t="e">
        <f>VLOOKUP($A179,#REF!,'Check met eerste terugkoppeling'!R$3,FALSE)-VLOOKUP($A179,'Eerste terugkoppeling'!$A:$AN,'Check met eerste terugkoppeling'!R$1,FALSE)</f>
        <v>#REF!</v>
      </c>
      <c r="S179" t="e">
        <f>VLOOKUP($A179,#REF!,'Check met eerste terugkoppeling'!S$3,FALSE)-VLOOKUP($A179,'Eerste terugkoppeling'!$A:$AN,'Check met eerste terugkoppeling'!S$1,FALSE)</f>
        <v>#REF!</v>
      </c>
      <c r="T179" t="e">
        <f>VLOOKUP($A179,#REF!,'Check met eerste terugkoppeling'!T$3,FALSE)-VLOOKUP($A179,'Eerste terugkoppeling'!$A:$AN,'Check met eerste terugkoppeling'!T$1,FALSE)</f>
        <v>#REF!</v>
      </c>
      <c r="U179" t="e">
        <f>VLOOKUP($A179,#REF!,'Check met eerste terugkoppeling'!U$3,FALSE)-VLOOKUP($A179,'Eerste terugkoppeling'!$A:$AN,'Check met eerste terugkoppeling'!U$1,FALSE)</f>
        <v>#REF!</v>
      </c>
      <c r="V179" t="e">
        <f>VLOOKUP($A179,#REF!,'Check met eerste terugkoppeling'!V$3,FALSE)-VLOOKUP($A179,'Eerste terugkoppeling'!$A:$AN,'Check met eerste terugkoppeling'!V$1,FALSE)</f>
        <v>#REF!</v>
      </c>
      <c r="W179" t="e">
        <f>VLOOKUP($A179,#REF!,'Check met eerste terugkoppeling'!W$3,FALSE)-VLOOKUP($A179,'Eerste terugkoppeling'!$A:$AN,'Check met eerste terugkoppeling'!W$1,FALSE)</f>
        <v>#REF!</v>
      </c>
    </row>
    <row r="180" spans="1:23" x14ac:dyDescent="0.35">
      <c r="A180" s="7" t="s">
        <v>217</v>
      </c>
      <c r="B180" s="9" t="e">
        <f>VLOOKUP(A180,#REF!,3,FALSE)</f>
        <v>#REF!</v>
      </c>
      <c r="C180" s="9" t="e">
        <f>VLOOKUP($A180,#REF!,'Check met eerste terugkoppeling'!E$3,FALSE)</f>
        <v>#REF!</v>
      </c>
      <c r="D180" s="9">
        <f>VLOOKUP($A180,'Eerste terugkoppeling'!$A:$AN,'Check met eerste terugkoppeling'!E$1,FALSE)</f>
        <v>7.2298850574712601</v>
      </c>
      <c r="E180" t="e">
        <f>VLOOKUP($A180,#REF!,'Check met eerste terugkoppeling'!E$3,FALSE)-VLOOKUP($A180,'Eerste terugkoppeling'!$A:$AN,'Check met eerste terugkoppeling'!E$1,FALSE)</f>
        <v>#REF!</v>
      </c>
      <c r="F180" t="e">
        <f>VLOOKUP($A180,#REF!,'Check met eerste terugkoppeling'!F$3,FALSE)-VLOOKUP($A180,'Eerste terugkoppeling'!$A:$AN,'Check met eerste terugkoppeling'!F$1,FALSE)</f>
        <v>#REF!</v>
      </c>
      <c r="G180" t="e">
        <f>VLOOKUP($A180,#REF!,'Check met eerste terugkoppeling'!G$3,FALSE)-VLOOKUP($A180,'Eerste terugkoppeling'!$A:$AN,'Check met eerste terugkoppeling'!G$1,FALSE)</f>
        <v>#REF!</v>
      </c>
      <c r="H180" t="e">
        <f>VLOOKUP($A180,#REF!,'Check met eerste terugkoppeling'!H$3,FALSE)-VLOOKUP($A180,'Eerste terugkoppeling'!$A:$AN,'Check met eerste terugkoppeling'!H$1,FALSE)</f>
        <v>#REF!</v>
      </c>
      <c r="I180" t="e">
        <f>VLOOKUP($A180,#REF!,'Check met eerste terugkoppeling'!I$3,FALSE)-VLOOKUP($A180,'Eerste terugkoppeling'!$A:$AN,'Check met eerste terugkoppeling'!I$1,FALSE)</f>
        <v>#REF!</v>
      </c>
      <c r="J180" t="e">
        <f>VLOOKUP($A180,#REF!,'Check met eerste terugkoppeling'!J$3,FALSE)-VLOOKUP($A180,'Eerste terugkoppeling'!$A:$AN,'Check met eerste terugkoppeling'!J$1,FALSE)</f>
        <v>#REF!</v>
      </c>
      <c r="K180" t="e">
        <f>VLOOKUP($A180,#REF!,'Check met eerste terugkoppeling'!K$3,FALSE)-VLOOKUP($A180,'Eerste terugkoppeling'!$A:$AN,'Check met eerste terugkoppeling'!K$1,FALSE)</f>
        <v>#REF!</v>
      </c>
      <c r="L180" t="e">
        <f>VLOOKUP($A180,#REF!,'Check met eerste terugkoppeling'!L$3,FALSE)-VLOOKUP($A180,'Eerste terugkoppeling'!$A:$AN,'Check met eerste terugkoppeling'!L$1,FALSE)</f>
        <v>#REF!</v>
      </c>
      <c r="M180" t="e">
        <f>VLOOKUP($A180,#REF!,'Check met eerste terugkoppeling'!M$3,FALSE)-VLOOKUP($A180,'Eerste terugkoppeling'!$A:$AN,'Check met eerste terugkoppeling'!M$1,FALSE)</f>
        <v>#REF!</v>
      </c>
      <c r="N180" t="e">
        <f>VLOOKUP($A180,#REF!,'Check met eerste terugkoppeling'!N$3,FALSE)-VLOOKUP($A180,'Eerste terugkoppeling'!$A:$AN,'Check met eerste terugkoppeling'!N$1,FALSE)</f>
        <v>#REF!</v>
      </c>
      <c r="O180" t="e">
        <f>VLOOKUP($A180,#REF!,'Check met eerste terugkoppeling'!O$3,FALSE)-VLOOKUP($A180,'Eerste terugkoppeling'!$A:$AN,'Check met eerste terugkoppeling'!O$1,FALSE)</f>
        <v>#REF!</v>
      </c>
      <c r="P180" t="e">
        <f>VLOOKUP($A180,#REF!,'Check met eerste terugkoppeling'!P$3,FALSE)-VLOOKUP($A180,'Eerste terugkoppeling'!$A:$AN,'Check met eerste terugkoppeling'!P$1,FALSE)</f>
        <v>#REF!</v>
      </c>
      <c r="Q180" t="e">
        <f>VLOOKUP($A180,#REF!,'Check met eerste terugkoppeling'!Q$3,FALSE)-VLOOKUP($A180,'Eerste terugkoppeling'!$A:$AN,'Check met eerste terugkoppeling'!Q$1,FALSE)</f>
        <v>#REF!</v>
      </c>
      <c r="R180" t="e">
        <f>VLOOKUP($A180,#REF!,'Check met eerste terugkoppeling'!R$3,FALSE)-VLOOKUP($A180,'Eerste terugkoppeling'!$A:$AN,'Check met eerste terugkoppeling'!R$1,FALSE)</f>
        <v>#REF!</v>
      </c>
      <c r="S180" t="e">
        <f>VLOOKUP($A180,#REF!,'Check met eerste terugkoppeling'!S$3,FALSE)-VLOOKUP($A180,'Eerste terugkoppeling'!$A:$AN,'Check met eerste terugkoppeling'!S$1,FALSE)</f>
        <v>#REF!</v>
      </c>
      <c r="T180" t="e">
        <f>VLOOKUP($A180,#REF!,'Check met eerste terugkoppeling'!T$3,FALSE)-VLOOKUP($A180,'Eerste terugkoppeling'!$A:$AN,'Check met eerste terugkoppeling'!T$1,FALSE)</f>
        <v>#REF!</v>
      </c>
      <c r="U180" t="e">
        <f>VLOOKUP($A180,#REF!,'Check met eerste terugkoppeling'!U$3,FALSE)-VLOOKUP($A180,'Eerste terugkoppeling'!$A:$AN,'Check met eerste terugkoppeling'!U$1,FALSE)</f>
        <v>#REF!</v>
      </c>
      <c r="V180" t="e">
        <f>VLOOKUP($A180,#REF!,'Check met eerste terugkoppeling'!V$3,FALSE)-VLOOKUP($A180,'Eerste terugkoppeling'!$A:$AN,'Check met eerste terugkoppeling'!V$1,FALSE)</f>
        <v>#REF!</v>
      </c>
      <c r="W180" t="e">
        <f>VLOOKUP($A180,#REF!,'Check met eerste terugkoppeling'!W$3,FALSE)-VLOOKUP($A180,'Eerste terugkoppeling'!$A:$AN,'Check met eerste terugkoppeling'!W$1,FALSE)</f>
        <v>#REF!</v>
      </c>
    </row>
    <row r="181" spans="1:23" x14ac:dyDescent="0.35">
      <c r="A181" s="6" t="s">
        <v>219</v>
      </c>
      <c r="B181" s="9" t="e">
        <f>VLOOKUP(A181,#REF!,3,FALSE)</f>
        <v>#REF!</v>
      </c>
      <c r="C181" s="9" t="e">
        <f>VLOOKUP($A181,#REF!,'Check met eerste terugkoppeling'!E$3,FALSE)</f>
        <v>#REF!</v>
      </c>
      <c r="D181" s="9">
        <f>VLOOKUP($A181,'Eerste terugkoppeling'!$A:$AN,'Check met eerste terugkoppeling'!E$1,FALSE)</f>
        <v>7.9863636363636399</v>
      </c>
      <c r="E181" t="e">
        <f>VLOOKUP($A181,#REF!,'Check met eerste terugkoppeling'!E$3,FALSE)-VLOOKUP($A181,'Eerste terugkoppeling'!$A:$AN,'Check met eerste terugkoppeling'!E$1,FALSE)</f>
        <v>#REF!</v>
      </c>
      <c r="F181" t="e">
        <f>VLOOKUP($A181,#REF!,'Check met eerste terugkoppeling'!F$3,FALSE)-VLOOKUP($A181,'Eerste terugkoppeling'!$A:$AN,'Check met eerste terugkoppeling'!F$1,FALSE)</f>
        <v>#REF!</v>
      </c>
      <c r="G181" t="e">
        <f>VLOOKUP($A181,#REF!,'Check met eerste terugkoppeling'!G$3,FALSE)-VLOOKUP($A181,'Eerste terugkoppeling'!$A:$AN,'Check met eerste terugkoppeling'!G$1,FALSE)</f>
        <v>#REF!</v>
      </c>
      <c r="H181" t="e">
        <f>VLOOKUP($A181,#REF!,'Check met eerste terugkoppeling'!H$3,FALSE)-VLOOKUP($A181,'Eerste terugkoppeling'!$A:$AN,'Check met eerste terugkoppeling'!H$1,FALSE)</f>
        <v>#REF!</v>
      </c>
      <c r="I181" t="e">
        <f>VLOOKUP($A181,#REF!,'Check met eerste terugkoppeling'!I$3,FALSE)-VLOOKUP($A181,'Eerste terugkoppeling'!$A:$AN,'Check met eerste terugkoppeling'!I$1,FALSE)</f>
        <v>#REF!</v>
      </c>
      <c r="J181" t="e">
        <f>VLOOKUP($A181,#REF!,'Check met eerste terugkoppeling'!J$3,FALSE)-VLOOKUP($A181,'Eerste terugkoppeling'!$A:$AN,'Check met eerste terugkoppeling'!J$1,FALSE)</f>
        <v>#REF!</v>
      </c>
      <c r="K181" t="e">
        <f>VLOOKUP($A181,#REF!,'Check met eerste terugkoppeling'!K$3,FALSE)-VLOOKUP($A181,'Eerste terugkoppeling'!$A:$AN,'Check met eerste terugkoppeling'!K$1,FALSE)</f>
        <v>#REF!</v>
      </c>
      <c r="L181" t="e">
        <f>VLOOKUP($A181,#REF!,'Check met eerste terugkoppeling'!L$3,FALSE)-VLOOKUP($A181,'Eerste terugkoppeling'!$A:$AN,'Check met eerste terugkoppeling'!L$1,FALSE)</f>
        <v>#REF!</v>
      </c>
      <c r="M181" t="e">
        <f>VLOOKUP($A181,#REF!,'Check met eerste terugkoppeling'!M$3,FALSE)-VLOOKUP($A181,'Eerste terugkoppeling'!$A:$AN,'Check met eerste terugkoppeling'!M$1,FALSE)</f>
        <v>#REF!</v>
      </c>
      <c r="N181" t="e">
        <f>VLOOKUP($A181,#REF!,'Check met eerste terugkoppeling'!N$3,FALSE)-VLOOKUP($A181,'Eerste terugkoppeling'!$A:$AN,'Check met eerste terugkoppeling'!N$1,FALSE)</f>
        <v>#REF!</v>
      </c>
      <c r="O181" t="e">
        <f>VLOOKUP($A181,#REF!,'Check met eerste terugkoppeling'!O$3,FALSE)-VLOOKUP($A181,'Eerste terugkoppeling'!$A:$AN,'Check met eerste terugkoppeling'!O$1,FALSE)</f>
        <v>#REF!</v>
      </c>
      <c r="P181" t="e">
        <f>VLOOKUP($A181,#REF!,'Check met eerste terugkoppeling'!P$3,FALSE)-VLOOKUP($A181,'Eerste terugkoppeling'!$A:$AN,'Check met eerste terugkoppeling'!P$1,FALSE)</f>
        <v>#REF!</v>
      </c>
      <c r="Q181" t="e">
        <f>VLOOKUP($A181,#REF!,'Check met eerste terugkoppeling'!Q$3,FALSE)-VLOOKUP($A181,'Eerste terugkoppeling'!$A:$AN,'Check met eerste terugkoppeling'!Q$1,FALSE)</f>
        <v>#REF!</v>
      </c>
      <c r="R181" t="e">
        <f>VLOOKUP($A181,#REF!,'Check met eerste terugkoppeling'!R$3,FALSE)-VLOOKUP($A181,'Eerste terugkoppeling'!$A:$AN,'Check met eerste terugkoppeling'!R$1,FALSE)</f>
        <v>#REF!</v>
      </c>
      <c r="S181" t="e">
        <f>VLOOKUP($A181,#REF!,'Check met eerste terugkoppeling'!S$3,FALSE)-VLOOKUP($A181,'Eerste terugkoppeling'!$A:$AN,'Check met eerste terugkoppeling'!S$1,FALSE)</f>
        <v>#REF!</v>
      </c>
      <c r="T181" t="e">
        <f>VLOOKUP($A181,#REF!,'Check met eerste terugkoppeling'!T$3,FALSE)-VLOOKUP($A181,'Eerste terugkoppeling'!$A:$AN,'Check met eerste terugkoppeling'!T$1,FALSE)</f>
        <v>#REF!</v>
      </c>
      <c r="U181" t="e">
        <f>VLOOKUP($A181,#REF!,'Check met eerste terugkoppeling'!U$3,FALSE)-VLOOKUP($A181,'Eerste terugkoppeling'!$A:$AN,'Check met eerste terugkoppeling'!U$1,FALSE)</f>
        <v>#REF!</v>
      </c>
      <c r="V181" t="e">
        <f>VLOOKUP($A181,#REF!,'Check met eerste terugkoppeling'!V$3,FALSE)-VLOOKUP($A181,'Eerste terugkoppeling'!$A:$AN,'Check met eerste terugkoppeling'!V$1,FALSE)</f>
        <v>#REF!</v>
      </c>
      <c r="W181" t="e">
        <f>VLOOKUP($A181,#REF!,'Check met eerste terugkoppeling'!W$3,FALSE)-VLOOKUP($A181,'Eerste terugkoppeling'!$A:$AN,'Check met eerste terugkoppeling'!W$1,FALSE)</f>
        <v>#REF!</v>
      </c>
    </row>
    <row r="182" spans="1:23" x14ac:dyDescent="0.35">
      <c r="A182" s="7" t="s">
        <v>232</v>
      </c>
      <c r="B182" s="9" t="e">
        <f>VLOOKUP(A182,#REF!,3,FALSE)</f>
        <v>#REF!</v>
      </c>
      <c r="C182" s="9" t="e">
        <f>VLOOKUP($A182,#REF!,'Check met eerste terugkoppeling'!E$3,FALSE)</f>
        <v>#REF!</v>
      </c>
      <c r="D182" s="9">
        <f>VLOOKUP($A182,'Eerste terugkoppeling'!$A:$AN,'Check met eerste terugkoppeling'!E$1,FALSE)</f>
        <v>8.3802083333333304</v>
      </c>
      <c r="E182" t="e">
        <f>VLOOKUP($A182,#REF!,'Check met eerste terugkoppeling'!E$3,FALSE)-VLOOKUP($A182,'Eerste terugkoppeling'!$A:$AN,'Check met eerste terugkoppeling'!E$1,FALSE)</f>
        <v>#REF!</v>
      </c>
      <c r="F182" t="e">
        <f>VLOOKUP($A182,#REF!,'Check met eerste terugkoppeling'!F$3,FALSE)-VLOOKUP($A182,'Eerste terugkoppeling'!$A:$AN,'Check met eerste terugkoppeling'!F$1,FALSE)</f>
        <v>#REF!</v>
      </c>
      <c r="G182" t="e">
        <f>VLOOKUP($A182,#REF!,'Check met eerste terugkoppeling'!G$3,FALSE)-VLOOKUP($A182,'Eerste terugkoppeling'!$A:$AN,'Check met eerste terugkoppeling'!G$1,FALSE)</f>
        <v>#REF!</v>
      </c>
      <c r="H182" t="e">
        <f>VLOOKUP($A182,#REF!,'Check met eerste terugkoppeling'!H$3,FALSE)-VLOOKUP($A182,'Eerste terugkoppeling'!$A:$AN,'Check met eerste terugkoppeling'!H$1,FALSE)</f>
        <v>#REF!</v>
      </c>
      <c r="I182" t="e">
        <f>VLOOKUP($A182,#REF!,'Check met eerste terugkoppeling'!I$3,FALSE)-VLOOKUP($A182,'Eerste terugkoppeling'!$A:$AN,'Check met eerste terugkoppeling'!I$1,FALSE)</f>
        <v>#REF!</v>
      </c>
      <c r="J182" t="e">
        <f>VLOOKUP($A182,#REF!,'Check met eerste terugkoppeling'!J$3,FALSE)-VLOOKUP($A182,'Eerste terugkoppeling'!$A:$AN,'Check met eerste terugkoppeling'!J$1,FALSE)</f>
        <v>#REF!</v>
      </c>
      <c r="K182" t="e">
        <f>VLOOKUP($A182,#REF!,'Check met eerste terugkoppeling'!K$3,FALSE)-VLOOKUP($A182,'Eerste terugkoppeling'!$A:$AN,'Check met eerste terugkoppeling'!K$1,FALSE)</f>
        <v>#REF!</v>
      </c>
      <c r="L182" t="e">
        <f>VLOOKUP($A182,#REF!,'Check met eerste terugkoppeling'!L$3,FALSE)-VLOOKUP($A182,'Eerste terugkoppeling'!$A:$AN,'Check met eerste terugkoppeling'!L$1,FALSE)</f>
        <v>#REF!</v>
      </c>
      <c r="M182" t="e">
        <f>VLOOKUP($A182,#REF!,'Check met eerste terugkoppeling'!M$3,FALSE)-VLOOKUP($A182,'Eerste terugkoppeling'!$A:$AN,'Check met eerste terugkoppeling'!M$1,FALSE)</f>
        <v>#REF!</v>
      </c>
      <c r="N182" t="e">
        <f>VLOOKUP($A182,#REF!,'Check met eerste terugkoppeling'!N$3,FALSE)-VLOOKUP($A182,'Eerste terugkoppeling'!$A:$AN,'Check met eerste terugkoppeling'!N$1,FALSE)</f>
        <v>#REF!</v>
      </c>
      <c r="O182" t="e">
        <f>VLOOKUP($A182,#REF!,'Check met eerste terugkoppeling'!O$3,FALSE)-VLOOKUP($A182,'Eerste terugkoppeling'!$A:$AN,'Check met eerste terugkoppeling'!O$1,FALSE)</f>
        <v>#REF!</v>
      </c>
      <c r="P182" t="e">
        <f>VLOOKUP($A182,#REF!,'Check met eerste terugkoppeling'!P$3,FALSE)-VLOOKUP($A182,'Eerste terugkoppeling'!$A:$AN,'Check met eerste terugkoppeling'!P$1,FALSE)</f>
        <v>#REF!</v>
      </c>
      <c r="Q182" t="e">
        <f>VLOOKUP($A182,#REF!,'Check met eerste terugkoppeling'!Q$3,FALSE)-VLOOKUP($A182,'Eerste terugkoppeling'!$A:$AN,'Check met eerste terugkoppeling'!Q$1,FALSE)</f>
        <v>#REF!</v>
      </c>
      <c r="R182" t="e">
        <f>VLOOKUP($A182,#REF!,'Check met eerste terugkoppeling'!R$3,FALSE)-VLOOKUP($A182,'Eerste terugkoppeling'!$A:$AN,'Check met eerste terugkoppeling'!R$1,FALSE)</f>
        <v>#REF!</v>
      </c>
      <c r="S182" t="e">
        <f>VLOOKUP($A182,#REF!,'Check met eerste terugkoppeling'!S$3,FALSE)-VLOOKUP($A182,'Eerste terugkoppeling'!$A:$AN,'Check met eerste terugkoppeling'!S$1,FALSE)</f>
        <v>#REF!</v>
      </c>
      <c r="T182" t="e">
        <f>VLOOKUP($A182,#REF!,'Check met eerste terugkoppeling'!T$3,FALSE)-VLOOKUP($A182,'Eerste terugkoppeling'!$A:$AN,'Check met eerste terugkoppeling'!T$1,FALSE)</f>
        <v>#REF!</v>
      </c>
      <c r="U182" t="e">
        <f>VLOOKUP($A182,#REF!,'Check met eerste terugkoppeling'!U$3,FALSE)-VLOOKUP($A182,'Eerste terugkoppeling'!$A:$AN,'Check met eerste terugkoppeling'!U$1,FALSE)</f>
        <v>#REF!</v>
      </c>
      <c r="V182" t="e">
        <f>VLOOKUP($A182,#REF!,'Check met eerste terugkoppeling'!V$3,FALSE)-VLOOKUP($A182,'Eerste terugkoppeling'!$A:$AN,'Check met eerste terugkoppeling'!V$1,FALSE)</f>
        <v>#REF!</v>
      </c>
      <c r="W182" t="e">
        <f>VLOOKUP($A182,#REF!,'Check met eerste terugkoppeling'!W$3,FALSE)-VLOOKUP($A182,'Eerste terugkoppeling'!$A:$AN,'Check met eerste terugkoppeling'!W$1,FALSE)</f>
        <v>#REF!</v>
      </c>
    </row>
    <row r="183" spans="1:23" x14ac:dyDescent="0.35">
      <c r="A183" s="6" t="s">
        <v>252</v>
      </c>
      <c r="B183" s="9" t="e">
        <f>VLOOKUP(A183,#REF!,3,FALSE)</f>
        <v>#REF!</v>
      </c>
      <c r="C183" s="9" t="e">
        <f>VLOOKUP($A183,#REF!,'Check met eerste terugkoppeling'!E$3,FALSE)</f>
        <v>#REF!</v>
      </c>
      <c r="D183" s="9">
        <f>VLOOKUP($A183,'Eerste terugkoppeling'!$A:$AN,'Check met eerste terugkoppeling'!E$1,FALSE)</f>
        <v>7.9464285714285703</v>
      </c>
      <c r="E183" t="e">
        <f>VLOOKUP($A183,#REF!,'Check met eerste terugkoppeling'!E$3,FALSE)-VLOOKUP($A183,'Eerste terugkoppeling'!$A:$AN,'Check met eerste terugkoppeling'!E$1,FALSE)</f>
        <v>#REF!</v>
      </c>
      <c r="F183" t="e">
        <f>VLOOKUP($A183,#REF!,'Check met eerste terugkoppeling'!F$3,FALSE)-VLOOKUP($A183,'Eerste terugkoppeling'!$A:$AN,'Check met eerste terugkoppeling'!F$1,FALSE)</f>
        <v>#REF!</v>
      </c>
      <c r="G183" t="e">
        <f>VLOOKUP($A183,#REF!,'Check met eerste terugkoppeling'!G$3,FALSE)-VLOOKUP($A183,'Eerste terugkoppeling'!$A:$AN,'Check met eerste terugkoppeling'!G$1,FALSE)</f>
        <v>#REF!</v>
      </c>
      <c r="H183" t="e">
        <f>VLOOKUP($A183,#REF!,'Check met eerste terugkoppeling'!H$3,FALSE)-VLOOKUP($A183,'Eerste terugkoppeling'!$A:$AN,'Check met eerste terugkoppeling'!H$1,FALSE)</f>
        <v>#REF!</v>
      </c>
      <c r="I183" t="e">
        <f>VLOOKUP($A183,#REF!,'Check met eerste terugkoppeling'!I$3,FALSE)-VLOOKUP($A183,'Eerste terugkoppeling'!$A:$AN,'Check met eerste terugkoppeling'!I$1,FALSE)</f>
        <v>#REF!</v>
      </c>
      <c r="J183" t="e">
        <f>VLOOKUP($A183,#REF!,'Check met eerste terugkoppeling'!J$3,FALSE)-VLOOKUP($A183,'Eerste terugkoppeling'!$A:$AN,'Check met eerste terugkoppeling'!J$1,FALSE)</f>
        <v>#REF!</v>
      </c>
      <c r="K183" t="e">
        <f>VLOOKUP($A183,#REF!,'Check met eerste terugkoppeling'!K$3,FALSE)-VLOOKUP($A183,'Eerste terugkoppeling'!$A:$AN,'Check met eerste terugkoppeling'!K$1,FALSE)</f>
        <v>#REF!</v>
      </c>
      <c r="L183" t="e">
        <f>VLOOKUP($A183,#REF!,'Check met eerste terugkoppeling'!L$3,FALSE)-VLOOKUP($A183,'Eerste terugkoppeling'!$A:$AN,'Check met eerste terugkoppeling'!L$1,FALSE)</f>
        <v>#REF!</v>
      </c>
      <c r="M183" t="e">
        <f>VLOOKUP($A183,#REF!,'Check met eerste terugkoppeling'!M$3,FALSE)-VLOOKUP($A183,'Eerste terugkoppeling'!$A:$AN,'Check met eerste terugkoppeling'!M$1,FALSE)</f>
        <v>#REF!</v>
      </c>
      <c r="N183" t="e">
        <f>VLOOKUP($A183,#REF!,'Check met eerste terugkoppeling'!N$3,FALSE)-VLOOKUP($A183,'Eerste terugkoppeling'!$A:$AN,'Check met eerste terugkoppeling'!N$1,FALSE)</f>
        <v>#REF!</v>
      </c>
      <c r="O183" t="e">
        <f>VLOOKUP($A183,#REF!,'Check met eerste terugkoppeling'!O$3,FALSE)-VLOOKUP($A183,'Eerste terugkoppeling'!$A:$AN,'Check met eerste terugkoppeling'!O$1,FALSE)</f>
        <v>#REF!</v>
      </c>
      <c r="P183" t="e">
        <f>VLOOKUP($A183,#REF!,'Check met eerste terugkoppeling'!P$3,FALSE)-VLOOKUP($A183,'Eerste terugkoppeling'!$A:$AN,'Check met eerste terugkoppeling'!P$1,FALSE)</f>
        <v>#REF!</v>
      </c>
      <c r="Q183" t="e">
        <f>VLOOKUP($A183,#REF!,'Check met eerste terugkoppeling'!Q$3,FALSE)-VLOOKUP($A183,'Eerste terugkoppeling'!$A:$AN,'Check met eerste terugkoppeling'!Q$1,FALSE)</f>
        <v>#REF!</v>
      </c>
      <c r="R183" t="e">
        <f>VLOOKUP($A183,#REF!,'Check met eerste terugkoppeling'!R$3,FALSE)-VLOOKUP($A183,'Eerste terugkoppeling'!$A:$AN,'Check met eerste terugkoppeling'!R$1,FALSE)</f>
        <v>#REF!</v>
      </c>
      <c r="S183" t="e">
        <f>VLOOKUP($A183,#REF!,'Check met eerste terugkoppeling'!S$3,FALSE)-VLOOKUP($A183,'Eerste terugkoppeling'!$A:$AN,'Check met eerste terugkoppeling'!S$1,FALSE)</f>
        <v>#REF!</v>
      </c>
      <c r="T183" t="e">
        <f>VLOOKUP($A183,#REF!,'Check met eerste terugkoppeling'!T$3,FALSE)-VLOOKUP($A183,'Eerste terugkoppeling'!$A:$AN,'Check met eerste terugkoppeling'!T$1,FALSE)</f>
        <v>#REF!</v>
      </c>
      <c r="U183" t="e">
        <f>VLOOKUP($A183,#REF!,'Check met eerste terugkoppeling'!U$3,FALSE)-VLOOKUP($A183,'Eerste terugkoppeling'!$A:$AN,'Check met eerste terugkoppeling'!U$1,FALSE)</f>
        <v>#REF!</v>
      </c>
      <c r="V183" t="e">
        <f>VLOOKUP($A183,#REF!,'Check met eerste terugkoppeling'!V$3,FALSE)-VLOOKUP($A183,'Eerste terugkoppeling'!$A:$AN,'Check met eerste terugkoppeling'!V$1,FALSE)</f>
        <v>#REF!</v>
      </c>
      <c r="W183" t="e">
        <f>VLOOKUP($A183,#REF!,'Check met eerste terugkoppeling'!W$3,FALSE)-VLOOKUP($A183,'Eerste terugkoppeling'!$A:$AN,'Check met eerste terugkoppeling'!W$1,FALSE)</f>
        <v>#REF!</v>
      </c>
    </row>
    <row r="184" spans="1:23" x14ac:dyDescent="0.35">
      <c r="A184" s="7" t="s">
        <v>306</v>
      </c>
      <c r="B184" s="9" t="e">
        <f>VLOOKUP(A184,#REF!,3,FALSE)</f>
        <v>#REF!</v>
      </c>
      <c r="C184" s="9" t="e">
        <f>VLOOKUP($A184,#REF!,'Check met eerste terugkoppeling'!E$3,FALSE)</f>
        <v>#REF!</v>
      </c>
      <c r="D184" s="9">
        <f>VLOOKUP($A184,'Eerste terugkoppeling'!$A:$AN,'Check met eerste terugkoppeling'!E$1,FALSE)</f>
        <v>7.69</v>
      </c>
      <c r="E184" t="e">
        <f>VLOOKUP($A184,#REF!,'Check met eerste terugkoppeling'!E$3,FALSE)-VLOOKUP($A184,'Eerste terugkoppeling'!$A:$AN,'Check met eerste terugkoppeling'!E$1,FALSE)</f>
        <v>#REF!</v>
      </c>
      <c r="F184" t="e">
        <f>VLOOKUP($A184,#REF!,'Check met eerste terugkoppeling'!F$3,FALSE)-VLOOKUP($A184,'Eerste terugkoppeling'!$A:$AN,'Check met eerste terugkoppeling'!F$1,FALSE)</f>
        <v>#REF!</v>
      </c>
      <c r="G184" t="e">
        <f>VLOOKUP($A184,#REF!,'Check met eerste terugkoppeling'!G$3,FALSE)-VLOOKUP($A184,'Eerste terugkoppeling'!$A:$AN,'Check met eerste terugkoppeling'!G$1,FALSE)</f>
        <v>#REF!</v>
      </c>
      <c r="H184" t="e">
        <f>VLOOKUP($A184,#REF!,'Check met eerste terugkoppeling'!H$3,FALSE)-VLOOKUP($A184,'Eerste terugkoppeling'!$A:$AN,'Check met eerste terugkoppeling'!H$1,FALSE)</f>
        <v>#REF!</v>
      </c>
      <c r="I184" t="e">
        <f>VLOOKUP($A184,#REF!,'Check met eerste terugkoppeling'!I$3,FALSE)-VLOOKUP($A184,'Eerste terugkoppeling'!$A:$AN,'Check met eerste terugkoppeling'!I$1,FALSE)</f>
        <v>#REF!</v>
      </c>
      <c r="J184" t="e">
        <f>VLOOKUP($A184,#REF!,'Check met eerste terugkoppeling'!J$3,FALSE)-VLOOKUP($A184,'Eerste terugkoppeling'!$A:$AN,'Check met eerste terugkoppeling'!J$1,FALSE)</f>
        <v>#REF!</v>
      </c>
      <c r="K184" t="e">
        <f>VLOOKUP($A184,#REF!,'Check met eerste terugkoppeling'!K$3,FALSE)-VLOOKUP($A184,'Eerste terugkoppeling'!$A:$AN,'Check met eerste terugkoppeling'!K$1,FALSE)</f>
        <v>#REF!</v>
      </c>
      <c r="L184" t="e">
        <f>VLOOKUP($A184,#REF!,'Check met eerste terugkoppeling'!L$3,FALSE)-VLOOKUP($A184,'Eerste terugkoppeling'!$A:$AN,'Check met eerste terugkoppeling'!L$1,FALSE)</f>
        <v>#REF!</v>
      </c>
      <c r="M184" t="e">
        <f>VLOOKUP($A184,#REF!,'Check met eerste terugkoppeling'!M$3,FALSE)-VLOOKUP($A184,'Eerste terugkoppeling'!$A:$AN,'Check met eerste terugkoppeling'!M$1,FALSE)</f>
        <v>#REF!</v>
      </c>
      <c r="N184" t="e">
        <f>VLOOKUP($A184,#REF!,'Check met eerste terugkoppeling'!N$3,FALSE)-VLOOKUP($A184,'Eerste terugkoppeling'!$A:$AN,'Check met eerste terugkoppeling'!N$1,FALSE)</f>
        <v>#REF!</v>
      </c>
      <c r="O184" t="e">
        <f>VLOOKUP($A184,#REF!,'Check met eerste terugkoppeling'!O$3,FALSE)-VLOOKUP($A184,'Eerste terugkoppeling'!$A:$AN,'Check met eerste terugkoppeling'!O$1,FALSE)</f>
        <v>#REF!</v>
      </c>
      <c r="P184" t="e">
        <f>VLOOKUP($A184,#REF!,'Check met eerste terugkoppeling'!P$3,FALSE)-VLOOKUP($A184,'Eerste terugkoppeling'!$A:$AN,'Check met eerste terugkoppeling'!P$1,FALSE)</f>
        <v>#REF!</v>
      </c>
      <c r="Q184" t="e">
        <f>VLOOKUP($A184,#REF!,'Check met eerste terugkoppeling'!Q$3,FALSE)-VLOOKUP($A184,'Eerste terugkoppeling'!$A:$AN,'Check met eerste terugkoppeling'!Q$1,FALSE)</f>
        <v>#REF!</v>
      </c>
      <c r="R184" t="e">
        <f>VLOOKUP($A184,#REF!,'Check met eerste terugkoppeling'!R$3,FALSE)-VLOOKUP($A184,'Eerste terugkoppeling'!$A:$AN,'Check met eerste terugkoppeling'!R$1,FALSE)</f>
        <v>#REF!</v>
      </c>
      <c r="S184" t="e">
        <f>VLOOKUP($A184,#REF!,'Check met eerste terugkoppeling'!S$3,FALSE)-VLOOKUP($A184,'Eerste terugkoppeling'!$A:$AN,'Check met eerste terugkoppeling'!S$1,FALSE)</f>
        <v>#REF!</v>
      </c>
      <c r="T184" t="e">
        <f>VLOOKUP($A184,#REF!,'Check met eerste terugkoppeling'!T$3,FALSE)-VLOOKUP($A184,'Eerste terugkoppeling'!$A:$AN,'Check met eerste terugkoppeling'!T$1,FALSE)</f>
        <v>#REF!</v>
      </c>
      <c r="U184" t="e">
        <f>VLOOKUP($A184,#REF!,'Check met eerste terugkoppeling'!U$3,FALSE)-VLOOKUP($A184,'Eerste terugkoppeling'!$A:$AN,'Check met eerste terugkoppeling'!U$1,FALSE)</f>
        <v>#REF!</v>
      </c>
      <c r="V184" t="e">
        <f>VLOOKUP($A184,#REF!,'Check met eerste terugkoppeling'!V$3,FALSE)-VLOOKUP($A184,'Eerste terugkoppeling'!$A:$AN,'Check met eerste terugkoppeling'!V$1,FALSE)</f>
        <v>#REF!</v>
      </c>
      <c r="W184" t="e">
        <f>VLOOKUP($A184,#REF!,'Check met eerste terugkoppeling'!W$3,FALSE)-VLOOKUP($A184,'Eerste terugkoppeling'!$A:$AN,'Check met eerste terugkoppeling'!W$1,FALSE)</f>
        <v>#REF!</v>
      </c>
    </row>
    <row r="185" spans="1:23" x14ac:dyDescent="0.35">
      <c r="A185" s="6" t="s">
        <v>332</v>
      </c>
      <c r="B185" s="9" t="e">
        <f>VLOOKUP(A185,#REF!,3,FALSE)</f>
        <v>#REF!</v>
      </c>
      <c r="C185" s="9" t="e">
        <f>VLOOKUP($A185,#REF!,'Check met eerste terugkoppeling'!E$3,FALSE)</f>
        <v>#REF!</v>
      </c>
      <c r="D185" s="9">
        <f>VLOOKUP($A185,'Eerste terugkoppeling'!$A:$AN,'Check met eerste terugkoppeling'!E$1,FALSE)</f>
        <v>7.7410714285714297</v>
      </c>
      <c r="E185" t="e">
        <f>VLOOKUP($A185,#REF!,'Check met eerste terugkoppeling'!E$3,FALSE)-VLOOKUP($A185,'Eerste terugkoppeling'!$A:$AN,'Check met eerste terugkoppeling'!E$1,FALSE)</f>
        <v>#REF!</v>
      </c>
      <c r="F185" t="e">
        <f>VLOOKUP($A185,#REF!,'Check met eerste terugkoppeling'!F$3,FALSE)-VLOOKUP($A185,'Eerste terugkoppeling'!$A:$AN,'Check met eerste terugkoppeling'!F$1,FALSE)</f>
        <v>#REF!</v>
      </c>
      <c r="G185" t="e">
        <f>VLOOKUP($A185,#REF!,'Check met eerste terugkoppeling'!G$3,FALSE)-VLOOKUP($A185,'Eerste terugkoppeling'!$A:$AN,'Check met eerste terugkoppeling'!G$1,FALSE)</f>
        <v>#REF!</v>
      </c>
      <c r="H185" t="e">
        <f>VLOOKUP($A185,#REF!,'Check met eerste terugkoppeling'!H$3,FALSE)-VLOOKUP($A185,'Eerste terugkoppeling'!$A:$AN,'Check met eerste terugkoppeling'!H$1,FALSE)</f>
        <v>#REF!</v>
      </c>
      <c r="I185" t="e">
        <f>VLOOKUP($A185,#REF!,'Check met eerste terugkoppeling'!I$3,FALSE)-VLOOKUP($A185,'Eerste terugkoppeling'!$A:$AN,'Check met eerste terugkoppeling'!I$1,FALSE)</f>
        <v>#REF!</v>
      </c>
      <c r="J185" t="e">
        <f>VLOOKUP($A185,#REF!,'Check met eerste terugkoppeling'!J$3,FALSE)-VLOOKUP($A185,'Eerste terugkoppeling'!$A:$AN,'Check met eerste terugkoppeling'!J$1,FALSE)</f>
        <v>#REF!</v>
      </c>
      <c r="K185" t="e">
        <f>VLOOKUP($A185,#REF!,'Check met eerste terugkoppeling'!K$3,FALSE)-VLOOKUP($A185,'Eerste terugkoppeling'!$A:$AN,'Check met eerste terugkoppeling'!K$1,FALSE)</f>
        <v>#REF!</v>
      </c>
      <c r="L185" t="e">
        <f>VLOOKUP($A185,#REF!,'Check met eerste terugkoppeling'!L$3,FALSE)-VLOOKUP($A185,'Eerste terugkoppeling'!$A:$AN,'Check met eerste terugkoppeling'!L$1,FALSE)</f>
        <v>#REF!</v>
      </c>
      <c r="M185" t="e">
        <f>VLOOKUP($A185,#REF!,'Check met eerste terugkoppeling'!M$3,FALSE)-VLOOKUP($A185,'Eerste terugkoppeling'!$A:$AN,'Check met eerste terugkoppeling'!M$1,FALSE)</f>
        <v>#REF!</v>
      </c>
      <c r="N185" t="e">
        <f>VLOOKUP($A185,#REF!,'Check met eerste terugkoppeling'!N$3,FALSE)-VLOOKUP($A185,'Eerste terugkoppeling'!$A:$AN,'Check met eerste terugkoppeling'!N$1,FALSE)</f>
        <v>#REF!</v>
      </c>
      <c r="O185" t="e">
        <f>VLOOKUP($A185,#REF!,'Check met eerste terugkoppeling'!O$3,FALSE)-VLOOKUP($A185,'Eerste terugkoppeling'!$A:$AN,'Check met eerste terugkoppeling'!O$1,FALSE)</f>
        <v>#REF!</v>
      </c>
      <c r="P185" t="e">
        <f>VLOOKUP($A185,#REF!,'Check met eerste terugkoppeling'!P$3,FALSE)-VLOOKUP($A185,'Eerste terugkoppeling'!$A:$AN,'Check met eerste terugkoppeling'!P$1,FALSE)</f>
        <v>#REF!</v>
      </c>
      <c r="Q185" t="e">
        <f>VLOOKUP($A185,#REF!,'Check met eerste terugkoppeling'!Q$3,FALSE)-VLOOKUP($A185,'Eerste terugkoppeling'!$A:$AN,'Check met eerste terugkoppeling'!Q$1,FALSE)</f>
        <v>#REF!</v>
      </c>
      <c r="R185" t="e">
        <f>VLOOKUP($A185,#REF!,'Check met eerste terugkoppeling'!R$3,FALSE)-VLOOKUP($A185,'Eerste terugkoppeling'!$A:$AN,'Check met eerste terugkoppeling'!R$1,FALSE)</f>
        <v>#REF!</v>
      </c>
      <c r="S185" t="e">
        <f>VLOOKUP($A185,#REF!,'Check met eerste terugkoppeling'!S$3,FALSE)-VLOOKUP($A185,'Eerste terugkoppeling'!$A:$AN,'Check met eerste terugkoppeling'!S$1,FALSE)</f>
        <v>#REF!</v>
      </c>
      <c r="T185" t="e">
        <f>VLOOKUP($A185,#REF!,'Check met eerste terugkoppeling'!T$3,FALSE)-VLOOKUP($A185,'Eerste terugkoppeling'!$A:$AN,'Check met eerste terugkoppeling'!T$1,FALSE)</f>
        <v>#REF!</v>
      </c>
      <c r="U185" t="e">
        <f>VLOOKUP($A185,#REF!,'Check met eerste terugkoppeling'!U$3,FALSE)-VLOOKUP($A185,'Eerste terugkoppeling'!$A:$AN,'Check met eerste terugkoppeling'!U$1,FALSE)</f>
        <v>#REF!</v>
      </c>
      <c r="V185" t="e">
        <f>VLOOKUP($A185,#REF!,'Check met eerste terugkoppeling'!V$3,FALSE)-VLOOKUP($A185,'Eerste terugkoppeling'!$A:$AN,'Check met eerste terugkoppeling'!V$1,FALSE)</f>
        <v>#REF!</v>
      </c>
      <c r="W185" t="e">
        <f>VLOOKUP($A185,#REF!,'Check met eerste terugkoppeling'!W$3,FALSE)-VLOOKUP($A185,'Eerste terugkoppeling'!$A:$AN,'Check met eerste terugkoppeling'!W$1,FALSE)</f>
        <v>#REF!</v>
      </c>
    </row>
    <row r="186" spans="1:23" x14ac:dyDescent="0.35">
      <c r="A186" s="7" t="s">
        <v>334</v>
      </c>
      <c r="B186" s="9" t="e">
        <f>VLOOKUP(A186,#REF!,3,FALSE)</f>
        <v>#REF!</v>
      </c>
      <c r="C186" s="9" t="e">
        <f>VLOOKUP($A186,#REF!,'Check met eerste terugkoppeling'!E$3,FALSE)</f>
        <v>#REF!</v>
      </c>
      <c r="D186" s="9">
        <f>VLOOKUP($A186,'Eerste terugkoppeling'!$A:$AN,'Check met eerste terugkoppeling'!E$1,FALSE)</f>
        <v>8.0129870129870095</v>
      </c>
      <c r="E186" t="e">
        <f>VLOOKUP($A186,#REF!,'Check met eerste terugkoppeling'!E$3,FALSE)-VLOOKUP($A186,'Eerste terugkoppeling'!$A:$AN,'Check met eerste terugkoppeling'!E$1,FALSE)</f>
        <v>#REF!</v>
      </c>
      <c r="F186" t="e">
        <f>VLOOKUP($A186,#REF!,'Check met eerste terugkoppeling'!F$3,FALSE)-VLOOKUP($A186,'Eerste terugkoppeling'!$A:$AN,'Check met eerste terugkoppeling'!F$1,FALSE)</f>
        <v>#REF!</v>
      </c>
      <c r="G186" t="e">
        <f>VLOOKUP($A186,#REF!,'Check met eerste terugkoppeling'!G$3,FALSE)-VLOOKUP($A186,'Eerste terugkoppeling'!$A:$AN,'Check met eerste terugkoppeling'!G$1,FALSE)</f>
        <v>#REF!</v>
      </c>
      <c r="H186" t="e">
        <f>VLOOKUP($A186,#REF!,'Check met eerste terugkoppeling'!H$3,FALSE)-VLOOKUP($A186,'Eerste terugkoppeling'!$A:$AN,'Check met eerste terugkoppeling'!H$1,FALSE)</f>
        <v>#REF!</v>
      </c>
      <c r="I186" t="e">
        <f>VLOOKUP($A186,#REF!,'Check met eerste terugkoppeling'!I$3,FALSE)-VLOOKUP($A186,'Eerste terugkoppeling'!$A:$AN,'Check met eerste terugkoppeling'!I$1,FALSE)</f>
        <v>#REF!</v>
      </c>
      <c r="J186" t="e">
        <f>VLOOKUP($A186,#REF!,'Check met eerste terugkoppeling'!J$3,FALSE)-VLOOKUP($A186,'Eerste terugkoppeling'!$A:$AN,'Check met eerste terugkoppeling'!J$1,FALSE)</f>
        <v>#REF!</v>
      </c>
      <c r="K186" t="e">
        <f>VLOOKUP($A186,#REF!,'Check met eerste terugkoppeling'!K$3,FALSE)-VLOOKUP($A186,'Eerste terugkoppeling'!$A:$AN,'Check met eerste terugkoppeling'!K$1,FALSE)</f>
        <v>#REF!</v>
      </c>
      <c r="L186" t="e">
        <f>VLOOKUP($A186,#REF!,'Check met eerste terugkoppeling'!L$3,FALSE)-VLOOKUP($A186,'Eerste terugkoppeling'!$A:$AN,'Check met eerste terugkoppeling'!L$1,FALSE)</f>
        <v>#REF!</v>
      </c>
      <c r="M186" t="e">
        <f>VLOOKUP($A186,#REF!,'Check met eerste terugkoppeling'!M$3,FALSE)-VLOOKUP($A186,'Eerste terugkoppeling'!$A:$AN,'Check met eerste terugkoppeling'!M$1,FALSE)</f>
        <v>#REF!</v>
      </c>
      <c r="N186" t="e">
        <f>VLOOKUP($A186,#REF!,'Check met eerste terugkoppeling'!N$3,FALSE)-VLOOKUP($A186,'Eerste terugkoppeling'!$A:$AN,'Check met eerste terugkoppeling'!N$1,FALSE)</f>
        <v>#REF!</v>
      </c>
      <c r="O186" t="e">
        <f>VLOOKUP($A186,#REF!,'Check met eerste terugkoppeling'!O$3,FALSE)-VLOOKUP($A186,'Eerste terugkoppeling'!$A:$AN,'Check met eerste terugkoppeling'!O$1,FALSE)</f>
        <v>#REF!</v>
      </c>
      <c r="P186" t="e">
        <f>VLOOKUP($A186,#REF!,'Check met eerste terugkoppeling'!P$3,FALSE)-VLOOKUP($A186,'Eerste terugkoppeling'!$A:$AN,'Check met eerste terugkoppeling'!P$1,FALSE)</f>
        <v>#REF!</v>
      </c>
      <c r="Q186" t="e">
        <f>VLOOKUP($A186,#REF!,'Check met eerste terugkoppeling'!Q$3,FALSE)-VLOOKUP($A186,'Eerste terugkoppeling'!$A:$AN,'Check met eerste terugkoppeling'!Q$1,FALSE)</f>
        <v>#REF!</v>
      </c>
      <c r="R186" t="e">
        <f>VLOOKUP($A186,#REF!,'Check met eerste terugkoppeling'!R$3,FALSE)-VLOOKUP($A186,'Eerste terugkoppeling'!$A:$AN,'Check met eerste terugkoppeling'!R$1,FALSE)</f>
        <v>#REF!</v>
      </c>
      <c r="S186" t="e">
        <f>VLOOKUP($A186,#REF!,'Check met eerste terugkoppeling'!S$3,FALSE)-VLOOKUP($A186,'Eerste terugkoppeling'!$A:$AN,'Check met eerste terugkoppeling'!S$1,FALSE)</f>
        <v>#REF!</v>
      </c>
      <c r="T186" t="e">
        <f>VLOOKUP($A186,#REF!,'Check met eerste terugkoppeling'!T$3,FALSE)-VLOOKUP($A186,'Eerste terugkoppeling'!$A:$AN,'Check met eerste terugkoppeling'!T$1,FALSE)</f>
        <v>#REF!</v>
      </c>
      <c r="U186" t="e">
        <f>VLOOKUP($A186,#REF!,'Check met eerste terugkoppeling'!U$3,FALSE)-VLOOKUP($A186,'Eerste terugkoppeling'!$A:$AN,'Check met eerste terugkoppeling'!U$1,FALSE)</f>
        <v>#REF!</v>
      </c>
      <c r="V186" t="e">
        <f>VLOOKUP($A186,#REF!,'Check met eerste terugkoppeling'!V$3,FALSE)-VLOOKUP($A186,'Eerste terugkoppeling'!$A:$AN,'Check met eerste terugkoppeling'!V$1,FALSE)</f>
        <v>#REF!</v>
      </c>
      <c r="W186" t="e">
        <f>VLOOKUP($A186,#REF!,'Check met eerste terugkoppeling'!W$3,FALSE)-VLOOKUP($A186,'Eerste terugkoppeling'!$A:$AN,'Check met eerste terugkoppeling'!W$1,FALSE)</f>
        <v>#REF!</v>
      </c>
    </row>
    <row r="187" spans="1:23" x14ac:dyDescent="0.35">
      <c r="A187" s="6" t="s">
        <v>338</v>
      </c>
      <c r="B187" s="9" t="e">
        <f>VLOOKUP(A187,#REF!,3,FALSE)</f>
        <v>#REF!</v>
      </c>
      <c r="C187" s="9" t="e">
        <f>VLOOKUP($A187,#REF!,'Check met eerste terugkoppeling'!E$3,FALSE)</f>
        <v>#REF!</v>
      </c>
      <c r="D187" s="9">
        <f>VLOOKUP($A187,'Eerste terugkoppeling'!$A:$AN,'Check met eerste terugkoppeling'!E$1,FALSE)</f>
        <v>7.1785714285714297</v>
      </c>
      <c r="E187" t="e">
        <f>VLOOKUP($A187,#REF!,'Check met eerste terugkoppeling'!E$3,FALSE)-VLOOKUP($A187,'Eerste terugkoppeling'!$A:$AN,'Check met eerste terugkoppeling'!E$1,FALSE)</f>
        <v>#REF!</v>
      </c>
      <c r="F187" t="e">
        <f>VLOOKUP($A187,#REF!,'Check met eerste terugkoppeling'!F$3,FALSE)-VLOOKUP($A187,'Eerste terugkoppeling'!$A:$AN,'Check met eerste terugkoppeling'!F$1,FALSE)</f>
        <v>#REF!</v>
      </c>
      <c r="G187" t="e">
        <f>VLOOKUP($A187,#REF!,'Check met eerste terugkoppeling'!G$3,FALSE)-VLOOKUP($A187,'Eerste terugkoppeling'!$A:$AN,'Check met eerste terugkoppeling'!G$1,FALSE)</f>
        <v>#REF!</v>
      </c>
      <c r="H187" t="e">
        <f>VLOOKUP($A187,#REF!,'Check met eerste terugkoppeling'!H$3,FALSE)-VLOOKUP($A187,'Eerste terugkoppeling'!$A:$AN,'Check met eerste terugkoppeling'!H$1,FALSE)</f>
        <v>#REF!</v>
      </c>
      <c r="I187" t="e">
        <f>VLOOKUP($A187,#REF!,'Check met eerste terugkoppeling'!I$3,FALSE)-VLOOKUP($A187,'Eerste terugkoppeling'!$A:$AN,'Check met eerste terugkoppeling'!I$1,FALSE)</f>
        <v>#REF!</v>
      </c>
      <c r="J187" t="e">
        <f>VLOOKUP($A187,#REF!,'Check met eerste terugkoppeling'!J$3,FALSE)-VLOOKUP($A187,'Eerste terugkoppeling'!$A:$AN,'Check met eerste terugkoppeling'!J$1,FALSE)</f>
        <v>#REF!</v>
      </c>
      <c r="K187" t="e">
        <f>VLOOKUP($A187,#REF!,'Check met eerste terugkoppeling'!K$3,FALSE)-VLOOKUP($A187,'Eerste terugkoppeling'!$A:$AN,'Check met eerste terugkoppeling'!K$1,FALSE)</f>
        <v>#REF!</v>
      </c>
      <c r="L187" t="e">
        <f>VLOOKUP($A187,#REF!,'Check met eerste terugkoppeling'!L$3,FALSE)-VLOOKUP($A187,'Eerste terugkoppeling'!$A:$AN,'Check met eerste terugkoppeling'!L$1,FALSE)</f>
        <v>#REF!</v>
      </c>
      <c r="M187" t="e">
        <f>VLOOKUP($A187,#REF!,'Check met eerste terugkoppeling'!M$3,FALSE)-VLOOKUP($A187,'Eerste terugkoppeling'!$A:$AN,'Check met eerste terugkoppeling'!M$1,FALSE)</f>
        <v>#REF!</v>
      </c>
      <c r="N187" t="e">
        <f>VLOOKUP($A187,#REF!,'Check met eerste terugkoppeling'!N$3,FALSE)-VLOOKUP($A187,'Eerste terugkoppeling'!$A:$AN,'Check met eerste terugkoppeling'!N$1,FALSE)</f>
        <v>#REF!</v>
      </c>
      <c r="O187" t="e">
        <f>VLOOKUP($A187,#REF!,'Check met eerste terugkoppeling'!O$3,FALSE)-VLOOKUP($A187,'Eerste terugkoppeling'!$A:$AN,'Check met eerste terugkoppeling'!O$1,FALSE)</f>
        <v>#REF!</v>
      </c>
      <c r="P187" t="e">
        <f>VLOOKUP($A187,#REF!,'Check met eerste terugkoppeling'!P$3,FALSE)-VLOOKUP($A187,'Eerste terugkoppeling'!$A:$AN,'Check met eerste terugkoppeling'!P$1,FALSE)</f>
        <v>#REF!</v>
      </c>
      <c r="Q187" t="e">
        <f>VLOOKUP($A187,#REF!,'Check met eerste terugkoppeling'!Q$3,FALSE)-VLOOKUP($A187,'Eerste terugkoppeling'!$A:$AN,'Check met eerste terugkoppeling'!Q$1,FALSE)</f>
        <v>#REF!</v>
      </c>
      <c r="R187" t="e">
        <f>VLOOKUP($A187,#REF!,'Check met eerste terugkoppeling'!R$3,FALSE)-VLOOKUP($A187,'Eerste terugkoppeling'!$A:$AN,'Check met eerste terugkoppeling'!R$1,FALSE)</f>
        <v>#REF!</v>
      </c>
      <c r="S187" t="e">
        <f>VLOOKUP($A187,#REF!,'Check met eerste terugkoppeling'!S$3,FALSE)-VLOOKUP($A187,'Eerste terugkoppeling'!$A:$AN,'Check met eerste terugkoppeling'!S$1,FALSE)</f>
        <v>#REF!</v>
      </c>
      <c r="T187" t="e">
        <f>VLOOKUP($A187,#REF!,'Check met eerste terugkoppeling'!T$3,FALSE)-VLOOKUP($A187,'Eerste terugkoppeling'!$A:$AN,'Check met eerste terugkoppeling'!T$1,FALSE)</f>
        <v>#REF!</v>
      </c>
      <c r="U187" t="e">
        <f>VLOOKUP($A187,#REF!,'Check met eerste terugkoppeling'!U$3,FALSE)-VLOOKUP($A187,'Eerste terugkoppeling'!$A:$AN,'Check met eerste terugkoppeling'!U$1,FALSE)</f>
        <v>#REF!</v>
      </c>
      <c r="V187" t="e">
        <f>VLOOKUP($A187,#REF!,'Check met eerste terugkoppeling'!V$3,FALSE)-VLOOKUP($A187,'Eerste terugkoppeling'!$A:$AN,'Check met eerste terugkoppeling'!V$1,FALSE)</f>
        <v>#REF!</v>
      </c>
      <c r="W187" t="e">
        <f>VLOOKUP($A187,#REF!,'Check met eerste terugkoppeling'!W$3,FALSE)-VLOOKUP($A187,'Eerste terugkoppeling'!$A:$AN,'Check met eerste terugkoppeling'!W$1,FALSE)</f>
        <v>#REF!</v>
      </c>
    </row>
    <row r="188" spans="1:23" x14ac:dyDescent="0.35">
      <c r="A188" s="7" t="s">
        <v>344</v>
      </c>
      <c r="B188" s="9" t="e">
        <f>VLOOKUP(A188,#REF!,3,FALSE)</f>
        <v>#REF!</v>
      </c>
      <c r="C188" s="9" t="e">
        <f>VLOOKUP($A188,#REF!,'Check met eerste terugkoppeling'!E$3,FALSE)</f>
        <v>#REF!</v>
      </c>
      <c r="D188" s="9">
        <f>VLOOKUP($A188,'Eerste terugkoppeling'!$A:$AN,'Check met eerste terugkoppeling'!E$1,FALSE)</f>
        <v>7.6037735849056602</v>
      </c>
      <c r="E188" t="e">
        <f>VLOOKUP($A188,#REF!,'Check met eerste terugkoppeling'!E$3,FALSE)-VLOOKUP($A188,'Eerste terugkoppeling'!$A:$AN,'Check met eerste terugkoppeling'!E$1,FALSE)</f>
        <v>#REF!</v>
      </c>
      <c r="F188" t="e">
        <f>VLOOKUP($A188,#REF!,'Check met eerste terugkoppeling'!F$3,FALSE)-VLOOKUP($A188,'Eerste terugkoppeling'!$A:$AN,'Check met eerste terugkoppeling'!F$1,FALSE)</f>
        <v>#REF!</v>
      </c>
      <c r="G188" t="e">
        <f>VLOOKUP($A188,#REF!,'Check met eerste terugkoppeling'!G$3,FALSE)-VLOOKUP($A188,'Eerste terugkoppeling'!$A:$AN,'Check met eerste terugkoppeling'!G$1,FALSE)</f>
        <v>#REF!</v>
      </c>
      <c r="H188" t="e">
        <f>VLOOKUP($A188,#REF!,'Check met eerste terugkoppeling'!H$3,FALSE)-VLOOKUP($A188,'Eerste terugkoppeling'!$A:$AN,'Check met eerste terugkoppeling'!H$1,FALSE)</f>
        <v>#REF!</v>
      </c>
      <c r="I188" t="e">
        <f>VLOOKUP($A188,#REF!,'Check met eerste terugkoppeling'!I$3,FALSE)-VLOOKUP($A188,'Eerste terugkoppeling'!$A:$AN,'Check met eerste terugkoppeling'!I$1,FALSE)</f>
        <v>#REF!</v>
      </c>
      <c r="J188" t="e">
        <f>VLOOKUP($A188,#REF!,'Check met eerste terugkoppeling'!J$3,FALSE)-VLOOKUP($A188,'Eerste terugkoppeling'!$A:$AN,'Check met eerste terugkoppeling'!J$1,FALSE)</f>
        <v>#REF!</v>
      </c>
      <c r="K188" t="e">
        <f>VLOOKUP($A188,#REF!,'Check met eerste terugkoppeling'!K$3,FALSE)-VLOOKUP($A188,'Eerste terugkoppeling'!$A:$AN,'Check met eerste terugkoppeling'!K$1,FALSE)</f>
        <v>#REF!</v>
      </c>
      <c r="L188" t="e">
        <f>VLOOKUP($A188,#REF!,'Check met eerste terugkoppeling'!L$3,FALSE)-VLOOKUP($A188,'Eerste terugkoppeling'!$A:$AN,'Check met eerste terugkoppeling'!L$1,FALSE)</f>
        <v>#REF!</v>
      </c>
      <c r="M188" t="e">
        <f>VLOOKUP($A188,#REF!,'Check met eerste terugkoppeling'!M$3,FALSE)-VLOOKUP($A188,'Eerste terugkoppeling'!$A:$AN,'Check met eerste terugkoppeling'!M$1,FALSE)</f>
        <v>#REF!</v>
      </c>
      <c r="N188" t="e">
        <f>VLOOKUP($A188,#REF!,'Check met eerste terugkoppeling'!N$3,FALSE)-VLOOKUP($A188,'Eerste terugkoppeling'!$A:$AN,'Check met eerste terugkoppeling'!N$1,FALSE)</f>
        <v>#REF!</v>
      </c>
      <c r="O188" t="e">
        <f>VLOOKUP($A188,#REF!,'Check met eerste terugkoppeling'!O$3,FALSE)-VLOOKUP($A188,'Eerste terugkoppeling'!$A:$AN,'Check met eerste terugkoppeling'!O$1,FALSE)</f>
        <v>#REF!</v>
      </c>
      <c r="P188" t="e">
        <f>VLOOKUP($A188,#REF!,'Check met eerste terugkoppeling'!P$3,FALSE)-VLOOKUP($A188,'Eerste terugkoppeling'!$A:$AN,'Check met eerste terugkoppeling'!P$1,FALSE)</f>
        <v>#REF!</v>
      </c>
      <c r="Q188" t="e">
        <f>VLOOKUP($A188,#REF!,'Check met eerste terugkoppeling'!Q$3,FALSE)-VLOOKUP($A188,'Eerste terugkoppeling'!$A:$AN,'Check met eerste terugkoppeling'!Q$1,FALSE)</f>
        <v>#REF!</v>
      </c>
      <c r="R188" t="e">
        <f>VLOOKUP($A188,#REF!,'Check met eerste terugkoppeling'!R$3,FALSE)-VLOOKUP($A188,'Eerste terugkoppeling'!$A:$AN,'Check met eerste terugkoppeling'!R$1,FALSE)</f>
        <v>#REF!</v>
      </c>
      <c r="S188" t="e">
        <f>VLOOKUP($A188,#REF!,'Check met eerste terugkoppeling'!S$3,FALSE)-VLOOKUP($A188,'Eerste terugkoppeling'!$A:$AN,'Check met eerste terugkoppeling'!S$1,FALSE)</f>
        <v>#REF!</v>
      </c>
      <c r="T188" t="e">
        <f>VLOOKUP($A188,#REF!,'Check met eerste terugkoppeling'!T$3,FALSE)-VLOOKUP($A188,'Eerste terugkoppeling'!$A:$AN,'Check met eerste terugkoppeling'!T$1,FALSE)</f>
        <v>#REF!</v>
      </c>
      <c r="U188" t="e">
        <f>VLOOKUP($A188,#REF!,'Check met eerste terugkoppeling'!U$3,FALSE)-VLOOKUP($A188,'Eerste terugkoppeling'!$A:$AN,'Check met eerste terugkoppeling'!U$1,FALSE)</f>
        <v>#REF!</v>
      </c>
      <c r="V188" t="e">
        <f>VLOOKUP($A188,#REF!,'Check met eerste terugkoppeling'!V$3,FALSE)-VLOOKUP($A188,'Eerste terugkoppeling'!$A:$AN,'Check met eerste terugkoppeling'!V$1,FALSE)</f>
        <v>#REF!</v>
      </c>
      <c r="W188" t="e">
        <f>VLOOKUP($A188,#REF!,'Check met eerste terugkoppeling'!W$3,FALSE)-VLOOKUP($A188,'Eerste terugkoppeling'!$A:$AN,'Check met eerste terugkoppeling'!W$1,FALSE)</f>
        <v>#REF!</v>
      </c>
    </row>
    <row r="189" spans="1:23" x14ac:dyDescent="0.35">
      <c r="A189" s="11" t="s">
        <v>350</v>
      </c>
      <c r="B189" s="10" t="e">
        <f>VLOOKUP(A189,#REF!,3,FALSE)</f>
        <v>#REF!</v>
      </c>
      <c r="C189" s="10" t="e">
        <f>VLOOKUP($A189,#REF!,'Check met eerste terugkoppeling'!H$3,FALSE)</f>
        <v>#REF!</v>
      </c>
      <c r="D189" s="10">
        <f>VLOOKUP($A189,'Eerste terugkoppeling'!$A:$AN,'Check met eerste terugkoppeling'!H$1,FALSE)</f>
        <v>0</v>
      </c>
      <c r="E189" t="e">
        <f>VLOOKUP($A189,#REF!,'Check met eerste terugkoppeling'!E$3,FALSE)-VLOOKUP($A189,'Eerste terugkoppeling'!$A:$AN,'Check met eerste terugkoppeling'!E$1,FALSE)</f>
        <v>#REF!</v>
      </c>
      <c r="F189" t="e">
        <f>VLOOKUP($A189,#REF!,'Check met eerste terugkoppeling'!F$3,FALSE)-VLOOKUP($A189,'Eerste terugkoppeling'!$A:$AN,'Check met eerste terugkoppeling'!F$1,FALSE)</f>
        <v>#REF!</v>
      </c>
      <c r="G189" t="e">
        <f>VLOOKUP($A189,#REF!,'Check met eerste terugkoppeling'!G$3,FALSE)-VLOOKUP($A189,'Eerste terugkoppeling'!$A:$AN,'Check met eerste terugkoppeling'!G$1,FALSE)</f>
        <v>#REF!</v>
      </c>
      <c r="H189" t="e">
        <f>VLOOKUP($A189,#REF!,'Check met eerste terugkoppeling'!H$3,FALSE)-VLOOKUP($A189,'Eerste terugkoppeling'!$A:$AN,'Check met eerste terugkoppeling'!H$1,FALSE)</f>
        <v>#REF!</v>
      </c>
      <c r="I189" t="e">
        <f>VLOOKUP($A189,#REF!,'Check met eerste terugkoppeling'!I$3,FALSE)-VLOOKUP($A189,'Eerste terugkoppeling'!$A:$AN,'Check met eerste terugkoppeling'!I$1,FALSE)</f>
        <v>#REF!</v>
      </c>
      <c r="J189" t="e">
        <f>VLOOKUP($A189,#REF!,'Check met eerste terugkoppeling'!J$3,FALSE)-VLOOKUP($A189,'Eerste terugkoppeling'!$A:$AN,'Check met eerste terugkoppeling'!J$1,FALSE)</f>
        <v>#REF!</v>
      </c>
      <c r="K189" t="e">
        <f>VLOOKUP($A189,#REF!,'Check met eerste terugkoppeling'!K$3,FALSE)-VLOOKUP($A189,'Eerste terugkoppeling'!$A:$AN,'Check met eerste terugkoppeling'!K$1,FALSE)</f>
        <v>#REF!</v>
      </c>
      <c r="L189" t="e">
        <f>VLOOKUP($A189,#REF!,'Check met eerste terugkoppeling'!L$3,FALSE)-VLOOKUP($A189,'Eerste terugkoppeling'!$A:$AN,'Check met eerste terugkoppeling'!L$1,FALSE)</f>
        <v>#REF!</v>
      </c>
      <c r="M189" t="e">
        <f>VLOOKUP($A189,#REF!,'Check met eerste terugkoppeling'!M$3,FALSE)-VLOOKUP($A189,'Eerste terugkoppeling'!$A:$AN,'Check met eerste terugkoppeling'!M$1,FALSE)</f>
        <v>#REF!</v>
      </c>
      <c r="N189" t="e">
        <f>VLOOKUP($A189,#REF!,'Check met eerste terugkoppeling'!N$3,FALSE)-VLOOKUP($A189,'Eerste terugkoppeling'!$A:$AN,'Check met eerste terugkoppeling'!N$1,FALSE)</f>
        <v>#REF!</v>
      </c>
      <c r="O189" t="e">
        <f>VLOOKUP($A189,#REF!,'Check met eerste terugkoppeling'!O$3,FALSE)-VLOOKUP($A189,'Eerste terugkoppeling'!$A:$AN,'Check met eerste terugkoppeling'!O$1,FALSE)</f>
        <v>#REF!</v>
      </c>
      <c r="P189" t="e">
        <f>VLOOKUP($A189,#REF!,'Check met eerste terugkoppeling'!P$3,FALSE)-VLOOKUP($A189,'Eerste terugkoppeling'!$A:$AN,'Check met eerste terugkoppeling'!P$1,FALSE)</f>
        <v>#REF!</v>
      </c>
      <c r="Q189" t="e">
        <f>VLOOKUP($A189,#REF!,'Check met eerste terugkoppeling'!Q$3,FALSE)-VLOOKUP($A189,'Eerste terugkoppeling'!$A:$AN,'Check met eerste terugkoppeling'!Q$1,FALSE)</f>
        <v>#REF!</v>
      </c>
      <c r="R189" t="e">
        <f>VLOOKUP($A189,#REF!,'Check met eerste terugkoppeling'!R$3,FALSE)-VLOOKUP($A189,'Eerste terugkoppeling'!$A:$AN,'Check met eerste terugkoppeling'!R$1,FALSE)</f>
        <v>#REF!</v>
      </c>
      <c r="S189" t="e">
        <f>VLOOKUP($A189,#REF!,'Check met eerste terugkoppeling'!S$3,FALSE)-VLOOKUP($A189,'Eerste terugkoppeling'!$A:$AN,'Check met eerste terugkoppeling'!S$1,FALSE)</f>
        <v>#REF!</v>
      </c>
      <c r="T189" t="e">
        <f>VLOOKUP($A189,#REF!,'Check met eerste terugkoppeling'!T$3,FALSE)-VLOOKUP($A189,'Eerste terugkoppeling'!$A:$AN,'Check met eerste terugkoppeling'!T$1,FALSE)</f>
        <v>#REF!</v>
      </c>
      <c r="U189" t="e">
        <f>VLOOKUP($A189,#REF!,'Check met eerste terugkoppeling'!U$3,FALSE)-VLOOKUP($A189,'Eerste terugkoppeling'!$A:$AN,'Check met eerste terugkoppeling'!U$1,FALSE)</f>
        <v>#REF!</v>
      </c>
      <c r="V189" t="e">
        <f>VLOOKUP($A189,#REF!,'Check met eerste terugkoppeling'!V$3,FALSE)-VLOOKUP($A189,'Eerste terugkoppeling'!$A:$AN,'Check met eerste terugkoppeling'!V$1,FALSE)</f>
        <v>#REF!</v>
      </c>
      <c r="W189" t="e">
        <f>VLOOKUP($A189,#REF!,'Check met eerste terugkoppeling'!W$3,FALSE)-VLOOKUP($A189,'Eerste terugkoppeling'!$A:$AN,'Check met eerste terugkoppeling'!W$1,FALSE)</f>
        <v>#REF!</v>
      </c>
    </row>
    <row r="190" spans="1:23" x14ac:dyDescent="0.35">
      <c r="A190" s="7" t="s">
        <v>378</v>
      </c>
      <c r="B190" s="9" t="e">
        <f>VLOOKUP(A190,#REF!,3,FALSE)</f>
        <v>#REF!</v>
      </c>
      <c r="C190" s="9" t="e">
        <f>VLOOKUP($A190,#REF!,'Check met eerste terugkoppeling'!E$3,FALSE)</f>
        <v>#REF!</v>
      </c>
      <c r="D190" s="9">
        <f>VLOOKUP($A190,'Eerste terugkoppeling'!$A:$AN,'Check met eerste terugkoppeling'!E$1,FALSE)</f>
        <v>7.5151515151515103</v>
      </c>
      <c r="E190" t="e">
        <f>VLOOKUP($A190,#REF!,'Check met eerste terugkoppeling'!E$3,FALSE)-VLOOKUP($A190,'Eerste terugkoppeling'!$A:$AN,'Check met eerste terugkoppeling'!E$1,FALSE)</f>
        <v>#REF!</v>
      </c>
      <c r="F190" t="e">
        <f>VLOOKUP($A190,#REF!,'Check met eerste terugkoppeling'!F$3,FALSE)-VLOOKUP($A190,'Eerste terugkoppeling'!$A:$AN,'Check met eerste terugkoppeling'!F$1,FALSE)</f>
        <v>#REF!</v>
      </c>
      <c r="G190" t="e">
        <f>VLOOKUP($A190,#REF!,'Check met eerste terugkoppeling'!G$3,FALSE)-VLOOKUP($A190,'Eerste terugkoppeling'!$A:$AN,'Check met eerste terugkoppeling'!G$1,FALSE)</f>
        <v>#REF!</v>
      </c>
      <c r="H190" t="e">
        <f>VLOOKUP($A190,#REF!,'Check met eerste terugkoppeling'!H$3,FALSE)-VLOOKUP($A190,'Eerste terugkoppeling'!$A:$AN,'Check met eerste terugkoppeling'!H$1,FALSE)</f>
        <v>#REF!</v>
      </c>
      <c r="I190" t="e">
        <f>VLOOKUP($A190,#REF!,'Check met eerste terugkoppeling'!I$3,FALSE)-VLOOKUP($A190,'Eerste terugkoppeling'!$A:$AN,'Check met eerste terugkoppeling'!I$1,FALSE)</f>
        <v>#REF!</v>
      </c>
      <c r="J190" t="e">
        <f>VLOOKUP($A190,#REF!,'Check met eerste terugkoppeling'!J$3,FALSE)-VLOOKUP($A190,'Eerste terugkoppeling'!$A:$AN,'Check met eerste terugkoppeling'!J$1,FALSE)</f>
        <v>#REF!</v>
      </c>
      <c r="K190" t="e">
        <f>VLOOKUP($A190,#REF!,'Check met eerste terugkoppeling'!K$3,FALSE)-VLOOKUP($A190,'Eerste terugkoppeling'!$A:$AN,'Check met eerste terugkoppeling'!K$1,FALSE)</f>
        <v>#REF!</v>
      </c>
      <c r="L190" t="e">
        <f>VLOOKUP($A190,#REF!,'Check met eerste terugkoppeling'!L$3,FALSE)-VLOOKUP($A190,'Eerste terugkoppeling'!$A:$AN,'Check met eerste terugkoppeling'!L$1,FALSE)</f>
        <v>#REF!</v>
      </c>
      <c r="M190" t="e">
        <f>VLOOKUP($A190,#REF!,'Check met eerste terugkoppeling'!M$3,FALSE)-VLOOKUP($A190,'Eerste terugkoppeling'!$A:$AN,'Check met eerste terugkoppeling'!M$1,FALSE)</f>
        <v>#REF!</v>
      </c>
      <c r="N190" t="e">
        <f>VLOOKUP($A190,#REF!,'Check met eerste terugkoppeling'!N$3,FALSE)-VLOOKUP($A190,'Eerste terugkoppeling'!$A:$AN,'Check met eerste terugkoppeling'!N$1,FALSE)</f>
        <v>#REF!</v>
      </c>
      <c r="O190" t="e">
        <f>VLOOKUP($A190,#REF!,'Check met eerste terugkoppeling'!O$3,FALSE)-VLOOKUP($A190,'Eerste terugkoppeling'!$A:$AN,'Check met eerste terugkoppeling'!O$1,FALSE)</f>
        <v>#REF!</v>
      </c>
      <c r="P190" t="e">
        <f>VLOOKUP($A190,#REF!,'Check met eerste terugkoppeling'!P$3,FALSE)-VLOOKUP($A190,'Eerste terugkoppeling'!$A:$AN,'Check met eerste terugkoppeling'!P$1,FALSE)</f>
        <v>#REF!</v>
      </c>
      <c r="Q190" t="e">
        <f>VLOOKUP($A190,#REF!,'Check met eerste terugkoppeling'!Q$3,FALSE)-VLOOKUP($A190,'Eerste terugkoppeling'!$A:$AN,'Check met eerste terugkoppeling'!Q$1,FALSE)</f>
        <v>#REF!</v>
      </c>
      <c r="R190" t="e">
        <f>VLOOKUP($A190,#REF!,'Check met eerste terugkoppeling'!R$3,FALSE)-VLOOKUP($A190,'Eerste terugkoppeling'!$A:$AN,'Check met eerste terugkoppeling'!R$1,FALSE)</f>
        <v>#REF!</v>
      </c>
      <c r="S190" t="e">
        <f>VLOOKUP($A190,#REF!,'Check met eerste terugkoppeling'!S$3,FALSE)-VLOOKUP($A190,'Eerste terugkoppeling'!$A:$AN,'Check met eerste terugkoppeling'!S$1,FALSE)</f>
        <v>#REF!</v>
      </c>
      <c r="T190" t="e">
        <f>VLOOKUP($A190,#REF!,'Check met eerste terugkoppeling'!T$3,FALSE)-VLOOKUP($A190,'Eerste terugkoppeling'!$A:$AN,'Check met eerste terugkoppeling'!T$1,FALSE)</f>
        <v>#REF!</v>
      </c>
      <c r="U190" t="e">
        <f>VLOOKUP($A190,#REF!,'Check met eerste terugkoppeling'!U$3,FALSE)-VLOOKUP($A190,'Eerste terugkoppeling'!$A:$AN,'Check met eerste terugkoppeling'!U$1,FALSE)</f>
        <v>#REF!</v>
      </c>
      <c r="V190" t="e">
        <f>VLOOKUP($A190,#REF!,'Check met eerste terugkoppeling'!V$3,FALSE)-VLOOKUP($A190,'Eerste terugkoppeling'!$A:$AN,'Check met eerste terugkoppeling'!V$1,FALSE)</f>
        <v>#REF!</v>
      </c>
      <c r="W190" t="e">
        <f>VLOOKUP($A190,#REF!,'Check met eerste terugkoppeling'!W$3,FALSE)-VLOOKUP($A190,'Eerste terugkoppeling'!$A:$AN,'Check met eerste terugkoppeling'!W$1,FALSE)</f>
        <v>#REF!</v>
      </c>
    </row>
    <row r="191" spans="1:23" x14ac:dyDescent="0.35">
      <c r="A191" s="6" t="s">
        <v>424</v>
      </c>
      <c r="B191" s="9" t="e">
        <f>VLOOKUP(A191,#REF!,3,FALSE)</f>
        <v>#REF!</v>
      </c>
      <c r="C191" s="9" t="e">
        <f>VLOOKUP($A191,#REF!,'Check met eerste terugkoppeling'!E$3,FALSE)</f>
        <v>#REF!</v>
      </c>
      <c r="D191" s="9">
        <f>VLOOKUP($A191,'Eerste terugkoppeling'!$A:$AN,'Check met eerste terugkoppeling'!E$1,FALSE)</f>
        <v>8.5428571428571392</v>
      </c>
      <c r="E191" t="e">
        <f>VLOOKUP($A191,#REF!,'Check met eerste terugkoppeling'!E$3,FALSE)-VLOOKUP($A191,'Eerste terugkoppeling'!$A:$AN,'Check met eerste terugkoppeling'!E$1,FALSE)</f>
        <v>#REF!</v>
      </c>
      <c r="F191" t="e">
        <f>VLOOKUP($A191,#REF!,'Check met eerste terugkoppeling'!F$3,FALSE)-VLOOKUP($A191,'Eerste terugkoppeling'!$A:$AN,'Check met eerste terugkoppeling'!F$1,FALSE)</f>
        <v>#REF!</v>
      </c>
      <c r="G191" t="e">
        <f>VLOOKUP($A191,#REF!,'Check met eerste terugkoppeling'!G$3,FALSE)-VLOOKUP($A191,'Eerste terugkoppeling'!$A:$AN,'Check met eerste terugkoppeling'!G$1,FALSE)</f>
        <v>#REF!</v>
      </c>
      <c r="H191" t="e">
        <f>VLOOKUP($A191,#REF!,'Check met eerste terugkoppeling'!H$3,FALSE)-VLOOKUP($A191,'Eerste terugkoppeling'!$A:$AN,'Check met eerste terugkoppeling'!H$1,FALSE)</f>
        <v>#REF!</v>
      </c>
      <c r="I191" t="e">
        <f>VLOOKUP($A191,#REF!,'Check met eerste terugkoppeling'!I$3,FALSE)-VLOOKUP($A191,'Eerste terugkoppeling'!$A:$AN,'Check met eerste terugkoppeling'!I$1,FALSE)</f>
        <v>#REF!</v>
      </c>
      <c r="J191" t="e">
        <f>VLOOKUP($A191,#REF!,'Check met eerste terugkoppeling'!J$3,FALSE)-VLOOKUP($A191,'Eerste terugkoppeling'!$A:$AN,'Check met eerste terugkoppeling'!J$1,FALSE)</f>
        <v>#REF!</v>
      </c>
      <c r="K191" t="e">
        <f>VLOOKUP($A191,#REF!,'Check met eerste terugkoppeling'!K$3,FALSE)-VLOOKUP($A191,'Eerste terugkoppeling'!$A:$AN,'Check met eerste terugkoppeling'!K$1,FALSE)</f>
        <v>#REF!</v>
      </c>
      <c r="L191" t="e">
        <f>VLOOKUP($A191,#REF!,'Check met eerste terugkoppeling'!L$3,FALSE)-VLOOKUP($A191,'Eerste terugkoppeling'!$A:$AN,'Check met eerste terugkoppeling'!L$1,FALSE)</f>
        <v>#REF!</v>
      </c>
      <c r="M191" t="e">
        <f>VLOOKUP($A191,#REF!,'Check met eerste terugkoppeling'!M$3,FALSE)-VLOOKUP($A191,'Eerste terugkoppeling'!$A:$AN,'Check met eerste terugkoppeling'!M$1,FALSE)</f>
        <v>#REF!</v>
      </c>
      <c r="N191" t="e">
        <f>VLOOKUP($A191,#REF!,'Check met eerste terugkoppeling'!N$3,FALSE)-VLOOKUP($A191,'Eerste terugkoppeling'!$A:$AN,'Check met eerste terugkoppeling'!N$1,FALSE)</f>
        <v>#REF!</v>
      </c>
      <c r="O191" t="e">
        <f>VLOOKUP($A191,#REF!,'Check met eerste terugkoppeling'!O$3,FALSE)-VLOOKUP($A191,'Eerste terugkoppeling'!$A:$AN,'Check met eerste terugkoppeling'!O$1,FALSE)</f>
        <v>#REF!</v>
      </c>
      <c r="P191" t="e">
        <f>VLOOKUP($A191,#REF!,'Check met eerste terugkoppeling'!P$3,FALSE)-VLOOKUP($A191,'Eerste terugkoppeling'!$A:$AN,'Check met eerste terugkoppeling'!P$1,FALSE)</f>
        <v>#REF!</v>
      </c>
      <c r="Q191" t="e">
        <f>VLOOKUP($A191,#REF!,'Check met eerste terugkoppeling'!Q$3,FALSE)-VLOOKUP($A191,'Eerste terugkoppeling'!$A:$AN,'Check met eerste terugkoppeling'!Q$1,FALSE)</f>
        <v>#REF!</v>
      </c>
      <c r="R191" t="e">
        <f>VLOOKUP($A191,#REF!,'Check met eerste terugkoppeling'!R$3,FALSE)-VLOOKUP($A191,'Eerste terugkoppeling'!$A:$AN,'Check met eerste terugkoppeling'!R$1,FALSE)</f>
        <v>#REF!</v>
      </c>
      <c r="S191" t="e">
        <f>VLOOKUP($A191,#REF!,'Check met eerste terugkoppeling'!S$3,FALSE)-VLOOKUP($A191,'Eerste terugkoppeling'!$A:$AN,'Check met eerste terugkoppeling'!S$1,FALSE)</f>
        <v>#REF!</v>
      </c>
      <c r="T191" t="e">
        <f>VLOOKUP($A191,#REF!,'Check met eerste terugkoppeling'!T$3,FALSE)-VLOOKUP($A191,'Eerste terugkoppeling'!$A:$AN,'Check met eerste terugkoppeling'!T$1,FALSE)</f>
        <v>#REF!</v>
      </c>
      <c r="U191" t="e">
        <f>VLOOKUP($A191,#REF!,'Check met eerste terugkoppeling'!U$3,FALSE)-VLOOKUP($A191,'Eerste terugkoppeling'!$A:$AN,'Check met eerste terugkoppeling'!U$1,FALSE)</f>
        <v>#REF!</v>
      </c>
      <c r="V191" t="e">
        <f>VLOOKUP($A191,#REF!,'Check met eerste terugkoppeling'!V$3,FALSE)-VLOOKUP($A191,'Eerste terugkoppeling'!$A:$AN,'Check met eerste terugkoppeling'!V$1,FALSE)</f>
        <v>#REF!</v>
      </c>
      <c r="W191" t="e">
        <f>VLOOKUP($A191,#REF!,'Check met eerste terugkoppeling'!W$3,FALSE)-VLOOKUP($A191,'Eerste terugkoppeling'!$A:$AN,'Check met eerste terugkoppeling'!W$1,FALSE)</f>
        <v>#REF!</v>
      </c>
    </row>
    <row r="192" spans="1:23" x14ac:dyDescent="0.35">
      <c r="A192" s="7" t="s">
        <v>442</v>
      </c>
      <c r="B192" s="9" t="e">
        <f>VLOOKUP(A192,#REF!,3,FALSE)</f>
        <v>#REF!</v>
      </c>
      <c r="C192" s="9" t="e">
        <f>VLOOKUP($A192,#REF!,'Check met eerste terugkoppeling'!E$3,FALSE)</f>
        <v>#REF!</v>
      </c>
      <c r="D192" s="9">
        <f>VLOOKUP($A192,'Eerste terugkoppeling'!$A:$AN,'Check met eerste terugkoppeling'!E$1,FALSE)</f>
        <v>8.2407407407407405</v>
      </c>
      <c r="E192" t="e">
        <f>VLOOKUP($A192,#REF!,'Check met eerste terugkoppeling'!E$3,FALSE)-VLOOKUP($A192,'Eerste terugkoppeling'!$A:$AN,'Check met eerste terugkoppeling'!E$1,FALSE)</f>
        <v>#REF!</v>
      </c>
      <c r="F192" t="e">
        <f>VLOOKUP($A192,#REF!,'Check met eerste terugkoppeling'!F$3,FALSE)-VLOOKUP($A192,'Eerste terugkoppeling'!$A:$AN,'Check met eerste terugkoppeling'!F$1,FALSE)</f>
        <v>#REF!</v>
      </c>
      <c r="G192" t="e">
        <f>VLOOKUP($A192,#REF!,'Check met eerste terugkoppeling'!G$3,FALSE)-VLOOKUP($A192,'Eerste terugkoppeling'!$A:$AN,'Check met eerste terugkoppeling'!G$1,FALSE)</f>
        <v>#REF!</v>
      </c>
      <c r="H192" t="e">
        <f>VLOOKUP($A192,#REF!,'Check met eerste terugkoppeling'!H$3,FALSE)-VLOOKUP($A192,'Eerste terugkoppeling'!$A:$AN,'Check met eerste terugkoppeling'!H$1,FALSE)</f>
        <v>#REF!</v>
      </c>
      <c r="I192" t="e">
        <f>VLOOKUP($A192,#REF!,'Check met eerste terugkoppeling'!I$3,FALSE)-VLOOKUP($A192,'Eerste terugkoppeling'!$A:$AN,'Check met eerste terugkoppeling'!I$1,FALSE)</f>
        <v>#REF!</v>
      </c>
      <c r="J192" t="e">
        <f>VLOOKUP($A192,#REF!,'Check met eerste terugkoppeling'!J$3,FALSE)-VLOOKUP($A192,'Eerste terugkoppeling'!$A:$AN,'Check met eerste terugkoppeling'!J$1,FALSE)</f>
        <v>#REF!</v>
      </c>
      <c r="K192" t="e">
        <f>VLOOKUP($A192,#REF!,'Check met eerste terugkoppeling'!K$3,FALSE)-VLOOKUP($A192,'Eerste terugkoppeling'!$A:$AN,'Check met eerste terugkoppeling'!K$1,FALSE)</f>
        <v>#REF!</v>
      </c>
      <c r="L192" t="e">
        <f>VLOOKUP($A192,#REF!,'Check met eerste terugkoppeling'!L$3,FALSE)-VLOOKUP($A192,'Eerste terugkoppeling'!$A:$AN,'Check met eerste terugkoppeling'!L$1,FALSE)</f>
        <v>#REF!</v>
      </c>
      <c r="M192" t="e">
        <f>VLOOKUP($A192,#REF!,'Check met eerste terugkoppeling'!M$3,FALSE)-VLOOKUP($A192,'Eerste terugkoppeling'!$A:$AN,'Check met eerste terugkoppeling'!M$1,FALSE)</f>
        <v>#REF!</v>
      </c>
      <c r="N192" t="e">
        <f>VLOOKUP($A192,#REF!,'Check met eerste terugkoppeling'!N$3,FALSE)-VLOOKUP($A192,'Eerste terugkoppeling'!$A:$AN,'Check met eerste terugkoppeling'!N$1,FALSE)</f>
        <v>#REF!</v>
      </c>
      <c r="O192" t="e">
        <f>VLOOKUP($A192,#REF!,'Check met eerste terugkoppeling'!O$3,FALSE)-VLOOKUP($A192,'Eerste terugkoppeling'!$A:$AN,'Check met eerste terugkoppeling'!O$1,FALSE)</f>
        <v>#REF!</v>
      </c>
      <c r="P192" t="e">
        <f>VLOOKUP($A192,#REF!,'Check met eerste terugkoppeling'!P$3,FALSE)-VLOOKUP($A192,'Eerste terugkoppeling'!$A:$AN,'Check met eerste terugkoppeling'!P$1,FALSE)</f>
        <v>#REF!</v>
      </c>
      <c r="Q192" t="e">
        <f>VLOOKUP($A192,#REF!,'Check met eerste terugkoppeling'!Q$3,FALSE)-VLOOKUP($A192,'Eerste terugkoppeling'!$A:$AN,'Check met eerste terugkoppeling'!Q$1,FALSE)</f>
        <v>#REF!</v>
      </c>
      <c r="R192" t="e">
        <f>VLOOKUP($A192,#REF!,'Check met eerste terugkoppeling'!R$3,FALSE)-VLOOKUP($A192,'Eerste terugkoppeling'!$A:$AN,'Check met eerste terugkoppeling'!R$1,FALSE)</f>
        <v>#REF!</v>
      </c>
      <c r="S192" t="e">
        <f>VLOOKUP($A192,#REF!,'Check met eerste terugkoppeling'!S$3,FALSE)-VLOOKUP($A192,'Eerste terugkoppeling'!$A:$AN,'Check met eerste terugkoppeling'!S$1,FALSE)</f>
        <v>#REF!</v>
      </c>
      <c r="T192" t="e">
        <f>VLOOKUP($A192,#REF!,'Check met eerste terugkoppeling'!T$3,FALSE)-VLOOKUP($A192,'Eerste terugkoppeling'!$A:$AN,'Check met eerste terugkoppeling'!T$1,FALSE)</f>
        <v>#REF!</v>
      </c>
      <c r="U192" t="e">
        <f>VLOOKUP($A192,#REF!,'Check met eerste terugkoppeling'!U$3,FALSE)-VLOOKUP($A192,'Eerste terugkoppeling'!$A:$AN,'Check met eerste terugkoppeling'!U$1,FALSE)</f>
        <v>#REF!</v>
      </c>
      <c r="V192" t="e">
        <f>VLOOKUP($A192,#REF!,'Check met eerste terugkoppeling'!V$3,FALSE)-VLOOKUP($A192,'Eerste terugkoppeling'!$A:$AN,'Check met eerste terugkoppeling'!V$1,FALSE)</f>
        <v>#REF!</v>
      </c>
      <c r="W192" t="e">
        <f>VLOOKUP($A192,#REF!,'Check met eerste terugkoppeling'!W$3,FALSE)-VLOOKUP($A192,'Eerste terugkoppeling'!$A:$AN,'Check met eerste terugkoppeling'!W$1,FALSE)</f>
        <v>#REF!</v>
      </c>
    </row>
    <row r="193" spans="1:23" x14ac:dyDescent="0.35">
      <c r="A193" s="6" t="s">
        <v>462</v>
      </c>
      <c r="B193" s="9" t="e">
        <f>VLOOKUP(A193,#REF!,3,FALSE)</f>
        <v>#REF!</v>
      </c>
      <c r="C193" s="9" t="e">
        <f>VLOOKUP($A193,#REF!,'Check met eerste terugkoppeling'!E$3,FALSE)</f>
        <v>#REF!</v>
      </c>
      <c r="D193" s="9">
        <f>VLOOKUP($A193,'Eerste terugkoppeling'!$A:$AN,'Check met eerste terugkoppeling'!E$1,FALSE)</f>
        <v>7.265625</v>
      </c>
      <c r="E193" t="e">
        <f>VLOOKUP($A193,#REF!,'Check met eerste terugkoppeling'!E$3,FALSE)-VLOOKUP($A193,'Eerste terugkoppeling'!$A:$AN,'Check met eerste terugkoppeling'!E$1,FALSE)</f>
        <v>#REF!</v>
      </c>
      <c r="F193" t="e">
        <f>VLOOKUP($A193,#REF!,'Check met eerste terugkoppeling'!F$3,FALSE)-VLOOKUP($A193,'Eerste terugkoppeling'!$A:$AN,'Check met eerste terugkoppeling'!F$1,FALSE)</f>
        <v>#REF!</v>
      </c>
      <c r="G193" t="e">
        <f>VLOOKUP($A193,#REF!,'Check met eerste terugkoppeling'!G$3,FALSE)-VLOOKUP($A193,'Eerste terugkoppeling'!$A:$AN,'Check met eerste terugkoppeling'!G$1,FALSE)</f>
        <v>#REF!</v>
      </c>
      <c r="H193" t="e">
        <f>VLOOKUP($A193,#REF!,'Check met eerste terugkoppeling'!H$3,FALSE)-VLOOKUP($A193,'Eerste terugkoppeling'!$A:$AN,'Check met eerste terugkoppeling'!H$1,FALSE)</f>
        <v>#REF!</v>
      </c>
      <c r="I193" t="e">
        <f>VLOOKUP($A193,#REF!,'Check met eerste terugkoppeling'!I$3,FALSE)-VLOOKUP($A193,'Eerste terugkoppeling'!$A:$AN,'Check met eerste terugkoppeling'!I$1,FALSE)</f>
        <v>#REF!</v>
      </c>
      <c r="J193" t="e">
        <f>VLOOKUP($A193,#REF!,'Check met eerste terugkoppeling'!J$3,FALSE)-VLOOKUP($A193,'Eerste terugkoppeling'!$A:$AN,'Check met eerste terugkoppeling'!J$1,FALSE)</f>
        <v>#REF!</v>
      </c>
      <c r="K193" t="e">
        <f>VLOOKUP($A193,#REF!,'Check met eerste terugkoppeling'!K$3,FALSE)-VLOOKUP($A193,'Eerste terugkoppeling'!$A:$AN,'Check met eerste terugkoppeling'!K$1,FALSE)</f>
        <v>#REF!</v>
      </c>
      <c r="L193" t="e">
        <f>VLOOKUP($A193,#REF!,'Check met eerste terugkoppeling'!L$3,FALSE)-VLOOKUP($A193,'Eerste terugkoppeling'!$A:$AN,'Check met eerste terugkoppeling'!L$1,FALSE)</f>
        <v>#REF!</v>
      </c>
      <c r="M193" t="e">
        <f>VLOOKUP($A193,#REF!,'Check met eerste terugkoppeling'!M$3,FALSE)-VLOOKUP($A193,'Eerste terugkoppeling'!$A:$AN,'Check met eerste terugkoppeling'!M$1,FALSE)</f>
        <v>#REF!</v>
      </c>
      <c r="N193" t="e">
        <f>VLOOKUP($A193,#REF!,'Check met eerste terugkoppeling'!N$3,FALSE)-VLOOKUP($A193,'Eerste terugkoppeling'!$A:$AN,'Check met eerste terugkoppeling'!N$1,FALSE)</f>
        <v>#REF!</v>
      </c>
      <c r="O193" t="e">
        <f>VLOOKUP($A193,#REF!,'Check met eerste terugkoppeling'!O$3,FALSE)-VLOOKUP($A193,'Eerste terugkoppeling'!$A:$AN,'Check met eerste terugkoppeling'!O$1,FALSE)</f>
        <v>#REF!</v>
      </c>
      <c r="P193" t="e">
        <f>VLOOKUP($A193,#REF!,'Check met eerste terugkoppeling'!P$3,FALSE)-VLOOKUP($A193,'Eerste terugkoppeling'!$A:$AN,'Check met eerste terugkoppeling'!P$1,FALSE)</f>
        <v>#REF!</v>
      </c>
      <c r="Q193" t="e">
        <f>VLOOKUP($A193,#REF!,'Check met eerste terugkoppeling'!Q$3,FALSE)-VLOOKUP($A193,'Eerste terugkoppeling'!$A:$AN,'Check met eerste terugkoppeling'!Q$1,FALSE)</f>
        <v>#REF!</v>
      </c>
      <c r="R193" t="e">
        <f>VLOOKUP($A193,#REF!,'Check met eerste terugkoppeling'!R$3,FALSE)-VLOOKUP($A193,'Eerste terugkoppeling'!$A:$AN,'Check met eerste terugkoppeling'!R$1,FALSE)</f>
        <v>#REF!</v>
      </c>
      <c r="S193" t="e">
        <f>VLOOKUP($A193,#REF!,'Check met eerste terugkoppeling'!S$3,FALSE)-VLOOKUP($A193,'Eerste terugkoppeling'!$A:$AN,'Check met eerste terugkoppeling'!S$1,FALSE)</f>
        <v>#REF!</v>
      </c>
      <c r="T193" t="e">
        <f>VLOOKUP($A193,#REF!,'Check met eerste terugkoppeling'!T$3,FALSE)-VLOOKUP($A193,'Eerste terugkoppeling'!$A:$AN,'Check met eerste terugkoppeling'!T$1,FALSE)</f>
        <v>#REF!</v>
      </c>
      <c r="U193" t="e">
        <f>VLOOKUP($A193,#REF!,'Check met eerste terugkoppeling'!U$3,FALSE)-VLOOKUP($A193,'Eerste terugkoppeling'!$A:$AN,'Check met eerste terugkoppeling'!U$1,FALSE)</f>
        <v>#REF!</v>
      </c>
      <c r="V193" t="e">
        <f>VLOOKUP($A193,#REF!,'Check met eerste terugkoppeling'!V$3,FALSE)-VLOOKUP($A193,'Eerste terugkoppeling'!$A:$AN,'Check met eerste terugkoppeling'!V$1,FALSE)</f>
        <v>#REF!</v>
      </c>
      <c r="W193" t="e">
        <f>VLOOKUP($A193,#REF!,'Check met eerste terugkoppeling'!W$3,FALSE)-VLOOKUP($A193,'Eerste terugkoppeling'!$A:$AN,'Check met eerste terugkoppeling'!W$1,FALSE)</f>
        <v>#REF!</v>
      </c>
    </row>
    <row r="194" spans="1:23" x14ac:dyDescent="0.35">
      <c r="A194" s="7" t="s">
        <v>496</v>
      </c>
      <c r="B194" s="9" t="e">
        <f>VLOOKUP(A194,#REF!,3,FALSE)</f>
        <v>#REF!</v>
      </c>
      <c r="C194" s="9" t="e">
        <f>VLOOKUP($A194,#REF!,'Check met eerste terugkoppeling'!E$3,FALSE)</f>
        <v>#REF!</v>
      </c>
      <c r="D194" s="9">
        <f>VLOOKUP($A194,'Eerste terugkoppeling'!$A:$AN,'Check met eerste terugkoppeling'!E$1,FALSE)</f>
        <v>7.7447916666666696</v>
      </c>
      <c r="E194" t="e">
        <f>VLOOKUP($A194,#REF!,'Check met eerste terugkoppeling'!E$3,FALSE)-VLOOKUP($A194,'Eerste terugkoppeling'!$A:$AN,'Check met eerste terugkoppeling'!E$1,FALSE)</f>
        <v>#REF!</v>
      </c>
      <c r="F194" t="e">
        <f>VLOOKUP($A194,#REF!,'Check met eerste terugkoppeling'!F$3,FALSE)-VLOOKUP($A194,'Eerste terugkoppeling'!$A:$AN,'Check met eerste terugkoppeling'!F$1,FALSE)</f>
        <v>#REF!</v>
      </c>
      <c r="G194" t="e">
        <f>VLOOKUP($A194,#REF!,'Check met eerste terugkoppeling'!G$3,FALSE)-VLOOKUP($A194,'Eerste terugkoppeling'!$A:$AN,'Check met eerste terugkoppeling'!G$1,FALSE)</f>
        <v>#REF!</v>
      </c>
      <c r="H194" t="e">
        <f>VLOOKUP($A194,#REF!,'Check met eerste terugkoppeling'!H$3,FALSE)-VLOOKUP($A194,'Eerste terugkoppeling'!$A:$AN,'Check met eerste terugkoppeling'!H$1,FALSE)</f>
        <v>#REF!</v>
      </c>
      <c r="I194" t="e">
        <f>VLOOKUP($A194,#REF!,'Check met eerste terugkoppeling'!I$3,FALSE)-VLOOKUP($A194,'Eerste terugkoppeling'!$A:$AN,'Check met eerste terugkoppeling'!I$1,FALSE)</f>
        <v>#REF!</v>
      </c>
      <c r="J194" t="e">
        <f>VLOOKUP($A194,#REF!,'Check met eerste terugkoppeling'!J$3,FALSE)-VLOOKUP($A194,'Eerste terugkoppeling'!$A:$AN,'Check met eerste terugkoppeling'!J$1,FALSE)</f>
        <v>#REF!</v>
      </c>
      <c r="K194" t="e">
        <f>VLOOKUP($A194,#REF!,'Check met eerste terugkoppeling'!K$3,FALSE)-VLOOKUP($A194,'Eerste terugkoppeling'!$A:$AN,'Check met eerste terugkoppeling'!K$1,FALSE)</f>
        <v>#REF!</v>
      </c>
      <c r="L194" t="e">
        <f>VLOOKUP($A194,#REF!,'Check met eerste terugkoppeling'!L$3,FALSE)-VLOOKUP($A194,'Eerste terugkoppeling'!$A:$AN,'Check met eerste terugkoppeling'!L$1,FALSE)</f>
        <v>#REF!</v>
      </c>
      <c r="M194" t="e">
        <f>VLOOKUP($A194,#REF!,'Check met eerste terugkoppeling'!M$3,FALSE)-VLOOKUP($A194,'Eerste terugkoppeling'!$A:$AN,'Check met eerste terugkoppeling'!M$1,FALSE)</f>
        <v>#REF!</v>
      </c>
      <c r="N194" t="e">
        <f>VLOOKUP($A194,#REF!,'Check met eerste terugkoppeling'!N$3,FALSE)-VLOOKUP($A194,'Eerste terugkoppeling'!$A:$AN,'Check met eerste terugkoppeling'!N$1,FALSE)</f>
        <v>#REF!</v>
      </c>
      <c r="O194" t="e">
        <f>VLOOKUP($A194,#REF!,'Check met eerste terugkoppeling'!O$3,FALSE)-VLOOKUP($A194,'Eerste terugkoppeling'!$A:$AN,'Check met eerste terugkoppeling'!O$1,FALSE)</f>
        <v>#REF!</v>
      </c>
      <c r="P194" t="e">
        <f>VLOOKUP($A194,#REF!,'Check met eerste terugkoppeling'!P$3,FALSE)-VLOOKUP($A194,'Eerste terugkoppeling'!$A:$AN,'Check met eerste terugkoppeling'!P$1,FALSE)</f>
        <v>#REF!</v>
      </c>
      <c r="Q194" t="e">
        <f>VLOOKUP($A194,#REF!,'Check met eerste terugkoppeling'!Q$3,FALSE)-VLOOKUP($A194,'Eerste terugkoppeling'!$A:$AN,'Check met eerste terugkoppeling'!Q$1,FALSE)</f>
        <v>#REF!</v>
      </c>
      <c r="R194" t="e">
        <f>VLOOKUP($A194,#REF!,'Check met eerste terugkoppeling'!R$3,FALSE)-VLOOKUP($A194,'Eerste terugkoppeling'!$A:$AN,'Check met eerste terugkoppeling'!R$1,FALSE)</f>
        <v>#REF!</v>
      </c>
      <c r="S194" t="e">
        <f>VLOOKUP($A194,#REF!,'Check met eerste terugkoppeling'!S$3,FALSE)-VLOOKUP($A194,'Eerste terugkoppeling'!$A:$AN,'Check met eerste terugkoppeling'!S$1,FALSE)</f>
        <v>#REF!</v>
      </c>
      <c r="T194" t="e">
        <f>VLOOKUP($A194,#REF!,'Check met eerste terugkoppeling'!T$3,FALSE)-VLOOKUP($A194,'Eerste terugkoppeling'!$A:$AN,'Check met eerste terugkoppeling'!T$1,FALSE)</f>
        <v>#REF!</v>
      </c>
      <c r="U194" t="e">
        <f>VLOOKUP($A194,#REF!,'Check met eerste terugkoppeling'!U$3,FALSE)-VLOOKUP($A194,'Eerste terugkoppeling'!$A:$AN,'Check met eerste terugkoppeling'!U$1,FALSE)</f>
        <v>#REF!</v>
      </c>
      <c r="V194" t="e">
        <f>VLOOKUP($A194,#REF!,'Check met eerste terugkoppeling'!V$3,FALSE)-VLOOKUP($A194,'Eerste terugkoppeling'!$A:$AN,'Check met eerste terugkoppeling'!V$1,FALSE)</f>
        <v>#REF!</v>
      </c>
      <c r="W194" t="e">
        <f>VLOOKUP($A194,#REF!,'Check met eerste terugkoppeling'!W$3,FALSE)-VLOOKUP($A194,'Eerste terugkoppeling'!$A:$AN,'Check met eerste terugkoppeling'!W$1,FALSE)</f>
        <v>#REF!</v>
      </c>
    </row>
    <row r="195" spans="1:23" x14ac:dyDescent="0.35">
      <c r="A195" s="6" t="s">
        <v>526</v>
      </c>
      <c r="B195" s="9" t="e">
        <f>VLOOKUP(A195,#REF!,3,FALSE)</f>
        <v>#REF!</v>
      </c>
      <c r="C195" s="9" t="e">
        <f>VLOOKUP($A195,#REF!,'Check met eerste terugkoppeling'!E$3,FALSE)</f>
        <v>#REF!</v>
      </c>
      <c r="D195" s="9">
        <f>VLOOKUP($A195,'Eerste terugkoppeling'!$A:$AN,'Check met eerste terugkoppeling'!E$1,FALSE)</f>
        <v>8.2371134020618602</v>
      </c>
      <c r="E195" t="e">
        <f>VLOOKUP($A195,#REF!,'Check met eerste terugkoppeling'!E$3,FALSE)-VLOOKUP($A195,'Eerste terugkoppeling'!$A:$AN,'Check met eerste terugkoppeling'!E$1,FALSE)</f>
        <v>#REF!</v>
      </c>
      <c r="F195" t="e">
        <f>VLOOKUP($A195,#REF!,'Check met eerste terugkoppeling'!F$3,FALSE)-VLOOKUP($A195,'Eerste terugkoppeling'!$A:$AN,'Check met eerste terugkoppeling'!F$1,FALSE)</f>
        <v>#REF!</v>
      </c>
      <c r="G195" t="e">
        <f>VLOOKUP($A195,#REF!,'Check met eerste terugkoppeling'!G$3,FALSE)-VLOOKUP($A195,'Eerste terugkoppeling'!$A:$AN,'Check met eerste terugkoppeling'!G$1,FALSE)</f>
        <v>#REF!</v>
      </c>
      <c r="H195" t="e">
        <f>VLOOKUP($A195,#REF!,'Check met eerste terugkoppeling'!H$3,FALSE)-VLOOKUP($A195,'Eerste terugkoppeling'!$A:$AN,'Check met eerste terugkoppeling'!H$1,FALSE)</f>
        <v>#REF!</v>
      </c>
      <c r="I195" t="e">
        <f>VLOOKUP($A195,#REF!,'Check met eerste terugkoppeling'!I$3,FALSE)-VLOOKUP($A195,'Eerste terugkoppeling'!$A:$AN,'Check met eerste terugkoppeling'!I$1,FALSE)</f>
        <v>#REF!</v>
      </c>
      <c r="J195" t="e">
        <f>VLOOKUP($A195,#REF!,'Check met eerste terugkoppeling'!J$3,FALSE)-VLOOKUP($A195,'Eerste terugkoppeling'!$A:$AN,'Check met eerste terugkoppeling'!J$1,FALSE)</f>
        <v>#REF!</v>
      </c>
      <c r="K195" t="e">
        <f>VLOOKUP($A195,#REF!,'Check met eerste terugkoppeling'!K$3,FALSE)-VLOOKUP($A195,'Eerste terugkoppeling'!$A:$AN,'Check met eerste terugkoppeling'!K$1,FALSE)</f>
        <v>#REF!</v>
      </c>
      <c r="L195" t="e">
        <f>VLOOKUP($A195,#REF!,'Check met eerste terugkoppeling'!L$3,FALSE)-VLOOKUP($A195,'Eerste terugkoppeling'!$A:$AN,'Check met eerste terugkoppeling'!L$1,FALSE)</f>
        <v>#REF!</v>
      </c>
      <c r="M195" t="e">
        <f>VLOOKUP($A195,#REF!,'Check met eerste terugkoppeling'!M$3,FALSE)-VLOOKUP($A195,'Eerste terugkoppeling'!$A:$AN,'Check met eerste terugkoppeling'!M$1,FALSE)</f>
        <v>#REF!</v>
      </c>
      <c r="N195" t="e">
        <f>VLOOKUP($A195,#REF!,'Check met eerste terugkoppeling'!N$3,FALSE)-VLOOKUP($A195,'Eerste terugkoppeling'!$A:$AN,'Check met eerste terugkoppeling'!N$1,FALSE)</f>
        <v>#REF!</v>
      </c>
      <c r="O195" t="e">
        <f>VLOOKUP($A195,#REF!,'Check met eerste terugkoppeling'!O$3,FALSE)-VLOOKUP($A195,'Eerste terugkoppeling'!$A:$AN,'Check met eerste terugkoppeling'!O$1,FALSE)</f>
        <v>#REF!</v>
      </c>
      <c r="P195" t="e">
        <f>VLOOKUP($A195,#REF!,'Check met eerste terugkoppeling'!P$3,FALSE)-VLOOKUP($A195,'Eerste terugkoppeling'!$A:$AN,'Check met eerste terugkoppeling'!P$1,FALSE)</f>
        <v>#REF!</v>
      </c>
      <c r="Q195" t="e">
        <f>VLOOKUP($A195,#REF!,'Check met eerste terugkoppeling'!Q$3,FALSE)-VLOOKUP($A195,'Eerste terugkoppeling'!$A:$AN,'Check met eerste terugkoppeling'!Q$1,FALSE)</f>
        <v>#REF!</v>
      </c>
      <c r="R195" t="e">
        <f>VLOOKUP($A195,#REF!,'Check met eerste terugkoppeling'!R$3,FALSE)-VLOOKUP($A195,'Eerste terugkoppeling'!$A:$AN,'Check met eerste terugkoppeling'!R$1,FALSE)</f>
        <v>#REF!</v>
      </c>
      <c r="S195" t="e">
        <f>VLOOKUP($A195,#REF!,'Check met eerste terugkoppeling'!S$3,FALSE)-VLOOKUP($A195,'Eerste terugkoppeling'!$A:$AN,'Check met eerste terugkoppeling'!S$1,FALSE)</f>
        <v>#REF!</v>
      </c>
      <c r="T195" t="e">
        <f>VLOOKUP($A195,#REF!,'Check met eerste terugkoppeling'!T$3,FALSE)-VLOOKUP($A195,'Eerste terugkoppeling'!$A:$AN,'Check met eerste terugkoppeling'!T$1,FALSE)</f>
        <v>#REF!</v>
      </c>
      <c r="U195" t="e">
        <f>VLOOKUP($A195,#REF!,'Check met eerste terugkoppeling'!U$3,FALSE)-VLOOKUP($A195,'Eerste terugkoppeling'!$A:$AN,'Check met eerste terugkoppeling'!U$1,FALSE)</f>
        <v>#REF!</v>
      </c>
      <c r="V195" t="e">
        <f>VLOOKUP($A195,#REF!,'Check met eerste terugkoppeling'!V$3,FALSE)-VLOOKUP($A195,'Eerste terugkoppeling'!$A:$AN,'Check met eerste terugkoppeling'!V$1,FALSE)</f>
        <v>#REF!</v>
      </c>
      <c r="W195" t="e">
        <f>VLOOKUP($A195,#REF!,'Check met eerste terugkoppeling'!W$3,FALSE)-VLOOKUP($A195,'Eerste terugkoppeling'!$A:$AN,'Check met eerste terugkoppeling'!W$1,FALSE)</f>
        <v>#REF!</v>
      </c>
    </row>
    <row r="196" spans="1:23" x14ac:dyDescent="0.35">
      <c r="A196" s="7" t="s">
        <v>542</v>
      </c>
      <c r="B196" s="9" t="e">
        <f>VLOOKUP(A196,#REF!,3,FALSE)</f>
        <v>#REF!</v>
      </c>
      <c r="C196" s="9" t="e">
        <f>VLOOKUP($A196,#REF!,'Check met eerste terugkoppeling'!E$3,FALSE)</f>
        <v>#REF!</v>
      </c>
      <c r="D196" s="9">
        <f>VLOOKUP($A196,'Eerste terugkoppeling'!$A:$AN,'Check met eerste terugkoppeling'!E$1,FALSE)</f>
        <v>7.7010869565217401</v>
      </c>
      <c r="E196" t="e">
        <f>VLOOKUP($A196,#REF!,'Check met eerste terugkoppeling'!E$3,FALSE)-VLOOKUP($A196,'Eerste terugkoppeling'!$A:$AN,'Check met eerste terugkoppeling'!E$1,FALSE)</f>
        <v>#REF!</v>
      </c>
      <c r="F196" t="e">
        <f>VLOOKUP($A196,#REF!,'Check met eerste terugkoppeling'!F$3,FALSE)-VLOOKUP($A196,'Eerste terugkoppeling'!$A:$AN,'Check met eerste terugkoppeling'!F$1,FALSE)</f>
        <v>#REF!</v>
      </c>
      <c r="G196" t="e">
        <f>VLOOKUP($A196,#REF!,'Check met eerste terugkoppeling'!G$3,FALSE)-VLOOKUP($A196,'Eerste terugkoppeling'!$A:$AN,'Check met eerste terugkoppeling'!G$1,FALSE)</f>
        <v>#REF!</v>
      </c>
      <c r="H196" t="e">
        <f>VLOOKUP($A196,#REF!,'Check met eerste terugkoppeling'!H$3,FALSE)-VLOOKUP($A196,'Eerste terugkoppeling'!$A:$AN,'Check met eerste terugkoppeling'!H$1,FALSE)</f>
        <v>#REF!</v>
      </c>
      <c r="I196" t="e">
        <f>VLOOKUP($A196,#REF!,'Check met eerste terugkoppeling'!I$3,FALSE)-VLOOKUP($A196,'Eerste terugkoppeling'!$A:$AN,'Check met eerste terugkoppeling'!I$1,FALSE)</f>
        <v>#REF!</v>
      </c>
      <c r="J196" t="e">
        <f>VLOOKUP($A196,#REF!,'Check met eerste terugkoppeling'!J$3,FALSE)-VLOOKUP($A196,'Eerste terugkoppeling'!$A:$AN,'Check met eerste terugkoppeling'!J$1,FALSE)</f>
        <v>#REF!</v>
      </c>
      <c r="K196" t="e">
        <f>VLOOKUP($A196,#REF!,'Check met eerste terugkoppeling'!K$3,FALSE)-VLOOKUP($A196,'Eerste terugkoppeling'!$A:$AN,'Check met eerste terugkoppeling'!K$1,FALSE)</f>
        <v>#REF!</v>
      </c>
      <c r="L196" t="e">
        <f>VLOOKUP($A196,#REF!,'Check met eerste terugkoppeling'!L$3,FALSE)-VLOOKUP($A196,'Eerste terugkoppeling'!$A:$AN,'Check met eerste terugkoppeling'!L$1,FALSE)</f>
        <v>#REF!</v>
      </c>
      <c r="M196" t="e">
        <f>VLOOKUP($A196,#REF!,'Check met eerste terugkoppeling'!M$3,FALSE)-VLOOKUP($A196,'Eerste terugkoppeling'!$A:$AN,'Check met eerste terugkoppeling'!M$1,FALSE)</f>
        <v>#REF!</v>
      </c>
      <c r="N196" t="e">
        <f>VLOOKUP($A196,#REF!,'Check met eerste terugkoppeling'!N$3,FALSE)-VLOOKUP($A196,'Eerste terugkoppeling'!$A:$AN,'Check met eerste terugkoppeling'!N$1,FALSE)</f>
        <v>#REF!</v>
      </c>
      <c r="O196" t="e">
        <f>VLOOKUP($A196,#REF!,'Check met eerste terugkoppeling'!O$3,FALSE)-VLOOKUP($A196,'Eerste terugkoppeling'!$A:$AN,'Check met eerste terugkoppeling'!O$1,FALSE)</f>
        <v>#REF!</v>
      </c>
      <c r="P196" t="e">
        <f>VLOOKUP($A196,#REF!,'Check met eerste terugkoppeling'!P$3,FALSE)-VLOOKUP($A196,'Eerste terugkoppeling'!$A:$AN,'Check met eerste terugkoppeling'!P$1,FALSE)</f>
        <v>#REF!</v>
      </c>
      <c r="Q196" t="e">
        <f>VLOOKUP($A196,#REF!,'Check met eerste terugkoppeling'!Q$3,FALSE)-VLOOKUP($A196,'Eerste terugkoppeling'!$A:$AN,'Check met eerste terugkoppeling'!Q$1,FALSE)</f>
        <v>#REF!</v>
      </c>
      <c r="R196" t="e">
        <f>VLOOKUP($A196,#REF!,'Check met eerste terugkoppeling'!R$3,FALSE)-VLOOKUP($A196,'Eerste terugkoppeling'!$A:$AN,'Check met eerste terugkoppeling'!R$1,FALSE)</f>
        <v>#REF!</v>
      </c>
      <c r="S196" t="e">
        <f>VLOOKUP($A196,#REF!,'Check met eerste terugkoppeling'!S$3,FALSE)-VLOOKUP($A196,'Eerste terugkoppeling'!$A:$AN,'Check met eerste terugkoppeling'!S$1,FALSE)</f>
        <v>#REF!</v>
      </c>
      <c r="T196" t="e">
        <f>VLOOKUP($A196,#REF!,'Check met eerste terugkoppeling'!T$3,FALSE)-VLOOKUP($A196,'Eerste terugkoppeling'!$A:$AN,'Check met eerste terugkoppeling'!T$1,FALSE)</f>
        <v>#REF!</v>
      </c>
      <c r="U196" t="e">
        <f>VLOOKUP($A196,#REF!,'Check met eerste terugkoppeling'!U$3,FALSE)-VLOOKUP($A196,'Eerste terugkoppeling'!$A:$AN,'Check met eerste terugkoppeling'!U$1,FALSE)</f>
        <v>#REF!</v>
      </c>
      <c r="V196" t="e">
        <f>VLOOKUP($A196,#REF!,'Check met eerste terugkoppeling'!V$3,FALSE)-VLOOKUP($A196,'Eerste terugkoppeling'!$A:$AN,'Check met eerste terugkoppeling'!V$1,FALSE)</f>
        <v>#REF!</v>
      </c>
      <c r="W196" t="e">
        <f>VLOOKUP($A196,#REF!,'Check met eerste terugkoppeling'!W$3,FALSE)-VLOOKUP($A196,'Eerste terugkoppeling'!$A:$AN,'Check met eerste terugkoppeling'!W$1,FALSE)</f>
        <v>#REF!</v>
      </c>
    </row>
    <row r="197" spans="1:23" x14ac:dyDescent="0.35">
      <c r="A197" s="6" t="s">
        <v>590</v>
      </c>
      <c r="B197" s="9" t="e">
        <f>VLOOKUP(A197,#REF!,3,FALSE)</f>
        <v>#REF!</v>
      </c>
      <c r="C197" s="9" t="e">
        <f>VLOOKUP($A197,#REF!,'Check met eerste terugkoppeling'!E$3,FALSE)</f>
        <v>#REF!</v>
      </c>
      <c r="D197" s="9">
        <f>VLOOKUP($A197,'Eerste terugkoppeling'!$A:$AN,'Check met eerste terugkoppeling'!E$1,FALSE)</f>
        <v>0</v>
      </c>
      <c r="E197" t="e">
        <f>VLOOKUP($A197,#REF!,'Check met eerste terugkoppeling'!E$3,FALSE)-VLOOKUP($A197,'Eerste terugkoppeling'!$A:$AN,'Check met eerste terugkoppeling'!E$1,FALSE)</f>
        <v>#REF!</v>
      </c>
      <c r="F197" t="e">
        <f>VLOOKUP($A197,#REF!,'Check met eerste terugkoppeling'!F$3,FALSE)-VLOOKUP($A197,'Eerste terugkoppeling'!$A:$AN,'Check met eerste terugkoppeling'!F$1,FALSE)</f>
        <v>#REF!</v>
      </c>
      <c r="G197" t="e">
        <f>VLOOKUP($A197,#REF!,'Check met eerste terugkoppeling'!G$3,FALSE)-VLOOKUP($A197,'Eerste terugkoppeling'!$A:$AN,'Check met eerste terugkoppeling'!G$1,FALSE)</f>
        <v>#REF!</v>
      </c>
      <c r="H197" t="e">
        <f>VLOOKUP($A197,#REF!,'Check met eerste terugkoppeling'!H$3,FALSE)-VLOOKUP($A197,'Eerste terugkoppeling'!$A:$AN,'Check met eerste terugkoppeling'!H$1,FALSE)</f>
        <v>#REF!</v>
      </c>
      <c r="I197" t="e">
        <f>VLOOKUP($A197,#REF!,'Check met eerste terugkoppeling'!I$3,FALSE)-VLOOKUP($A197,'Eerste terugkoppeling'!$A:$AN,'Check met eerste terugkoppeling'!I$1,FALSE)</f>
        <v>#REF!</v>
      </c>
      <c r="J197" t="e">
        <f>VLOOKUP($A197,#REF!,'Check met eerste terugkoppeling'!J$3,FALSE)-VLOOKUP($A197,'Eerste terugkoppeling'!$A:$AN,'Check met eerste terugkoppeling'!J$1,FALSE)</f>
        <v>#REF!</v>
      </c>
      <c r="K197" t="e">
        <f>VLOOKUP($A197,#REF!,'Check met eerste terugkoppeling'!K$3,FALSE)-VLOOKUP($A197,'Eerste terugkoppeling'!$A:$AN,'Check met eerste terugkoppeling'!K$1,FALSE)</f>
        <v>#REF!</v>
      </c>
      <c r="L197" t="e">
        <f>VLOOKUP($A197,#REF!,'Check met eerste terugkoppeling'!L$3,FALSE)-VLOOKUP($A197,'Eerste terugkoppeling'!$A:$AN,'Check met eerste terugkoppeling'!L$1,FALSE)</f>
        <v>#REF!</v>
      </c>
      <c r="M197" t="e">
        <f>VLOOKUP($A197,#REF!,'Check met eerste terugkoppeling'!M$3,FALSE)-VLOOKUP($A197,'Eerste terugkoppeling'!$A:$AN,'Check met eerste terugkoppeling'!M$1,FALSE)</f>
        <v>#REF!</v>
      </c>
      <c r="N197" t="e">
        <f>VLOOKUP($A197,#REF!,'Check met eerste terugkoppeling'!N$3,FALSE)-VLOOKUP($A197,'Eerste terugkoppeling'!$A:$AN,'Check met eerste terugkoppeling'!N$1,FALSE)</f>
        <v>#REF!</v>
      </c>
      <c r="O197" t="e">
        <f>VLOOKUP($A197,#REF!,'Check met eerste terugkoppeling'!O$3,FALSE)-VLOOKUP($A197,'Eerste terugkoppeling'!$A:$AN,'Check met eerste terugkoppeling'!O$1,FALSE)</f>
        <v>#REF!</v>
      </c>
      <c r="P197" t="e">
        <f>VLOOKUP($A197,#REF!,'Check met eerste terugkoppeling'!P$3,FALSE)-VLOOKUP($A197,'Eerste terugkoppeling'!$A:$AN,'Check met eerste terugkoppeling'!P$1,FALSE)</f>
        <v>#REF!</v>
      </c>
      <c r="Q197" t="e">
        <f>VLOOKUP($A197,#REF!,'Check met eerste terugkoppeling'!Q$3,FALSE)-VLOOKUP($A197,'Eerste terugkoppeling'!$A:$AN,'Check met eerste terugkoppeling'!Q$1,FALSE)</f>
        <v>#REF!</v>
      </c>
      <c r="R197" t="e">
        <f>VLOOKUP($A197,#REF!,'Check met eerste terugkoppeling'!R$3,FALSE)-VLOOKUP($A197,'Eerste terugkoppeling'!$A:$AN,'Check met eerste terugkoppeling'!R$1,FALSE)</f>
        <v>#REF!</v>
      </c>
      <c r="S197" t="e">
        <f>VLOOKUP($A197,#REF!,'Check met eerste terugkoppeling'!S$3,FALSE)-VLOOKUP($A197,'Eerste terugkoppeling'!$A:$AN,'Check met eerste terugkoppeling'!S$1,FALSE)</f>
        <v>#REF!</v>
      </c>
      <c r="T197" t="e">
        <f>VLOOKUP($A197,#REF!,'Check met eerste terugkoppeling'!T$3,FALSE)-VLOOKUP($A197,'Eerste terugkoppeling'!$A:$AN,'Check met eerste terugkoppeling'!T$1,FALSE)</f>
        <v>#REF!</v>
      </c>
      <c r="U197" t="e">
        <f>VLOOKUP($A197,#REF!,'Check met eerste terugkoppeling'!U$3,FALSE)-VLOOKUP($A197,'Eerste terugkoppeling'!$A:$AN,'Check met eerste terugkoppeling'!U$1,FALSE)</f>
        <v>#REF!</v>
      </c>
      <c r="V197" t="e">
        <f>VLOOKUP($A197,#REF!,'Check met eerste terugkoppeling'!V$3,FALSE)-VLOOKUP($A197,'Eerste terugkoppeling'!$A:$AN,'Check met eerste terugkoppeling'!V$1,FALSE)</f>
        <v>#REF!</v>
      </c>
      <c r="W197" t="e">
        <f>VLOOKUP($A197,#REF!,'Check met eerste terugkoppeling'!W$3,FALSE)-VLOOKUP($A197,'Eerste terugkoppeling'!$A:$AN,'Check met eerste terugkoppeling'!W$1,FALSE)</f>
        <v>#REF!</v>
      </c>
    </row>
    <row r="198" spans="1:23" x14ac:dyDescent="0.35">
      <c r="A198" s="7" t="s">
        <v>633</v>
      </c>
      <c r="B198" s="9" t="e">
        <f>VLOOKUP(A198,#REF!,3,FALSE)</f>
        <v>#REF!</v>
      </c>
      <c r="C198" s="9" t="e">
        <f>VLOOKUP($A198,#REF!,'Check met eerste terugkoppeling'!E$3,FALSE)</f>
        <v>#REF!</v>
      </c>
      <c r="D198" s="9">
        <f>VLOOKUP($A198,'Eerste terugkoppeling'!$A:$AN,'Check met eerste terugkoppeling'!E$1,FALSE)</f>
        <v>7.2990196078431397</v>
      </c>
      <c r="E198" t="e">
        <f>VLOOKUP($A198,#REF!,'Check met eerste terugkoppeling'!E$3,FALSE)-VLOOKUP($A198,'Eerste terugkoppeling'!$A:$AN,'Check met eerste terugkoppeling'!E$1,FALSE)</f>
        <v>#REF!</v>
      </c>
      <c r="F198" t="e">
        <f>VLOOKUP($A198,#REF!,'Check met eerste terugkoppeling'!F$3,FALSE)-VLOOKUP($A198,'Eerste terugkoppeling'!$A:$AN,'Check met eerste terugkoppeling'!F$1,FALSE)</f>
        <v>#REF!</v>
      </c>
      <c r="G198" t="e">
        <f>VLOOKUP($A198,#REF!,'Check met eerste terugkoppeling'!G$3,FALSE)-VLOOKUP($A198,'Eerste terugkoppeling'!$A:$AN,'Check met eerste terugkoppeling'!G$1,FALSE)</f>
        <v>#REF!</v>
      </c>
      <c r="H198" t="e">
        <f>VLOOKUP($A198,#REF!,'Check met eerste terugkoppeling'!H$3,FALSE)-VLOOKUP($A198,'Eerste terugkoppeling'!$A:$AN,'Check met eerste terugkoppeling'!H$1,FALSE)</f>
        <v>#REF!</v>
      </c>
      <c r="I198" t="e">
        <f>VLOOKUP($A198,#REF!,'Check met eerste terugkoppeling'!I$3,FALSE)-VLOOKUP($A198,'Eerste terugkoppeling'!$A:$AN,'Check met eerste terugkoppeling'!I$1,FALSE)</f>
        <v>#REF!</v>
      </c>
      <c r="J198" t="e">
        <f>VLOOKUP($A198,#REF!,'Check met eerste terugkoppeling'!J$3,FALSE)-VLOOKUP($A198,'Eerste terugkoppeling'!$A:$AN,'Check met eerste terugkoppeling'!J$1,FALSE)</f>
        <v>#REF!</v>
      </c>
      <c r="K198" t="e">
        <f>VLOOKUP($A198,#REF!,'Check met eerste terugkoppeling'!K$3,FALSE)-VLOOKUP($A198,'Eerste terugkoppeling'!$A:$AN,'Check met eerste terugkoppeling'!K$1,FALSE)</f>
        <v>#REF!</v>
      </c>
      <c r="L198" t="e">
        <f>VLOOKUP($A198,#REF!,'Check met eerste terugkoppeling'!L$3,FALSE)-VLOOKUP($A198,'Eerste terugkoppeling'!$A:$AN,'Check met eerste terugkoppeling'!L$1,FALSE)</f>
        <v>#REF!</v>
      </c>
      <c r="M198" t="e">
        <f>VLOOKUP($A198,#REF!,'Check met eerste terugkoppeling'!M$3,FALSE)-VLOOKUP($A198,'Eerste terugkoppeling'!$A:$AN,'Check met eerste terugkoppeling'!M$1,FALSE)</f>
        <v>#REF!</v>
      </c>
      <c r="N198" t="e">
        <f>VLOOKUP($A198,#REF!,'Check met eerste terugkoppeling'!N$3,FALSE)-VLOOKUP($A198,'Eerste terugkoppeling'!$A:$AN,'Check met eerste terugkoppeling'!N$1,FALSE)</f>
        <v>#REF!</v>
      </c>
      <c r="O198" t="e">
        <f>VLOOKUP($A198,#REF!,'Check met eerste terugkoppeling'!O$3,FALSE)-VLOOKUP($A198,'Eerste terugkoppeling'!$A:$AN,'Check met eerste terugkoppeling'!O$1,FALSE)</f>
        <v>#REF!</v>
      </c>
      <c r="P198" t="e">
        <f>VLOOKUP($A198,#REF!,'Check met eerste terugkoppeling'!P$3,FALSE)-VLOOKUP($A198,'Eerste terugkoppeling'!$A:$AN,'Check met eerste terugkoppeling'!P$1,FALSE)</f>
        <v>#REF!</v>
      </c>
      <c r="Q198" t="e">
        <f>VLOOKUP($A198,#REF!,'Check met eerste terugkoppeling'!Q$3,FALSE)-VLOOKUP($A198,'Eerste terugkoppeling'!$A:$AN,'Check met eerste terugkoppeling'!Q$1,FALSE)</f>
        <v>#REF!</v>
      </c>
      <c r="R198" t="e">
        <f>VLOOKUP($A198,#REF!,'Check met eerste terugkoppeling'!R$3,FALSE)-VLOOKUP($A198,'Eerste terugkoppeling'!$A:$AN,'Check met eerste terugkoppeling'!R$1,FALSE)</f>
        <v>#REF!</v>
      </c>
      <c r="S198" t="e">
        <f>VLOOKUP($A198,#REF!,'Check met eerste terugkoppeling'!S$3,FALSE)-VLOOKUP($A198,'Eerste terugkoppeling'!$A:$AN,'Check met eerste terugkoppeling'!S$1,FALSE)</f>
        <v>#REF!</v>
      </c>
      <c r="T198" t="e">
        <f>VLOOKUP($A198,#REF!,'Check met eerste terugkoppeling'!T$3,FALSE)-VLOOKUP($A198,'Eerste terugkoppeling'!$A:$AN,'Check met eerste terugkoppeling'!T$1,FALSE)</f>
        <v>#REF!</v>
      </c>
      <c r="U198" t="e">
        <f>VLOOKUP($A198,#REF!,'Check met eerste terugkoppeling'!U$3,FALSE)-VLOOKUP($A198,'Eerste terugkoppeling'!$A:$AN,'Check met eerste terugkoppeling'!U$1,FALSE)</f>
        <v>#REF!</v>
      </c>
      <c r="V198" t="e">
        <f>VLOOKUP($A198,#REF!,'Check met eerste terugkoppeling'!V$3,FALSE)-VLOOKUP($A198,'Eerste terugkoppeling'!$A:$AN,'Check met eerste terugkoppeling'!V$1,FALSE)</f>
        <v>#REF!</v>
      </c>
      <c r="W198" t="e">
        <f>VLOOKUP($A198,#REF!,'Check met eerste terugkoppeling'!W$3,FALSE)-VLOOKUP($A198,'Eerste terugkoppeling'!$A:$AN,'Check met eerste terugkoppeling'!W$1,FALSE)</f>
        <v>#REF!</v>
      </c>
    </row>
    <row r="199" spans="1:23" x14ac:dyDescent="0.35">
      <c r="A199" s="6" t="s">
        <v>635</v>
      </c>
      <c r="B199" s="9" t="e">
        <f>VLOOKUP(A199,#REF!,3,FALSE)</f>
        <v>#REF!</v>
      </c>
      <c r="C199" s="9" t="e">
        <f>VLOOKUP($A199,#REF!,'Check met eerste terugkoppeling'!E$3,FALSE)</f>
        <v>#REF!</v>
      </c>
      <c r="D199" s="9">
        <f>VLOOKUP($A199,'Eerste terugkoppeling'!$A:$AN,'Check met eerste terugkoppeling'!E$1,FALSE)</f>
        <v>7.9950495049504999</v>
      </c>
      <c r="E199" t="e">
        <f>VLOOKUP($A199,#REF!,'Check met eerste terugkoppeling'!E$3,FALSE)-VLOOKUP($A199,'Eerste terugkoppeling'!$A:$AN,'Check met eerste terugkoppeling'!E$1,FALSE)</f>
        <v>#REF!</v>
      </c>
      <c r="F199" t="e">
        <f>VLOOKUP($A199,#REF!,'Check met eerste terugkoppeling'!F$3,FALSE)-VLOOKUP($A199,'Eerste terugkoppeling'!$A:$AN,'Check met eerste terugkoppeling'!F$1,FALSE)</f>
        <v>#REF!</v>
      </c>
      <c r="G199" t="e">
        <f>VLOOKUP($A199,#REF!,'Check met eerste terugkoppeling'!G$3,FALSE)-VLOOKUP($A199,'Eerste terugkoppeling'!$A:$AN,'Check met eerste terugkoppeling'!G$1,FALSE)</f>
        <v>#REF!</v>
      </c>
      <c r="H199" t="e">
        <f>VLOOKUP($A199,#REF!,'Check met eerste terugkoppeling'!H$3,FALSE)-VLOOKUP($A199,'Eerste terugkoppeling'!$A:$AN,'Check met eerste terugkoppeling'!H$1,FALSE)</f>
        <v>#REF!</v>
      </c>
      <c r="I199" t="e">
        <f>VLOOKUP($A199,#REF!,'Check met eerste terugkoppeling'!I$3,FALSE)-VLOOKUP($A199,'Eerste terugkoppeling'!$A:$AN,'Check met eerste terugkoppeling'!I$1,FALSE)</f>
        <v>#REF!</v>
      </c>
      <c r="J199" t="e">
        <f>VLOOKUP($A199,#REF!,'Check met eerste terugkoppeling'!J$3,FALSE)-VLOOKUP($A199,'Eerste terugkoppeling'!$A:$AN,'Check met eerste terugkoppeling'!J$1,FALSE)</f>
        <v>#REF!</v>
      </c>
      <c r="K199" t="e">
        <f>VLOOKUP($A199,#REF!,'Check met eerste terugkoppeling'!K$3,FALSE)-VLOOKUP($A199,'Eerste terugkoppeling'!$A:$AN,'Check met eerste terugkoppeling'!K$1,FALSE)</f>
        <v>#REF!</v>
      </c>
      <c r="L199" t="e">
        <f>VLOOKUP($A199,#REF!,'Check met eerste terugkoppeling'!L$3,FALSE)-VLOOKUP($A199,'Eerste terugkoppeling'!$A:$AN,'Check met eerste terugkoppeling'!L$1,FALSE)</f>
        <v>#REF!</v>
      </c>
      <c r="M199" t="e">
        <f>VLOOKUP($A199,#REF!,'Check met eerste terugkoppeling'!M$3,FALSE)-VLOOKUP($A199,'Eerste terugkoppeling'!$A:$AN,'Check met eerste terugkoppeling'!M$1,FALSE)</f>
        <v>#REF!</v>
      </c>
      <c r="N199" t="e">
        <f>VLOOKUP($A199,#REF!,'Check met eerste terugkoppeling'!N$3,FALSE)-VLOOKUP($A199,'Eerste terugkoppeling'!$A:$AN,'Check met eerste terugkoppeling'!N$1,FALSE)</f>
        <v>#REF!</v>
      </c>
      <c r="O199" t="e">
        <f>VLOOKUP($A199,#REF!,'Check met eerste terugkoppeling'!O$3,FALSE)-VLOOKUP($A199,'Eerste terugkoppeling'!$A:$AN,'Check met eerste terugkoppeling'!O$1,FALSE)</f>
        <v>#REF!</v>
      </c>
      <c r="P199" t="e">
        <f>VLOOKUP($A199,#REF!,'Check met eerste terugkoppeling'!P$3,FALSE)-VLOOKUP($A199,'Eerste terugkoppeling'!$A:$AN,'Check met eerste terugkoppeling'!P$1,FALSE)</f>
        <v>#REF!</v>
      </c>
      <c r="Q199" t="e">
        <f>VLOOKUP($A199,#REF!,'Check met eerste terugkoppeling'!Q$3,FALSE)-VLOOKUP($A199,'Eerste terugkoppeling'!$A:$AN,'Check met eerste terugkoppeling'!Q$1,FALSE)</f>
        <v>#REF!</v>
      </c>
      <c r="R199" t="e">
        <f>VLOOKUP($A199,#REF!,'Check met eerste terugkoppeling'!R$3,FALSE)-VLOOKUP($A199,'Eerste terugkoppeling'!$A:$AN,'Check met eerste terugkoppeling'!R$1,FALSE)</f>
        <v>#REF!</v>
      </c>
      <c r="S199" t="e">
        <f>VLOOKUP($A199,#REF!,'Check met eerste terugkoppeling'!S$3,FALSE)-VLOOKUP($A199,'Eerste terugkoppeling'!$A:$AN,'Check met eerste terugkoppeling'!S$1,FALSE)</f>
        <v>#REF!</v>
      </c>
      <c r="T199" t="e">
        <f>VLOOKUP($A199,#REF!,'Check met eerste terugkoppeling'!T$3,FALSE)-VLOOKUP($A199,'Eerste terugkoppeling'!$A:$AN,'Check met eerste terugkoppeling'!T$1,FALSE)</f>
        <v>#REF!</v>
      </c>
      <c r="U199" t="e">
        <f>VLOOKUP($A199,#REF!,'Check met eerste terugkoppeling'!U$3,FALSE)-VLOOKUP($A199,'Eerste terugkoppeling'!$A:$AN,'Check met eerste terugkoppeling'!U$1,FALSE)</f>
        <v>#REF!</v>
      </c>
      <c r="V199" t="e">
        <f>VLOOKUP($A199,#REF!,'Check met eerste terugkoppeling'!V$3,FALSE)-VLOOKUP($A199,'Eerste terugkoppeling'!$A:$AN,'Check met eerste terugkoppeling'!V$1,FALSE)</f>
        <v>#REF!</v>
      </c>
      <c r="W199" t="e">
        <f>VLOOKUP($A199,#REF!,'Check met eerste terugkoppeling'!W$3,FALSE)-VLOOKUP($A199,'Eerste terugkoppeling'!$A:$AN,'Check met eerste terugkoppeling'!W$1,FALSE)</f>
        <v>#REF!</v>
      </c>
    </row>
    <row r="200" spans="1:23" x14ac:dyDescent="0.35">
      <c r="A200" s="7" t="s">
        <v>649</v>
      </c>
      <c r="B200" s="9" t="e">
        <f>VLOOKUP(A200,#REF!,3,FALSE)</f>
        <v>#REF!</v>
      </c>
      <c r="C200" s="9" t="e">
        <f>VLOOKUP($A200,#REF!,'Check met eerste terugkoppeling'!E$3,FALSE)</f>
        <v>#REF!</v>
      </c>
      <c r="D200" s="9">
        <f>VLOOKUP($A200,'Eerste terugkoppeling'!$A:$AN,'Check met eerste terugkoppeling'!E$1,FALSE)</f>
        <v>7.6111111111111098</v>
      </c>
      <c r="E200" t="e">
        <f>VLOOKUP($A200,#REF!,'Check met eerste terugkoppeling'!E$3,FALSE)-VLOOKUP($A200,'Eerste terugkoppeling'!$A:$AN,'Check met eerste terugkoppeling'!E$1,FALSE)</f>
        <v>#REF!</v>
      </c>
      <c r="F200" t="e">
        <f>VLOOKUP($A200,#REF!,'Check met eerste terugkoppeling'!F$3,FALSE)-VLOOKUP($A200,'Eerste terugkoppeling'!$A:$AN,'Check met eerste terugkoppeling'!F$1,FALSE)</f>
        <v>#REF!</v>
      </c>
      <c r="G200" t="e">
        <f>VLOOKUP($A200,#REF!,'Check met eerste terugkoppeling'!G$3,FALSE)-VLOOKUP($A200,'Eerste terugkoppeling'!$A:$AN,'Check met eerste terugkoppeling'!G$1,FALSE)</f>
        <v>#REF!</v>
      </c>
      <c r="H200" t="e">
        <f>VLOOKUP($A200,#REF!,'Check met eerste terugkoppeling'!H$3,FALSE)-VLOOKUP($A200,'Eerste terugkoppeling'!$A:$AN,'Check met eerste terugkoppeling'!H$1,FALSE)</f>
        <v>#REF!</v>
      </c>
      <c r="I200" t="e">
        <f>VLOOKUP($A200,#REF!,'Check met eerste terugkoppeling'!I$3,FALSE)-VLOOKUP($A200,'Eerste terugkoppeling'!$A:$AN,'Check met eerste terugkoppeling'!I$1,FALSE)</f>
        <v>#REF!</v>
      </c>
      <c r="J200" t="e">
        <f>VLOOKUP($A200,#REF!,'Check met eerste terugkoppeling'!J$3,FALSE)-VLOOKUP($A200,'Eerste terugkoppeling'!$A:$AN,'Check met eerste terugkoppeling'!J$1,FALSE)</f>
        <v>#REF!</v>
      </c>
      <c r="K200" t="e">
        <f>VLOOKUP($A200,#REF!,'Check met eerste terugkoppeling'!K$3,FALSE)-VLOOKUP($A200,'Eerste terugkoppeling'!$A:$AN,'Check met eerste terugkoppeling'!K$1,FALSE)</f>
        <v>#REF!</v>
      </c>
      <c r="L200" t="e">
        <f>VLOOKUP($A200,#REF!,'Check met eerste terugkoppeling'!L$3,FALSE)-VLOOKUP($A200,'Eerste terugkoppeling'!$A:$AN,'Check met eerste terugkoppeling'!L$1,FALSE)</f>
        <v>#REF!</v>
      </c>
      <c r="M200" t="e">
        <f>VLOOKUP($A200,#REF!,'Check met eerste terugkoppeling'!M$3,FALSE)-VLOOKUP($A200,'Eerste terugkoppeling'!$A:$AN,'Check met eerste terugkoppeling'!M$1,FALSE)</f>
        <v>#REF!</v>
      </c>
      <c r="N200" t="e">
        <f>VLOOKUP($A200,#REF!,'Check met eerste terugkoppeling'!N$3,FALSE)-VLOOKUP($A200,'Eerste terugkoppeling'!$A:$AN,'Check met eerste terugkoppeling'!N$1,FALSE)</f>
        <v>#REF!</v>
      </c>
      <c r="O200" t="e">
        <f>VLOOKUP($A200,#REF!,'Check met eerste terugkoppeling'!O$3,FALSE)-VLOOKUP($A200,'Eerste terugkoppeling'!$A:$AN,'Check met eerste terugkoppeling'!O$1,FALSE)</f>
        <v>#REF!</v>
      </c>
      <c r="P200" t="e">
        <f>VLOOKUP($A200,#REF!,'Check met eerste terugkoppeling'!P$3,FALSE)-VLOOKUP($A200,'Eerste terugkoppeling'!$A:$AN,'Check met eerste terugkoppeling'!P$1,FALSE)</f>
        <v>#REF!</v>
      </c>
      <c r="Q200" t="e">
        <f>VLOOKUP($A200,#REF!,'Check met eerste terugkoppeling'!Q$3,FALSE)-VLOOKUP($A200,'Eerste terugkoppeling'!$A:$AN,'Check met eerste terugkoppeling'!Q$1,FALSE)</f>
        <v>#REF!</v>
      </c>
      <c r="R200" t="e">
        <f>VLOOKUP($A200,#REF!,'Check met eerste terugkoppeling'!R$3,FALSE)-VLOOKUP($A200,'Eerste terugkoppeling'!$A:$AN,'Check met eerste terugkoppeling'!R$1,FALSE)</f>
        <v>#REF!</v>
      </c>
      <c r="S200" t="e">
        <f>VLOOKUP($A200,#REF!,'Check met eerste terugkoppeling'!S$3,FALSE)-VLOOKUP($A200,'Eerste terugkoppeling'!$A:$AN,'Check met eerste terugkoppeling'!S$1,FALSE)</f>
        <v>#REF!</v>
      </c>
      <c r="T200" t="e">
        <f>VLOOKUP($A200,#REF!,'Check met eerste terugkoppeling'!T$3,FALSE)-VLOOKUP($A200,'Eerste terugkoppeling'!$A:$AN,'Check met eerste terugkoppeling'!T$1,FALSE)</f>
        <v>#REF!</v>
      </c>
      <c r="U200" t="e">
        <f>VLOOKUP($A200,#REF!,'Check met eerste terugkoppeling'!U$3,FALSE)-VLOOKUP($A200,'Eerste terugkoppeling'!$A:$AN,'Check met eerste terugkoppeling'!U$1,FALSE)</f>
        <v>#REF!</v>
      </c>
      <c r="V200" t="e">
        <f>VLOOKUP($A200,#REF!,'Check met eerste terugkoppeling'!V$3,FALSE)-VLOOKUP($A200,'Eerste terugkoppeling'!$A:$AN,'Check met eerste terugkoppeling'!V$1,FALSE)</f>
        <v>#REF!</v>
      </c>
      <c r="W200" t="e">
        <f>VLOOKUP($A200,#REF!,'Check met eerste terugkoppeling'!W$3,FALSE)-VLOOKUP($A200,'Eerste terugkoppeling'!$A:$AN,'Check met eerste terugkoppeling'!W$1,FALSE)</f>
        <v>#REF!</v>
      </c>
    </row>
    <row r="201" spans="1:23" x14ac:dyDescent="0.35">
      <c r="A201" s="6" t="s">
        <v>657</v>
      </c>
      <c r="B201" s="9" t="e">
        <f>VLOOKUP(A201,#REF!,3,FALSE)</f>
        <v>#REF!</v>
      </c>
      <c r="C201" s="9" t="e">
        <f>VLOOKUP($A201,#REF!,'Check met eerste terugkoppeling'!E$3,FALSE)</f>
        <v>#REF!</v>
      </c>
      <c r="D201" s="9">
        <f>VLOOKUP($A201,'Eerste terugkoppeling'!$A:$AN,'Check met eerste terugkoppeling'!E$1,FALSE)</f>
        <v>7.8503401360544203</v>
      </c>
      <c r="E201" t="e">
        <f>VLOOKUP($A201,#REF!,'Check met eerste terugkoppeling'!E$3,FALSE)-VLOOKUP($A201,'Eerste terugkoppeling'!$A:$AN,'Check met eerste terugkoppeling'!E$1,FALSE)</f>
        <v>#REF!</v>
      </c>
      <c r="F201" t="e">
        <f>VLOOKUP($A201,#REF!,'Check met eerste terugkoppeling'!F$3,FALSE)-VLOOKUP($A201,'Eerste terugkoppeling'!$A:$AN,'Check met eerste terugkoppeling'!F$1,FALSE)</f>
        <v>#REF!</v>
      </c>
      <c r="G201" t="e">
        <f>VLOOKUP($A201,#REF!,'Check met eerste terugkoppeling'!G$3,FALSE)-VLOOKUP($A201,'Eerste terugkoppeling'!$A:$AN,'Check met eerste terugkoppeling'!G$1,FALSE)</f>
        <v>#REF!</v>
      </c>
      <c r="H201" t="e">
        <f>VLOOKUP($A201,#REF!,'Check met eerste terugkoppeling'!H$3,FALSE)-VLOOKUP($A201,'Eerste terugkoppeling'!$A:$AN,'Check met eerste terugkoppeling'!H$1,FALSE)</f>
        <v>#REF!</v>
      </c>
      <c r="I201" t="e">
        <f>VLOOKUP($A201,#REF!,'Check met eerste terugkoppeling'!I$3,FALSE)-VLOOKUP($A201,'Eerste terugkoppeling'!$A:$AN,'Check met eerste terugkoppeling'!I$1,FALSE)</f>
        <v>#REF!</v>
      </c>
      <c r="J201" t="e">
        <f>VLOOKUP($A201,#REF!,'Check met eerste terugkoppeling'!J$3,FALSE)-VLOOKUP($A201,'Eerste terugkoppeling'!$A:$AN,'Check met eerste terugkoppeling'!J$1,FALSE)</f>
        <v>#REF!</v>
      </c>
      <c r="K201" t="e">
        <f>VLOOKUP($A201,#REF!,'Check met eerste terugkoppeling'!K$3,FALSE)-VLOOKUP($A201,'Eerste terugkoppeling'!$A:$AN,'Check met eerste terugkoppeling'!K$1,FALSE)</f>
        <v>#REF!</v>
      </c>
      <c r="L201" t="e">
        <f>VLOOKUP($A201,#REF!,'Check met eerste terugkoppeling'!L$3,FALSE)-VLOOKUP($A201,'Eerste terugkoppeling'!$A:$AN,'Check met eerste terugkoppeling'!L$1,FALSE)</f>
        <v>#REF!</v>
      </c>
      <c r="M201" t="e">
        <f>VLOOKUP($A201,#REF!,'Check met eerste terugkoppeling'!M$3,FALSE)-VLOOKUP($A201,'Eerste terugkoppeling'!$A:$AN,'Check met eerste terugkoppeling'!M$1,FALSE)</f>
        <v>#REF!</v>
      </c>
      <c r="N201" t="e">
        <f>VLOOKUP($A201,#REF!,'Check met eerste terugkoppeling'!N$3,FALSE)-VLOOKUP($A201,'Eerste terugkoppeling'!$A:$AN,'Check met eerste terugkoppeling'!N$1,FALSE)</f>
        <v>#REF!</v>
      </c>
      <c r="O201" t="e">
        <f>VLOOKUP($A201,#REF!,'Check met eerste terugkoppeling'!O$3,FALSE)-VLOOKUP($A201,'Eerste terugkoppeling'!$A:$AN,'Check met eerste terugkoppeling'!O$1,FALSE)</f>
        <v>#REF!</v>
      </c>
      <c r="P201" t="e">
        <f>VLOOKUP($A201,#REF!,'Check met eerste terugkoppeling'!P$3,FALSE)-VLOOKUP($A201,'Eerste terugkoppeling'!$A:$AN,'Check met eerste terugkoppeling'!P$1,FALSE)</f>
        <v>#REF!</v>
      </c>
      <c r="Q201" t="e">
        <f>VLOOKUP($A201,#REF!,'Check met eerste terugkoppeling'!Q$3,FALSE)-VLOOKUP($A201,'Eerste terugkoppeling'!$A:$AN,'Check met eerste terugkoppeling'!Q$1,FALSE)</f>
        <v>#REF!</v>
      </c>
      <c r="R201" t="e">
        <f>VLOOKUP($A201,#REF!,'Check met eerste terugkoppeling'!R$3,FALSE)-VLOOKUP($A201,'Eerste terugkoppeling'!$A:$AN,'Check met eerste terugkoppeling'!R$1,FALSE)</f>
        <v>#REF!</v>
      </c>
      <c r="S201" t="e">
        <f>VLOOKUP($A201,#REF!,'Check met eerste terugkoppeling'!S$3,FALSE)-VLOOKUP($A201,'Eerste terugkoppeling'!$A:$AN,'Check met eerste terugkoppeling'!S$1,FALSE)</f>
        <v>#REF!</v>
      </c>
      <c r="T201" t="e">
        <f>VLOOKUP($A201,#REF!,'Check met eerste terugkoppeling'!T$3,FALSE)-VLOOKUP($A201,'Eerste terugkoppeling'!$A:$AN,'Check met eerste terugkoppeling'!T$1,FALSE)</f>
        <v>#REF!</v>
      </c>
      <c r="U201" t="e">
        <f>VLOOKUP($A201,#REF!,'Check met eerste terugkoppeling'!U$3,FALSE)-VLOOKUP($A201,'Eerste terugkoppeling'!$A:$AN,'Check met eerste terugkoppeling'!U$1,FALSE)</f>
        <v>#REF!</v>
      </c>
      <c r="V201" t="e">
        <f>VLOOKUP($A201,#REF!,'Check met eerste terugkoppeling'!V$3,FALSE)-VLOOKUP($A201,'Eerste terugkoppeling'!$A:$AN,'Check met eerste terugkoppeling'!V$1,FALSE)</f>
        <v>#REF!</v>
      </c>
      <c r="W201" t="e">
        <f>VLOOKUP($A201,#REF!,'Check met eerste terugkoppeling'!W$3,FALSE)-VLOOKUP($A201,'Eerste terugkoppeling'!$A:$AN,'Check met eerste terugkoppeling'!W$1,FALSE)</f>
        <v>#REF!</v>
      </c>
    </row>
    <row r="202" spans="1:23" x14ac:dyDescent="0.35">
      <c r="A202" s="7" t="s">
        <v>661</v>
      </c>
      <c r="B202" s="9" t="e">
        <f>VLOOKUP(A202,#REF!,3,FALSE)</f>
        <v>#REF!</v>
      </c>
      <c r="C202" s="9" t="e">
        <f>VLOOKUP($A202,#REF!,'Check met eerste terugkoppeling'!E$3,FALSE)</f>
        <v>#REF!</v>
      </c>
      <c r="D202" s="9">
        <f>VLOOKUP($A202,'Eerste terugkoppeling'!$A:$AN,'Check met eerste terugkoppeling'!E$1,FALSE)</f>
        <v>7.5306122448979602</v>
      </c>
      <c r="E202" t="e">
        <f>VLOOKUP($A202,#REF!,'Check met eerste terugkoppeling'!E$3,FALSE)-VLOOKUP($A202,'Eerste terugkoppeling'!$A:$AN,'Check met eerste terugkoppeling'!E$1,FALSE)</f>
        <v>#REF!</v>
      </c>
      <c r="F202" t="e">
        <f>VLOOKUP($A202,#REF!,'Check met eerste terugkoppeling'!F$3,FALSE)-VLOOKUP($A202,'Eerste terugkoppeling'!$A:$AN,'Check met eerste terugkoppeling'!F$1,FALSE)</f>
        <v>#REF!</v>
      </c>
      <c r="G202" t="e">
        <f>VLOOKUP($A202,#REF!,'Check met eerste terugkoppeling'!G$3,FALSE)-VLOOKUP($A202,'Eerste terugkoppeling'!$A:$AN,'Check met eerste terugkoppeling'!G$1,FALSE)</f>
        <v>#REF!</v>
      </c>
      <c r="H202" t="e">
        <f>VLOOKUP($A202,#REF!,'Check met eerste terugkoppeling'!H$3,FALSE)-VLOOKUP($A202,'Eerste terugkoppeling'!$A:$AN,'Check met eerste terugkoppeling'!H$1,FALSE)</f>
        <v>#REF!</v>
      </c>
      <c r="I202" t="e">
        <f>VLOOKUP($A202,#REF!,'Check met eerste terugkoppeling'!I$3,FALSE)-VLOOKUP($A202,'Eerste terugkoppeling'!$A:$AN,'Check met eerste terugkoppeling'!I$1,FALSE)</f>
        <v>#REF!</v>
      </c>
      <c r="J202" t="e">
        <f>VLOOKUP($A202,#REF!,'Check met eerste terugkoppeling'!J$3,FALSE)-VLOOKUP($A202,'Eerste terugkoppeling'!$A:$AN,'Check met eerste terugkoppeling'!J$1,FALSE)</f>
        <v>#REF!</v>
      </c>
      <c r="K202" t="e">
        <f>VLOOKUP($A202,#REF!,'Check met eerste terugkoppeling'!K$3,FALSE)-VLOOKUP($A202,'Eerste terugkoppeling'!$A:$AN,'Check met eerste terugkoppeling'!K$1,FALSE)</f>
        <v>#REF!</v>
      </c>
      <c r="L202" t="e">
        <f>VLOOKUP($A202,#REF!,'Check met eerste terugkoppeling'!L$3,FALSE)-VLOOKUP($A202,'Eerste terugkoppeling'!$A:$AN,'Check met eerste terugkoppeling'!L$1,FALSE)</f>
        <v>#REF!</v>
      </c>
      <c r="M202" t="e">
        <f>VLOOKUP($A202,#REF!,'Check met eerste terugkoppeling'!M$3,FALSE)-VLOOKUP($A202,'Eerste terugkoppeling'!$A:$AN,'Check met eerste terugkoppeling'!M$1,FALSE)</f>
        <v>#REF!</v>
      </c>
      <c r="N202" t="e">
        <f>VLOOKUP($A202,#REF!,'Check met eerste terugkoppeling'!N$3,FALSE)-VLOOKUP($A202,'Eerste terugkoppeling'!$A:$AN,'Check met eerste terugkoppeling'!N$1,FALSE)</f>
        <v>#REF!</v>
      </c>
      <c r="O202" t="e">
        <f>VLOOKUP($A202,#REF!,'Check met eerste terugkoppeling'!O$3,FALSE)-VLOOKUP($A202,'Eerste terugkoppeling'!$A:$AN,'Check met eerste terugkoppeling'!O$1,FALSE)</f>
        <v>#REF!</v>
      </c>
      <c r="P202" t="e">
        <f>VLOOKUP($A202,#REF!,'Check met eerste terugkoppeling'!P$3,FALSE)-VLOOKUP($A202,'Eerste terugkoppeling'!$A:$AN,'Check met eerste terugkoppeling'!P$1,FALSE)</f>
        <v>#REF!</v>
      </c>
      <c r="Q202" t="e">
        <f>VLOOKUP($A202,#REF!,'Check met eerste terugkoppeling'!Q$3,FALSE)-VLOOKUP($A202,'Eerste terugkoppeling'!$A:$AN,'Check met eerste terugkoppeling'!Q$1,FALSE)</f>
        <v>#REF!</v>
      </c>
      <c r="R202" t="e">
        <f>VLOOKUP($A202,#REF!,'Check met eerste terugkoppeling'!R$3,FALSE)-VLOOKUP($A202,'Eerste terugkoppeling'!$A:$AN,'Check met eerste terugkoppeling'!R$1,FALSE)</f>
        <v>#REF!</v>
      </c>
      <c r="S202" t="e">
        <f>VLOOKUP($A202,#REF!,'Check met eerste terugkoppeling'!S$3,FALSE)-VLOOKUP($A202,'Eerste terugkoppeling'!$A:$AN,'Check met eerste terugkoppeling'!S$1,FALSE)</f>
        <v>#REF!</v>
      </c>
      <c r="T202" t="e">
        <f>VLOOKUP($A202,#REF!,'Check met eerste terugkoppeling'!T$3,FALSE)-VLOOKUP($A202,'Eerste terugkoppeling'!$A:$AN,'Check met eerste terugkoppeling'!T$1,FALSE)</f>
        <v>#REF!</v>
      </c>
      <c r="U202" t="e">
        <f>VLOOKUP($A202,#REF!,'Check met eerste terugkoppeling'!U$3,FALSE)-VLOOKUP($A202,'Eerste terugkoppeling'!$A:$AN,'Check met eerste terugkoppeling'!U$1,FALSE)</f>
        <v>#REF!</v>
      </c>
      <c r="V202" t="e">
        <f>VLOOKUP($A202,#REF!,'Check met eerste terugkoppeling'!V$3,FALSE)-VLOOKUP($A202,'Eerste terugkoppeling'!$A:$AN,'Check met eerste terugkoppeling'!V$1,FALSE)</f>
        <v>#REF!</v>
      </c>
      <c r="W202" t="e">
        <f>VLOOKUP($A202,#REF!,'Check met eerste terugkoppeling'!W$3,FALSE)-VLOOKUP($A202,'Eerste terugkoppeling'!$A:$AN,'Check met eerste terugkoppeling'!W$1,FALSE)</f>
        <v>#REF!</v>
      </c>
    </row>
    <row r="203" spans="1:23" x14ac:dyDescent="0.35">
      <c r="A203" s="6" t="s">
        <v>681</v>
      </c>
      <c r="B203" s="9" t="e">
        <f>VLOOKUP(A203,#REF!,3,FALSE)</f>
        <v>#REF!</v>
      </c>
      <c r="C203" s="9" t="e">
        <f>VLOOKUP($A203,#REF!,'Check met eerste terugkoppeling'!E$3,FALSE)</f>
        <v>#REF!</v>
      </c>
      <c r="D203" s="9">
        <f>VLOOKUP($A203,'Eerste terugkoppeling'!$A:$AN,'Check met eerste terugkoppeling'!E$1,FALSE)</f>
        <v>7.8426966292134797</v>
      </c>
      <c r="E203" t="e">
        <f>VLOOKUP($A203,#REF!,'Check met eerste terugkoppeling'!E$3,FALSE)-VLOOKUP($A203,'Eerste terugkoppeling'!$A:$AN,'Check met eerste terugkoppeling'!E$1,FALSE)</f>
        <v>#REF!</v>
      </c>
      <c r="F203" t="e">
        <f>VLOOKUP($A203,#REF!,'Check met eerste terugkoppeling'!F$3,FALSE)-VLOOKUP($A203,'Eerste terugkoppeling'!$A:$AN,'Check met eerste terugkoppeling'!F$1,FALSE)</f>
        <v>#REF!</v>
      </c>
      <c r="G203" t="e">
        <f>VLOOKUP($A203,#REF!,'Check met eerste terugkoppeling'!G$3,FALSE)-VLOOKUP($A203,'Eerste terugkoppeling'!$A:$AN,'Check met eerste terugkoppeling'!G$1,FALSE)</f>
        <v>#REF!</v>
      </c>
      <c r="H203" t="e">
        <f>VLOOKUP($A203,#REF!,'Check met eerste terugkoppeling'!H$3,FALSE)-VLOOKUP($A203,'Eerste terugkoppeling'!$A:$AN,'Check met eerste terugkoppeling'!H$1,FALSE)</f>
        <v>#REF!</v>
      </c>
      <c r="I203" t="e">
        <f>VLOOKUP($A203,#REF!,'Check met eerste terugkoppeling'!I$3,FALSE)-VLOOKUP($A203,'Eerste terugkoppeling'!$A:$AN,'Check met eerste terugkoppeling'!I$1,FALSE)</f>
        <v>#REF!</v>
      </c>
      <c r="J203" t="e">
        <f>VLOOKUP($A203,#REF!,'Check met eerste terugkoppeling'!J$3,FALSE)-VLOOKUP($A203,'Eerste terugkoppeling'!$A:$AN,'Check met eerste terugkoppeling'!J$1,FALSE)</f>
        <v>#REF!</v>
      </c>
      <c r="K203" t="e">
        <f>VLOOKUP($A203,#REF!,'Check met eerste terugkoppeling'!K$3,FALSE)-VLOOKUP($A203,'Eerste terugkoppeling'!$A:$AN,'Check met eerste terugkoppeling'!K$1,FALSE)</f>
        <v>#REF!</v>
      </c>
      <c r="L203" t="e">
        <f>VLOOKUP($A203,#REF!,'Check met eerste terugkoppeling'!L$3,FALSE)-VLOOKUP($A203,'Eerste terugkoppeling'!$A:$AN,'Check met eerste terugkoppeling'!L$1,FALSE)</f>
        <v>#REF!</v>
      </c>
      <c r="M203" t="e">
        <f>VLOOKUP($A203,#REF!,'Check met eerste terugkoppeling'!M$3,FALSE)-VLOOKUP($A203,'Eerste terugkoppeling'!$A:$AN,'Check met eerste terugkoppeling'!M$1,FALSE)</f>
        <v>#REF!</v>
      </c>
      <c r="N203" t="e">
        <f>VLOOKUP($A203,#REF!,'Check met eerste terugkoppeling'!N$3,FALSE)-VLOOKUP($A203,'Eerste terugkoppeling'!$A:$AN,'Check met eerste terugkoppeling'!N$1,FALSE)</f>
        <v>#REF!</v>
      </c>
      <c r="O203" t="e">
        <f>VLOOKUP($A203,#REF!,'Check met eerste terugkoppeling'!O$3,FALSE)-VLOOKUP($A203,'Eerste terugkoppeling'!$A:$AN,'Check met eerste terugkoppeling'!O$1,FALSE)</f>
        <v>#REF!</v>
      </c>
      <c r="P203" t="e">
        <f>VLOOKUP($A203,#REF!,'Check met eerste terugkoppeling'!P$3,FALSE)-VLOOKUP($A203,'Eerste terugkoppeling'!$A:$AN,'Check met eerste terugkoppeling'!P$1,FALSE)</f>
        <v>#REF!</v>
      </c>
      <c r="Q203" t="e">
        <f>VLOOKUP($A203,#REF!,'Check met eerste terugkoppeling'!Q$3,FALSE)-VLOOKUP($A203,'Eerste terugkoppeling'!$A:$AN,'Check met eerste terugkoppeling'!Q$1,FALSE)</f>
        <v>#REF!</v>
      </c>
      <c r="R203" t="e">
        <f>VLOOKUP($A203,#REF!,'Check met eerste terugkoppeling'!R$3,FALSE)-VLOOKUP($A203,'Eerste terugkoppeling'!$A:$AN,'Check met eerste terugkoppeling'!R$1,FALSE)</f>
        <v>#REF!</v>
      </c>
      <c r="S203" t="e">
        <f>VLOOKUP($A203,#REF!,'Check met eerste terugkoppeling'!S$3,FALSE)-VLOOKUP($A203,'Eerste terugkoppeling'!$A:$AN,'Check met eerste terugkoppeling'!S$1,FALSE)</f>
        <v>#REF!</v>
      </c>
      <c r="T203" t="e">
        <f>VLOOKUP($A203,#REF!,'Check met eerste terugkoppeling'!T$3,FALSE)-VLOOKUP($A203,'Eerste terugkoppeling'!$A:$AN,'Check met eerste terugkoppeling'!T$1,FALSE)</f>
        <v>#REF!</v>
      </c>
      <c r="U203" t="e">
        <f>VLOOKUP($A203,#REF!,'Check met eerste terugkoppeling'!U$3,FALSE)-VLOOKUP($A203,'Eerste terugkoppeling'!$A:$AN,'Check met eerste terugkoppeling'!U$1,FALSE)</f>
        <v>#REF!</v>
      </c>
      <c r="V203" t="e">
        <f>VLOOKUP($A203,#REF!,'Check met eerste terugkoppeling'!V$3,FALSE)-VLOOKUP($A203,'Eerste terugkoppeling'!$A:$AN,'Check met eerste terugkoppeling'!V$1,FALSE)</f>
        <v>#REF!</v>
      </c>
      <c r="W203" t="e">
        <f>VLOOKUP($A203,#REF!,'Check met eerste terugkoppeling'!W$3,FALSE)-VLOOKUP($A203,'Eerste terugkoppeling'!$A:$AN,'Check met eerste terugkoppeling'!W$1,FALSE)</f>
        <v>#REF!</v>
      </c>
    </row>
    <row r="204" spans="1:23" x14ac:dyDescent="0.35">
      <c r="A204" s="7" t="s">
        <v>715</v>
      </c>
      <c r="B204" s="9" t="e">
        <f>VLOOKUP(A204,#REF!,3,FALSE)</f>
        <v>#REF!</v>
      </c>
      <c r="C204" s="9" t="e">
        <f>VLOOKUP($A204,#REF!,'Check met eerste terugkoppeling'!E$3,FALSE)</f>
        <v>#REF!</v>
      </c>
      <c r="D204" s="9">
        <f>VLOOKUP($A204,'Eerste terugkoppeling'!$A:$AN,'Check met eerste terugkoppeling'!E$1,FALSE)</f>
        <v>7.6736842105263197</v>
      </c>
      <c r="E204" t="e">
        <f>VLOOKUP($A204,#REF!,'Check met eerste terugkoppeling'!E$3,FALSE)-VLOOKUP($A204,'Eerste terugkoppeling'!$A:$AN,'Check met eerste terugkoppeling'!E$1,FALSE)</f>
        <v>#REF!</v>
      </c>
      <c r="F204" t="e">
        <f>VLOOKUP($A204,#REF!,'Check met eerste terugkoppeling'!F$3,FALSE)-VLOOKUP($A204,'Eerste terugkoppeling'!$A:$AN,'Check met eerste terugkoppeling'!F$1,FALSE)</f>
        <v>#REF!</v>
      </c>
      <c r="G204" t="e">
        <f>VLOOKUP($A204,#REF!,'Check met eerste terugkoppeling'!G$3,FALSE)-VLOOKUP($A204,'Eerste terugkoppeling'!$A:$AN,'Check met eerste terugkoppeling'!G$1,FALSE)</f>
        <v>#REF!</v>
      </c>
      <c r="H204" t="e">
        <f>VLOOKUP($A204,#REF!,'Check met eerste terugkoppeling'!H$3,FALSE)-VLOOKUP($A204,'Eerste terugkoppeling'!$A:$AN,'Check met eerste terugkoppeling'!H$1,FALSE)</f>
        <v>#REF!</v>
      </c>
      <c r="I204" t="e">
        <f>VLOOKUP($A204,#REF!,'Check met eerste terugkoppeling'!I$3,FALSE)-VLOOKUP($A204,'Eerste terugkoppeling'!$A:$AN,'Check met eerste terugkoppeling'!I$1,FALSE)</f>
        <v>#REF!</v>
      </c>
      <c r="J204" t="e">
        <f>VLOOKUP($A204,#REF!,'Check met eerste terugkoppeling'!J$3,FALSE)-VLOOKUP($A204,'Eerste terugkoppeling'!$A:$AN,'Check met eerste terugkoppeling'!J$1,FALSE)</f>
        <v>#REF!</v>
      </c>
      <c r="K204" t="e">
        <f>VLOOKUP($A204,#REF!,'Check met eerste terugkoppeling'!K$3,FALSE)-VLOOKUP($A204,'Eerste terugkoppeling'!$A:$AN,'Check met eerste terugkoppeling'!K$1,FALSE)</f>
        <v>#REF!</v>
      </c>
      <c r="L204" t="e">
        <f>VLOOKUP($A204,#REF!,'Check met eerste terugkoppeling'!L$3,FALSE)-VLOOKUP($A204,'Eerste terugkoppeling'!$A:$AN,'Check met eerste terugkoppeling'!L$1,FALSE)</f>
        <v>#REF!</v>
      </c>
      <c r="M204" t="e">
        <f>VLOOKUP($A204,#REF!,'Check met eerste terugkoppeling'!M$3,FALSE)-VLOOKUP($A204,'Eerste terugkoppeling'!$A:$AN,'Check met eerste terugkoppeling'!M$1,FALSE)</f>
        <v>#REF!</v>
      </c>
      <c r="N204" t="e">
        <f>VLOOKUP($A204,#REF!,'Check met eerste terugkoppeling'!N$3,FALSE)-VLOOKUP($A204,'Eerste terugkoppeling'!$A:$AN,'Check met eerste terugkoppeling'!N$1,FALSE)</f>
        <v>#REF!</v>
      </c>
      <c r="O204" t="e">
        <f>VLOOKUP($A204,#REF!,'Check met eerste terugkoppeling'!O$3,FALSE)-VLOOKUP($A204,'Eerste terugkoppeling'!$A:$AN,'Check met eerste terugkoppeling'!O$1,FALSE)</f>
        <v>#REF!</v>
      </c>
      <c r="P204" t="e">
        <f>VLOOKUP($A204,#REF!,'Check met eerste terugkoppeling'!P$3,FALSE)-VLOOKUP($A204,'Eerste terugkoppeling'!$A:$AN,'Check met eerste terugkoppeling'!P$1,FALSE)</f>
        <v>#REF!</v>
      </c>
      <c r="Q204" t="e">
        <f>VLOOKUP($A204,#REF!,'Check met eerste terugkoppeling'!Q$3,FALSE)-VLOOKUP($A204,'Eerste terugkoppeling'!$A:$AN,'Check met eerste terugkoppeling'!Q$1,FALSE)</f>
        <v>#REF!</v>
      </c>
      <c r="R204" t="e">
        <f>VLOOKUP($A204,#REF!,'Check met eerste terugkoppeling'!R$3,FALSE)-VLOOKUP($A204,'Eerste terugkoppeling'!$A:$AN,'Check met eerste terugkoppeling'!R$1,FALSE)</f>
        <v>#REF!</v>
      </c>
      <c r="S204" t="e">
        <f>VLOOKUP($A204,#REF!,'Check met eerste terugkoppeling'!S$3,FALSE)-VLOOKUP($A204,'Eerste terugkoppeling'!$A:$AN,'Check met eerste terugkoppeling'!S$1,FALSE)</f>
        <v>#REF!</v>
      </c>
      <c r="T204" t="e">
        <f>VLOOKUP($A204,#REF!,'Check met eerste terugkoppeling'!T$3,FALSE)-VLOOKUP($A204,'Eerste terugkoppeling'!$A:$AN,'Check met eerste terugkoppeling'!T$1,FALSE)</f>
        <v>#REF!</v>
      </c>
      <c r="U204" t="e">
        <f>VLOOKUP($A204,#REF!,'Check met eerste terugkoppeling'!U$3,FALSE)-VLOOKUP($A204,'Eerste terugkoppeling'!$A:$AN,'Check met eerste terugkoppeling'!U$1,FALSE)</f>
        <v>#REF!</v>
      </c>
      <c r="V204" t="e">
        <f>VLOOKUP($A204,#REF!,'Check met eerste terugkoppeling'!V$3,FALSE)-VLOOKUP($A204,'Eerste terugkoppeling'!$A:$AN,'Check met eerste terugkoppeling'!V$1,FALSE)</f>
        <v>#REF!</v>
      </c>
      <c r="W204" t="e">
        <f>VLOOKUP($A204,#REF!,'Check met eerste terugkoppeling'!W$3,FALSE)-VLOOKUP($A204,'Eerste terugkoppeling'!$A:$AN,'Check met eerste terugkoppeling'!W$1,FALSE)</f>
        <v>#REF!</v>
      </c>
    </row>
    <row r="205" spans="1:23" x14ac:dyDescent="0.35">
      <c r="A205" s="6" t="s">
        <v>739</v>
      </c>
      <c r="B205" s="9" t="e">
        <f>VLOOKUP(A205,#REF!,3,FALSE)</f>
        <v>#REF!</v>
      </c>
      <c r="C205" s="9" t="e">
        <f>VLOOKUP($A205,#REF!,'Check met eerste terugkoppeling'!E$3,FALSE)</f>
        <v>#REF!</v>
      </c>
      <c r="D205" s="9">
        <f>VLOOKUP($A205,'Eerste terugkoppeling'!$A:$AN,'Check met eerste terugkoppeling'!E$1,FALSE)</f>
        <v>7.8832116788321098</v>
      </c>
      <c r="E205" t="e">
        <f>VLOOKUP($A205,#REF!,'Check met eerste terugkoppeling'!E$3,FALSE)-VLOOKUP($A205,'Eerste terugkoppeling'!$A:$AN,'Check met eerste terugkoppeling'!E$1,FALSE)</f>
        <v>#REF!</v>
      </c>
      <c r="F205" t="e">
        <f>VLOOKUP($A205,#REF!,'Check met eerste terugkoppeling'!F$3,FALSE)-VLOOKUP($A205,'Eerste terugkoppeling'!$A:$AN,'Check met eerste terugkoppeling'!F$1,FALSE)</f>
        <v>#REF!</v>
      </c>
      <c r="G205" t="e">
        <f>VLOOKUP($A205,#REF!,'Check met eerste terugkoppeling'!G$3,FALSE)-VLOOKUP($A205,'Eerste terugkoppeling'!$A:$AN,'Check met eerste terugkoppeling'!G$1,FALSE)</f>
        <v>#REF!</v>
      </c>
      <c r="H205" t="e">
        <f>VLOOKUP($A205,#REF!,'Check met eerste terugkoppeling'!H$3,FALSE)-VLOOKUP($A205,'Eerste terugkoppeling'!$A:$AN,'Check met eerste terugkoppeling'!H$1,FALSE)</f>
        <v>#REF!</v>
      </c>
      <c r="I205" t="e">
        <f>VLOOKUP($A205,#REF!,'Check met eerste terugkoppeling'!I$3,FALSE)-VLOOKUP($A205,'Eerste terugkoppeling'!$A:$AN,'Check met eerste terugkoppeling'!I$1,FALSE)</f>
        <v>#REF!</v>
      </c>
      <c r="J205" t="e">
        <f>VLOOKUP($A205,#REF!,'Check met eerste terugkoppeling'!J$3,FALSE)-VLOOKUP($A205,'Eerste terugkoppeling'!$A:$AN,'Check met eerste terugkoppeling'!J$1,FALSE)</f>
        <v>#REF!</v>
      </c>
      <c r="K205" t="e">
        <f>VLOOKUP($A205,#REF!,'Check met eerste terugkoppeling'!K$3,FALSE)-VLOOKUP($A205,'Eerste terugkoppeling'!$A:$AN,'Check met eerste terugkoppeling'!K$1,FALSE)</f>
        <v>#REF!</v>
      </c>
      <c r="L205" t="e">
        <f>VLOOKUP($A205,#REF!,'Check met eerste terugkoppeling'!L$3,FALSE)-VLOOKUP($A205,'Eerste terugkoppeling'!$A:$AN,'Check met eerste terugkoppeling'!L$1,FALSE)</f>
        <v>#REF!</v>
      </c>
      <c r="M205" t="e">
        <f>VLOOKUP($A205,#REF!,'Check met eerste terugkoppeling'!M$3,FALSE)-VLOOKUP($A205,'Eerste terugkoppeling'!$A:$AN,'Check met eerste terugkoppeling'!M$1,FALSE)</f>
        <v>#REF!</v>
      </c>
      <c r="N205" t="e">
        <f>VLOOKUP($A205,#REF!,'Check met eerste terugkoppeling'!N$3,FALSE)-VLOOKUP($A205,'Eerste terugkoppeling'!$A:$AN,'Check met eerste terugkoppeling'!N$1,FALSE)</f>
        <v>#REF!</v>
      </c>
      <c r="O205" t="e">
        <f>VLOOKUP($A205,#REF!,'Check met eerste terugkoppeling'!O$3,FALSE)-VLOOKUP($A205,'Eerste terugkoppeling'!$A:$AN,'Check met eerste terugkoppeling'!O$1,FALSE)</f>
        <v>#REF!</v>
      </c>
      <c r="P205" t="e">
        <f>VLOOKUP($A205,#REF!,'Check met eerste terugkoppeling'!P$3,FALSE)-VLOOKUP($A205,'Eerste terugkoppeling'!$A:$AN,'Check met eerste terugkoppeling'!P$1,FALSE)</f>
        <v>#REF!</v>
      </c>
      <c r="Q205" t="e">
        <f>VLOOKUP($A205,#REF!,'Check met eerste terugkoppeling'!Q$3,FALSE)-VLOOKUP($A205,'Eerste terugkoppeling'!$A:$AN,'Check met eerste terugkoppeling'!Q$1,FALSE)</f>
        <v>#REF!</v>
      </c>
      <c r="R205" t="e">
        <f>VLOOKUP($A205,#REF!,'Check met eerste terugkoppeling'!R$3,FALSE)-VLOOKUP($A205,'Eerste terugkoppeling'!$A:$AN,'Check met eerste terugkoppeling'!R$1,FALSE)</f>
        <v>#REF!</v>
      </c>
      <c r="S205" t="e">
        <f>VLOOKUP($A205,#REF!,'Check met eerste terugkoppeling'!S$3,FALSE)-VLOOKUP($A205,'Eerste terugkoppeling'!$A:$AN,'Check met eerste terugkoppeling'!S$1,FALSE)</f>
        <v>#REF!</v>
      </c>
      <c r="T205" t="e">
        <f>VLOOKUP($A205,#REF!,'Check met eerste terugkoppeling'!T$3,FALSE)-VLOOKUP($A205,'Eerste terugkoppeling'!$A:$AN,'Check met eerste terugkoppeling'!T$1,FALSE)</f>
        <v>#REF!</v>
      </c>
      <c r="U205" t="e">
        <f>VLOOKUP($A205,#REF!,'Check met eerste terugkoppeling'!U$3,FALSE)-VLOOKUP($A205,'Eerste terugkoppeling'!$A:$AN,'Check met eerste terugkoppeling'!U$1,FALSE)</f>
        <v>#REF!</v>
      </c>
      <c r="V205" t="e">
        <f>VLOOKUP($A205,#REF!,'Check met eerste terugkoppeling'!V$3,FALSE)-VLOOKUP($A205,'Eerste terugkoppeling'!$A:$AN,'Check met eerste terugkoppeling'!V$1,FALSE)</f>
        <v>#REF!</v>
      </c>
      <c r="W205" t="e">
        <f>VLOOKUP($A205,#REF!,'Check met eerste terugkoppeling'!W$3,FALSE)-VLOOKUP($A205,'Eerste terugkoppeling'!$A:$AN,'Check met eerste terugkoppeling'!W$1,FALSE)</f>
        <v>#REF!</v>
      </c>
    </row>
    <row r="206" spans="1:23" x14ac:dyDescent="0.35">
      <c r="A206" s="7" t="s">
        <v>354</v>
      </c>
      <c r="B206" s="9" t="e">
        <f>VLOOKUP(A206,#REF!,3,FALSE)</f>
        <v>#REF!</v>
      </c>
      <c r="C206" s="9" t="e">
        <f>VLOOKUP($A206,#REF!,'Check met eerste terugkoppeling'!E$3,FALSE)</f>
        <v>#REF!</v>
      </c>
      <c r="D206" s="9">
        <f>VLOOKUP($A206,'Eerste terugkoppeling'!$A:$AN,'Check met eerste terugkoppeling'!E$1,FALSE)</f>
        <v>8.1818181818181799</v>
      </c>
      <c r="E206" t="e">
        <f>VLOOKUP($A206,#REF!,'Check met eerste terugkoppeling'!E$3,FALSE)-VLOOKUP($A206,'Eerste terugkoppeling'!$A:$AN,'Check met eerste terugkoppeling'!E$1,FALSE)</f>
        <v>#REF!</v>
      </c>
      <c r="F206" t="e">
        <f>VLOOKUP($A206,#REF!,'Check met eerste terugkoppeling'!F$3,FALSE)-VLOOKUP($A206,'Eerste terugkoppeling'!$A:$AN,'Check met eerste terugkoppeling'!F$1,FALSE)</f>
        <v>#REF!</v>
      </c>
      <c r="G206" t="e">
        <f>VLOOKUP($A206,#REF!,'Check met eerste terugkoppeling'!G$3,FALSE)-VLOOKUP($A206,'Eerste terugkoppeling'!$A:$AN,'Check met eerste terugkoppeling'!G$1,FALSE)</f>
        <v>#REF!</v>
      </c>
      <c r="H206" t="e">
        <f>VLOOKUP($A206,#REF!,'Check met eerste terugkoppeling'!H$3,FALSE)-VLOOKUP($A206,'Eerste terugkoppeling'!$A:$AN,'Check met eerste terugkoppeling'!H$1,FALSE)</f>
        <v>#REF!</v>
      </c>
      <c r="I206" t="e">
        <f>VLOOKUP($A206,#REF!,'Check met eerste terugkoppeling'!I$3,FALSE)-VLOOKUP($A206,'Eerste terugkoppeling'!$A:$AN,'Check met eerste terugkoppeling'!I$1,FALSE)</f>
        <v>#REF!</v>
      </c>
      <c r="J206" t="e">
        <f>VLOOKUP($A206,#REF!,'Check met eerste terugkoppeling'!J$3,FALSE)-VLOOKUP($A206,'Eerste terugkoppeling'!$A:$AN,'Check met eerste terugkoppeling'!J$1,FALSE)</f>
        <v>#REF!</v>
      </c>
      <c r="K206" t="e">
        <f>VLOOKUP($A206,#REF!,'Check met eerste terugkoppeling'!K$3,FALSE)-VLOOKUP($A206,'Eerste terugkoppeling'!$A:$AN,'Check met eerste terugkoppeling'!K$1,FALSE)</f>
        <v>#REF!</v>
      </c>
      <c r="L206" t="e">
        <f>VLOOKUP($A206,#REF!,'Check met eerste terugkoppeling'!L$3,FALSE)-VLOOKUP($A206,'Eerste terugkoppeling'!$A:$AN,'Check met eerste terugkoppeling'!L$1,FALSE)</f>
        <v>#REF!</v>
      </c>
      <c r="M206" t="e">
        <f>VLOOKUP($A206,#REF!,'Check met eerste terugkoppeling'!M$3,FALSE)-VLOOKUP($A206,'Eerste terugkoppeling'!$A:$AN,'Check met eerste terugkoppeling'!M$1,FALSE)</f>
        <v>#REF!</v>
      </c>
      <c r="N206" t="e">
        <f>VLOOKUP($A206,#REF!,'Check met eerste terugkoppeling'!N$3,FALSE)-VLOOKUP($A206,'Eerste terugkoppeling'!$A:$AN,'Check met eerste terugkoppeling'!N$1,FALSE)</f>
        <v>#REF!</v>
      </c>
      <c r="O206" t="e">
        <f>VLOOKUP($A206,#REF!,'Check met eerste terugkoppeling'!O$3,FALSE)-VLOOKUP($A206,'Eerste terugkoppeling'!$A:$AN,'Check met eerste terugkoppeling'!O$1,FALSE)</f>
        <v>#REF!</v>
      </c>
      <c r="P206" t="e">
        <f>VLOOKUP($A206,#REF!,'Check met eerste terugkoppeling'!P$3,FALSE)-VLOOKUP($A206,'Eerste terugkoppeling'!$A:$AN,'Check met eerste terugkoppeling'!P$1,FALSE)</f>
        <v>#REF!</v>
      </c>
      <c r="Q206" t="e">
        <f>VLOOKUP($A206,#REF!,'Check met eerste terugkoppeling'!Q$3,FALSE)-VLOOKUP($A206,'Eerste terugkoppeling'!$A:$AN,'Check met eerste terugkoppeling'!Q$1,FALSE)</f>
        <v>#REF!</v>
      </c>
      <c r="R206" t="e">
        <f>VLOOKUP($A206,#REF!,'Check met eerste terugkoppeling'!R$3,FALSE)-VLOOKUP($A206,'Eerste terugkoppeling'!$A:$AN,'Check met eerste terugkoppeling'!R$1,FALSE)</f>
        <v>#REF!</v>
      </c>
      <c r="S206" t="e">
        <f>VLOOKUP($A206,#REF!,'Check met eerste terugkoppeling'!S$3,FALSE)-VLOOKUP($A206,'Eerste terugkoppeling'!$A:$AN,'Check met eerste terugkoppeling'!S$1,FALSE)</f>
        <v>#REF!</v>
      </c>
      <c r="T206" t="e">
        <f>VLOOKUP($A206,#REF!,'Check met eerste terugkoppeling'!T$3,FALSE)-VLOOKUP($A206,'Eerste terugkoppeling'!$A:$AN,'Check met eerste terugkoppeling'!T$1,FALSE)</f>
        <v>#REF!</v>
      </c>
      <c r="U206" t="e">
        <f>VLOOKUP($A206,#REF!,'Check met eerste terugkoppeling'!U$3,FALSE)-VLOOKUP($A206,'Eerste terugkoppeling'!$A:$AN,'Check met eerste terugkoppeling'!U$1,FALSE)</f>
        <v>#REF!</v>
      </c>
      <c r="V206" t="e">
        <f>VLOOKUP($A206,#REF!,'Check met eerste terugkoppeling'!V$3,FALSE)-VLOOKUP($A206,'Eerste terugkoppeling'!$A:$AN,'Check met eerste terugkoppeling'!V$1,FALSE)</f>
        <v>#REF!</v>
      </c>
      <c r="W206" t="e">
        <f>VLOOKUP($A206,#REF!,'Check met eerste terugkoppeling'!W$3,FALSE)-VLOOKUP($A206,'Eerste terugkoppeling'!$A:$AN,'Check met eerste terugkoppeling'!W$1,FALSE)</f>
        <v>#REF!</v>
      </c>
    </row>
    <row r="207" spans="1:23" x14ac:dyDescent="0.35">
      <c r="A207" s="6" t="s">
        <v>386</v>
      </c>
      <c r="B207" s="9" t="e">
        <f>VLOOKUP(A207,#REF!,3,FALSE)</f>
        <v>#REF!</v>
      </c>
      <c r="C207" s="9" t="e">
        <f>VLOOKUP($A207,#REF!,'Check met eerste terugkoppeling'!E$3,FALSE)</f>
        <v>#REF!</v>
      </c>
      <c r="D207" s="9">
        <f>VLOOKUP($A207,'Eerste terugkoppeling'!$A:$AN,'Check met eerste terugkoppeling'!E$1,FALSE)</f>
        <v>8.8000000000000007</v>
      </c>
      <c r="E207" t="e">
        <f>VLOOKUP($A207,#REF!,'Check met eerste terugkoppeling'!E$3,FALSE)-VLOOKUP($A207,'Eerste terugkoppeling'!$A:$AN,'Check met eerste terugkoppeling'!E$1,FALSE)</f>
        <v>#REF!</v>
      </c>
      <c r="F207" t="e">
        <f>VLOOKUP($A207,#REF!,'Check met eerste terugkoppeling'!F$3,FALSE)-VLOOKUP($A207,'Eerste terugkoppeling'!$A:$AN,'Check met eerste terugkoppeling'!F$1,FALSE)</f>
        <v>#REF!</v>
      </c>
      <c r="G207" t="e">
        <f>VLOOKUP($A207,#REF!,'Check met eerste terugkoppeling'!G$3,FALSE)-VLOOKUP($A207,'Eerste terugkoppeling'!$A:$AN,'Check met eerste terugkoppeling'!G$1,FALSE)</f>
        <v>#REF!</v>
      </c>
      <c r="H207" t="e">
        <f>VLOOKUP($A207,#REF!,'Check met eerste terugkoppeling'!H$3,FALSE)-VLOOKUP($A207,'Eerste terugkoppeling'!$A:$AN,'Check met eerste terugkoppeling'!H$1,FALSE)</f>
        <v>#REF!</v>
      </c>
      <c r="I207" t="e">
        <f>VLOOKUP($A207,#REF!,'Check met eerste terugkoppeling'!I$3,FALSE)-VLOOKUP($A207,'Eerste terugkoppeling'!$A:$AN,'Check met eerste terugkoppeling'!I$1,FALSE)</f>
        <v>#REF!</v>
      </c>
      <c r="J207" t="e">
        <f>VLOOKUP($A207,#REF!,'Check met eerste terugkoppeling'!J$3,FALSE)-VLOOKUP($A207,'Eerste terugkoppeling'!$A:$AN,'Check met eerste terugkoppeling'!J$1,FALSE)</f>
        <v>#REF!</v>
      </c>
      <c r="K207" t="e">
        <f>VLOOKUP($A207,#REF!,'Check met eerste terugkoppeling'!K$3,FALSE)-VLOOKUP($A207,'Eerste terugkoppeling'!$A:$AN,'Check met eerste terugkoppeling'!K$1,FALSE)</f>
        <v>#REF!</v>
      </c>
      <c r="L207" t="e">
        <f>VLOOKUP($A207,#REF!,'Check met eerste terugkoppeling'!L$3,FALSE)-VLOOKUP($A207,'Eerste terugkoppeling'!$A:$AN,'Check met eerste terugkoppeling'!L$1,FALSE)</f>
        <v>#REF!</v>
      </c>
      <c r="M207" t="e">
        <f>VLOOKUP($A207,#REF!,'Check met eerste terugkoppeling'!M$3,FALSE)-VLOOKUP($A207,'Eerste terugkoppeling'!$A:$AN,'Check met eerste terugkoppeling'!M$1,FALSE)</f>
        <v>#REF!</v>
      </c>
      <c r="N207" t="e">
        <f>VLOOKUP($A207,#REF!,'Check met eerste terugkoppeling'!N$3,FALSE)-VLOOKUP($A207,'Eerste terugkoppeling'!$A:$AN,'Check met eerste terugkoppeling'!N$1,FALSE)</f>
        <v>#REF!</v>
      </c>
      <c r="O207" t="e">
        <f>VLOOKUP($A207,#REF!,'Check met eerste terugkoppeling'!O$3,FALSE)-VLOOKUP($A207,'Eerste terugkoppeling'!$A:$AN,'Check met eerste terugkoppeling'!O$1,FALSE)</f>
        <v>#REF!</v>
      </c>
      <c r="P207" t="e">
        <f>VLOOKUP($A207,#REF!,'Check met eerste terugkoppeling'!P$3,FALSE)-VLOOKUP($A207,'Eerste terugkoppeling'!$A:$AN,'Check met eerste terugkoppeling'!P$1,FALSE)</f>
        <v>#REF!</v>
      </c>
      <c r="Q207" t="e">
        <f>VLOOKUP($A207,#REF!,'Check met eerste terugkoppeling'!Q$3,FALSE)-VLOOKUP($A207,'Eerste terugkoppeling'!$A:$AN,'Check met eerste terugkoppeling'!Q$1,FALSE)</f>
        <v>#REF!</v>
      </c>
      <c r="R207" t="e">
        <f>VLOOKUP($A207,#REF!,'Check met eerste terugkoppeling'!R$3,FALSE)-VLOOKUP($A207,'Eerste terugkoppeling'!$A:$AN,'Check met eerste terugkoppeling'!R$1,FALSE)</f>
        <v>#REF!</v>
      </c>
      <c r="S207" t="e">
        <f>VLOOKUP($A207,#REF!,'Check met eerste terugkoppeling'!S$3,FALSE)-VLOOKUP($A207,'Eerste terugkoppeling'!$A:$AN,'Check met eerste terugkoppeling'!S$1,FALSE)</f>
        <v>#REF!</v>
      </c>
      <c r="T207" t="e">
        <f>VLOOKUP($A207,#REF!,'Check met eerste terugkoppeling'!T$3,FALSE)-VLOOKUP($A207,'Eerste terugkoppeling'!$A:$AN,'Check met eerste terugkoppeling'!T$1,FALSE)</f>
        <v>#REF!</v>
      </c>
      <c r="U207" t="e">
        <f>VLOOKUP($A207,#REF!,'Check met eerste terugkoppeling'!U$3,FALSE)-VLOOKUP($A207,'Eerste terugkoppeling'!$A:$AN,'Check met eerste terugkoppeling'!U$1,FALSE)</f>
        <v>#REF!</v>
      </c>
      <c r="V207" t="e">
        <f>VLOOKUP($A207,#REF!,'Check met eerste terugkoppeling'!V$3,FALSE)-VLOOKUP($A207,'Eerste terugkoppeling'!$A:$AN,'Check met eerste terugkoppeling'!V$1,FALSE)</f>
        <v>#REF!</v>
      </c>
      <c r="W207" t="e">
        <f>VLOOKUP($A207,#REF!,'Check met eerste terugkoppeling'!W$3,FALSE)-VLOOKUP($A207,'Eerste terugkoppeling'!$A:$AN,'Check met eerste terugkoppeling'!W$1,FALSE)</f>
        <v>#REF!</v>
      </c>
    </row>
    <row r="208" spans="1:23" x14ac:dyDescent="0.35">
      <c r="A208" s="7" t="s">
        <v>410</v>
      </c>
      <c r="B208" s="9" t="e">
        <f>VLOOKUP(A208,#REF!,3,FALSE)</f>
        <v>#REF!</v>
      </c>
      <c r="C208" s="9" t="e">
        <f>VLOOKUP($A208,#REF!,'Check met eerste terugkoppeling'!E$3,FALSE)</f>
        <v>#REF!</v>
      </c>
      <c r="D208" s="9">
        <f>VLOOKUP($A208,'Eerste terugkoppeling'!$A:$AN,'Check met eerste terugkoppeling'!E$1,FALSE)</f>
        <v>6.8529411764705896</v>
      </c>
      <c r="E208" t="e">
        <f>VLOOKUP($A208,#REF!,'Check met eerste terugkoppeling'!E$3,FALSE)-VLOOKUP($A208,'Eerste terugkoppeling'!$A:$AN,'Check met eerste terugkoppeling'!E$1,FALSE)</f>
        <v>#REF!</v>
      </c>
      <c r="F208" t="e">
        <f>VLOOKUP($A208,#REF!,'Check met eerste terugkoppeling'!F$3,FALSE)-VLOOKUP($A208,'Eerste terugkoppeling'!$A:$AN,'Check met eerste terugkoppeling'!F$1,FALSE)</f>
        <v>#REF!</v>
      </c>
      <c r="G208" t="e">
        <f>VLOOKUP($A208,#REF!,'Check met eerste terugkoppeling'!G$3,FALSE)-VLOOKUP($A208,'Eerste terugkoppeling'!$A:$AN,'Check met eerste terugkoppeling'!G$1,FALSE)</f>
        <v>#REF!</v>
      </c>
      <c r="H208" t="e">
        <f>VLOOKUP($A208,#REF!,'Check met eerste terugkoppeling'!H$3,FALSE)-VLOOKUP($A208,'Eerste terugkoppeling'!$A:$AN,'Check met eerste terugkoppeling'!H$1,FALSE)</f>
        <v>#REF!</v>
      </c>
      <c r="I208" t="e">
        <f>VLOOKUP($A208,#REF!,'Check met eerste terugkoppeling'!I$3,FALSE)-VLOOKUP($A208,'Eerste terugkoppeling'!$A:$AN,'Check met eerste terugkoppeling'!I$1,FALSE)</f>
        <v>#REF!</v>
      </c>
      <c r="J208" t="e">
        <f>VLOOKUP($A208,#REF!,'Check met eerste terugkoppeling'!J$3,FALSE)-VLOOKUP($A208,'Eerste terugkoppeling'!$A:$AN,'Check met eerste terugkoppeling'!J$1,FALSE)</f>
        <v>#REF!</v>
      </c>
      <c r="K208" t="e">
        <f>VLOOKUP($A208,#REF!,'Check met eerste terugkoppeling'!K$3,FALSE)-VLOOKUP($A208,'Eerste terugkoppeling'!$A:$AN,'Check met eerste terugkoppeling'!K$1,FALSE)</f>
        <v>#REF!</v>
      </c>
      <c r="L208" t="e">
        <f>VLOOKUP($A208,#REF!,'Check met eerste terugkoppeling'!L$3,FALSE)-VLOOKUP($A208,'Eerste terugkoppeling'!$A:$AN,'Check met eerste terugkoppeling'!L$1,FALSE)</f>
        <v>#REF!</v>
      </c>
      <c r="M208" t="e">
        <f>VLOOKUP($A208,#REF!,'Check met eerste terugkoppeling'!M$3,FALSE)-VLOOKUP($A208,'Eerste terugkoppeling'!$A:$AN,'Check met eerste terugkoppeling'!M$1,FALSE)</f>
        <v>#REF!</v>
      </c>
      <c r="N208" t="e">
        <f>VLOOKUP($A208,#REF!,'Check met eerste terugkoppeling'!N$3,FALSE)-VLOOKUP($A208,'Eerste terugkoppeling'!$A:$AN,'Check met eerste terugkoppeling'!N$1,FALSE)</f>
        <v>#REF!</v>
      </c>
      <c r="O208" t="e">
        <f>VLOOKUP($A208,#REF!,'Check met eerste terugkoppeling'!O$3,FALSE)-VLOOKUP($A208,'Eerste terugkoppeling'!$A:$AN,'Check met eerste terugkoppeling'!O$1,FALSE)</f>
        <v>#REF!</v>
      </c>
      <c r="P208" t="e">
        <f>VLOOKUP($A208,#REF!,'Check met eerste terugkoppeling'!P$3,FALSE)-VLOOKUP($A208,'Eerste terugkoppeling'!$A:$AN,'Check met eerste terugkoppeling'!P$1,FALSE)</f>
        <v>#REF!</v>
      </c>
      <c r="Q208" t="e">
        <f>VLOOKUP($A208,#REF!,'Check met eerste terugkoppeling'!Q$3,FALSE)-VLOOKUP($A208,'Eerste terugkoppeling'!$A:$AN,'Check met eerste terugkoppeling'!Q$1,FALSE)</f>
        <v>#REF!</v>
      </c>
      <c r="R208" t="e">
        <f>VLOOKUP($A208,#REF!,'Check met eerste terugkoppeling'!R$3,FALSE)-VLOOKUP($A208,'Eerste terugkoppeling'!$A:$AN,'Check met eerste terugkoppeling'!R$1,FALSE)</f>
        <v>#REF!</v>
      </c>
      <c r="S208" t="e">
        <f>VLOOKUP($A208,#REF!,'Check met eerste terugkoppeling'!S$3,FALSE)-VLOOKUP($A208,'Eerste terugkoppeling'!$A:$AN,'Check met eerste terugkoppeling'!S$1,FALSE)</f>
        <v>#REF!</v>
      </c>
      <c r="T208" t="e">
        <f>VLOOKUP($A208,#REF!,'Check met eerste terugkoppeling'!T$3,FALSE)-VLOOKUP($A208,'Eerste terugkoppeling'!$A:$AN,'Check met eerste terugkoppeling'!T$1,FALSE)</f>
        <v>#REF!</v>
      </c>
      <c r="U208" t="e">
        <f>VLOOKUP($A208,#REF!,'Check met eerste terugkoppeling'!U$3,FALSE)-VLOOKUP($A208,'Eerste terugkoppeling'!$A:$AN,'Check met eerste terugkoppeling'!U$1,FALSE)</f>
        <v>#REF!</v>
      </c>
      <c r="V208" t="e">
        <f>VLOOKUP($A208,#REF!,'Check met eerste terugkoppeling'!V$3,FALSE)-VLOOKUP($A208,'Eerste terugkoppeling'!$A:$AN,'Check met eerste terugkoppeling'!V$1,FALSE)</f>
        <v>#REF!</v>
      </c>
      <c r="W208" t="e">
        <f>VLOOKUP($A208,#REF!,'Check met eerste terugkoppeling'!W$3,FALSE)-VLOOKUP($A208,'Eerste terugkoppeling'!$A:$AN,'Check met eerste terugkoppeling'!W$1,FALSE)</f>
        <v>#REF!</v>
      </c>
    </row>
    <row r="209" spans="1:23" x14ac:dyDescent="0.35">
      <c r="A209" s="6" t="s">
        <v>430</v>
      </c>
      <c r="B209" s="9" t="e">
        <f>VLOOKUP(A209,#REF!,3,FALSE)</f>
        <v>#REF!</v>
      </c>
      <c r="C209" s="9" t="e">
        <f>VLOOKUP($A209,#REF!,'Check met eerste terugkoppeling'!E$3,FALSE)</f>
        <v>#REF!</v>
      </c>
      <c r="D209" s="9">
        <f>VLOOKUP($A209,'Eerste terugkoppeling'!$A:$AN,'Check met eerste terugkoppeling'!E$1,FALSE)</f>
        <v>7.7606837606837598</v>
      </c>
      <c r="E209" t="e">
        <f>VLOOKUP($A209,#REF!,'Check met eerste terugkoppeling'!E$3,FALSE)-VLOOKUP($A209,'Eerste terugkoppeling'!$A:$AN,'Check met eerste terugkoppeling'!E$1,FALSE)</f>
        <v>#REF!</v>
      </c>
      <c r="F209" t="e">
        <f>VLOOKUP($A209,#REF!,'Check met eerste terugkoppeling'!F$3,FALSE)-VLOOKUP($A209,'Eerste terugkoppeling'!$A:$AN,'Check met eerste terugkoppeling'!F$1,FALSE)</f>
        <v>#REF!</v>
      </c>
      <c r="G209" t="e">
        <f>VLOOKUP($A209,#REF!,'Check met eerste terugkoppeling'!G$3,FALSE)-VLOOKUP($A209,'Eerste terugkoppeling'!$A:$AN,'Check met eerste terugkoppeling'!G$1,FALSE)</f>
        <v>#REF!</v>
      </c>
      <c r="H209" t="e">
        <f>VLOOKUP($A209,#REF!,'Check met eerste terugkoppeling'!H$3,FALSE)-VLOOKUP($A209,'Eerste terugkoppeling'!$A:$AN,'Check met eerste terugkoppeling'!H$1,FALSE)</f>
        <v>#REF!</v>
      </c>
      <c r="I209" t="e">
        <f>VLOOKUP($A209,#REF!,'Check met eerste terugkoppeling'!I$3,FALSE)-VLOOKUP($A209,'Eerste terugkoppeling'!$A:$AN,'Check met eerste terugkoppeling'!I$1,FALSE)</f>
        <v>#REF!</v>
      </c>
      <c r="J209" t="e">
        <f>VLOOKUP($A209,#REF!,'Check met eerste terugkoppeling'!J$3,FALSE)-VLOOKUP($A209,'Eerste terugkoppeling'!$A:$AN,'Check met eerste terugkoppeling'!J$1,FALSE)</f>
        <v>#REF!</v>
      </c>
      <c r="K209" t="e">
        <f>VLOOKUP($A209,#REF!,'Check met eerste terugkoppeling'!K$3,FALSE)-VLOOKUP($A209,'Eerste terugkoppeling'!$A:$AN,'Check met eerste terugkoppeling'!K$1,FALSE)</f>
        <v>#REF!</v>
      </c>
      <c r="L209" t="e">
        <f>VLOOKUP($A209,#REF!,'Check met eerste terugkoppeling'!L$3,FALSE)-VLOOKUP($A209,'Eerste terugkoppeling'!$A:$AN,'Check met eerste terugkoppeling'!L$1,FALSE)</f>
        <v>#REF!</v>
      </c>
      <c r="M209" t="e">
        <f>VLOOKUP($A209,#REF!,'Check met eerste terugkoppeling'!M$3,FALSE)-VLOOKUP($A209,'Eerste terugkoppeling'!$A:$AN,'Check met eerste terugkoppeling'!M$1,FALSE)</f>
        <v>#REF!</v>
      </c>
      <c r="N209" t="e">
        <f>VLOOKUP($A209,#REF!,'Check met eerste terugkoppeling'!N$3,FALSE)-VLOOKUP($A209,'Eerste terugkoppeling'!$A:$AN,'Check met eerste terugkoppeling'!N$1,FALSE)</f>
        <v>#REF!</v>
      </c>
      <c r="O209" t="e">
        <f>VLOOKUP($A209,#REF!,'Check met eerste terugkoppeling'!O$3,FALSE)-VLOOKUP($A209,'Eerste terugkoppeling'!$A:$AN,'Check met eerste terugkoppeling'!O$1,FALSE)</f>
        <v>#REF!</v>
      </c>
      <c r="P209" t="e">
        <f>VLOOKUP($A209,#REF!,'Check met eerste terugkoppeling'!P$3,FALSE)-VLOOKUP($A209,'Eerste terugkoppeling'!$A:$AN,'Check met eerste terugkoppeling'!P$1,FALSE)</f>
        <v>#REF!</v>
      </c>
      <c r="Q209" t="e">
        <f>VLOOKUP($A209,#REF!,'Check met eerste terugkoppeling'!Q$3,FALSE)-VLOOKUP($A209,'Eerste terugkoppeling'!$A:$AN,'Check met eerste terugkoppeling'!Q$1,FALSE)</f>
        <v>#REF!</v>
      </c>
      <c r="R209" t="e">
        <f>VLOOKUP($A209,#REF!,'Check met eerste terugkoppeling'!R$3,FALSE)-VLOOKUP($A209,'Eerste terugkoppeling'!$A:$AN,'Check met eerste terugkoppeling'!R$1,FALSE)</f>
        <v>#REF!</v>
      </c>
      <c r="S209" t="e">
        <f>VLOOKUP($A209,#REF!,'Check met eerste terugkoppeling'!S$3,FALSE)-VLOOKUP($A209,'Eerste terugkoppeling'!$A:$AN,'Check met eerste terugkoppeling'!S$1,FALSE)</f>
        <v>#REF!</v>
      </c>
      <c r="T209" t="e">
        <f>VLOOKUP($A209,#REF!,'Check met eerste terugkoppeling'!T$3,FALSE)-VLOOKUP($A209,'Eerste terugkoppeling'!$A:$AN,'Check met eerste terugkoppeling'!T$1,FALSE)</f>
        <v>#REF!</v>
      </c>
      <c r="U209" t="e">
        <f>VLOOKUP($A209,#REF!,'Check met eerste terugkoppeling'!U$3,FALSE)-VLOOKUP($A209,'Eerste terugkoppeling'!$A:$AN,'Check met eerste terugkoppeling'!U$1,FALSE)</f>
        <v>#REF!</v>
      </c>
      <c r="V209" t="e">
        <f>VLOOKUP($A209,#REF!,'Check met eerste terugkoppeling'!V$3,FALSE)-VLOOKUP($A209,'Eerste terugkoppeling'!$A:$AN,'Check met eerste terugkoppeling'!V$1,FALSE)</f>
        <v>#REF!</v>
      </c>
      <c r="W209" t="e">
        <f>VLOOKUP($A209,#REF!,'Check met eerste terugkoppeling'!W$3,FALSE)-VLOOKUP($A209,'Eerste terugkoppeling'!$A:$AN,'Check met eerste terugkoppeling'!W$1,FALSE)</f>
        <v>#REF!</v>
      </c>
    </row>
    <row r="210" spans="1:23" x14ac:dyDescent="0.35">
      <c r="A210" s="7" t="s">
        <v>432</v>
      </c>
      <c r="B210" s="9" t="e">
        <f>VLOOKUP(A210,#REF!,3,FALSE)</f>
        <v>#REF!</v>
      </c>
      <c r="C210" s="9" t="e">
        <f>VLOOKUP($A210,#REF!,'Check met eerste terugkoppeling'!E$3,FALSE)</f>
        <v>#REF!</v>
      </c>
      <c r="D210" s="9">
        <f>VLOOKUP($A210,'Eerste terugkoppeling'!$A:$AN,'Check met eerste terugkoppeling'!E$1,FALSE)</f>
        <v>8.1199999999999992</v>
      </c>
      <c r="E210" t="e">
        <f>VLOOKUP($A210,#REF!,'Check met eerste terugkoppeling'!E$3,FALSE)-VLOOKUP($A210,'Eerste terugkoppeling'!$A:$AN,'Check met eerste terugkoppeling'!E$1,FALSE)</f>
        <v>#REF!</v>
      </c>
      <c r="F210" t="e">
        <f>VLOOKUP($A210,#REF!,'Check met eerste terugkoppeling'!F$3,FALSE)-VLOOKUP($A210,'Eerste terugkoppeling'!$A:$AN,'Check met eerste terugkoppeling'!F$1,FALSE)</f>
        <v>#REF!</v>
      </c>
      <c r="G210" t="e">
        <f>VLOOKUP($A210,#REF!,'Check met eerste terugkoppeling'!G$3,FALSE)-VLOOKUP($A210,'Eerste terugkoppeling'!$A:$AN,'Check met eerste terugkoppeling'!G$1,FALSE)</f>
        <v>#REF!</v>
      </c>
      <c r="H210" t="e">
        <f>VLOOKUP($A210,#REF!,'Check met eerste terugkoppeling'!H$3,FALSE)-VLOOKUP($A210,'Eerste terugkoppeling'!$A:$AN,'Check met eerste terugkoppeling'!H$1,FALSE)</f>
        <v>#REF!</v>
      </c>
      <c r="I210" t="e">
        <f>VLOOKUP($A210,#REF!,'Check met eerste terugkoppeling'!I$3,FALSE)-VLOOKUP($A210,'Eerste terugkoppeling'!$A:$AN,'Check met eerste terugkoppeling'!I$1,FALSE)</f>
        <v>#REF!</v>
      </c>
      <c r="J210" t="e">
        <f>VLOOKUP($A210,#REF!,'Check met eerste terugkoppeling'!J$3,FALSE)-VLOOKUP($A210,'Eerste terugkoppeling'!$A:$AN,'Check met eerste terugkoppeling'!J$1,FALSE)</f>
        <v>#REF!</v>
      </c>
      <c r="K210" t="e">
        <f>VLOOKUP($A210,#REF!,'Check met eerste terugkoppeling'!K$3,FALSE)-VLOOKUP($A210,'Eerste terugkoppeling'!$A:$AN,'Check met eerste terugkoppeling'!K$1,FALSE)</f>
        <v>#REF!</v>
      </c>
      <c r="L210" t="e">
        <f>VLOOKUP($A210,#REF!,'Check met eerste terugkoppeling'!L$3,FALSE)-VLOOKUP($A210,'Eerste terugkoppeling'!$A:$AN,'Check met eerste terugkoppeling'!L$1,FALSE)</f>
        <v>#REF!</v>
      </c>
      <c r="M210" t="e">
        <f>VLOOKUP($A210,#REF!,'Check met eerste terugkoppeling'!M$3,FALSE)-VLOOKUP($A210,'Eerste terugkoppeling'!$A:$AN,'Check met eerste terugkoppeling'!M$1,FALSE)</f>
        <v>#REF!</v>
      </c>
      <c r="N210" t="e">
        <f>VLOOKUP($A210,#REF!,'Check met eerste terugkoppeling'!N$3,FALSE)-VLOOKUP($A210,'Eerste terugkoppeling'!$A:$AN,'Check met eerste terugkoppeling'!N$1,FALSE)</f>
        <v>#REF!</v>
      </c>
      <c r="O210" t="e">
        <f>VLOOKUP($A210,#REF!,'Check met eerste terugkoppeling'!O$3,FALSE)-VLOOKUP($A210,'Eerste terugkoppeling'!$A:$AN,'Check met eerste terugkoppeling'!O$1,FALSE)</f>
        <v>#REF!</v>
      </c>
      <c r="P210" t="e">
        <f>VLOOKUP($A210,#REF!,'Check met eerste terugkoppeling'!P$3,FALSE)-VLOOKUP($A210,'Eerste terugkoppeling'!$A:$AN,'Check met eerste terugkoppeling'!P$1,FALSE)</f>
        <v>#REF!</v>
      </c>
      <c r="Q210" t="e">
        <f>VLOOKUP($A210,#REF!,'Check met eerste terugkoppeling'!Q$3,FALSE)-VLOOKUP($A210,'Eerste terugkoppeling'!$A:$AN,'Check met eerste terugkoppeling'!Q$1,FALSE)</f>
        <v>#REF!</v>
      </c>
      <c r="R210" t="e">
        <f>VLOOKUP($A210,#REF!,'Check met eerste terugkoppeling'!R$3,FALSE)-VLOOKUP($A210,'Eerste terugkoppeling'!$A:$AN,'Check met eerste terugkoppeling'!R$1,FALSE)</f>
        <v>#REF!</v>
      </c>
      <c r="S210" t="e">
        <f>VLOOKUP($A210,#REF!,'Check met eerste terugkoppeling'!S$3,FALSE)-VLOOKUP($A210,'Eerste terugkoppeling'!$A:$AN,'Check met eerste terugkoppeling'!S$1,FALSE)</f>
        <v>#REF!</v>
      </c>
      <c r="T210" t="e">
        <f>VLOOKUP($A210,#REF!,'Check met eerste terugkoppeling'!T$3,FALSE)-VLOOKUP($A210,'Eerste terugkoppeling'!$A:$AN,'Check met eerste terugkoppeling'!T$1,FALSE)</f>
        <v>#REF!</v>
      </c>
      <c r="U210" t="e">
        <f>VLOOKUP($A210,#REF!,'Check met eerste terugkoppeling'!U$3,FALSE)-VLOOKUP($A210,'Eerste terugkoppeling'!$A:$AN,'Check met eerste terugkoppeling'!U$1,FALSE)</f>
        <v>#REF!</v>
      </c>
      <c r="V210" t="e">
        <f>VLOOKUP($A210,#REF!,'Check met eerste terugkoppeling'!V$3,FALSE)-VLOOKUP($A210,'Eerste terugkoppeling'!$A:$AN,'Check met eerste terugkoppeling'!V$1,FALSE)</f>
        <v>#REF!</v>
      </c>
      <c r="W210" t="e">
        <f>VLOOKUP($A210,#REF!,'Check met eerste terugkoppeling'!W$3,FALSE)-VLOOKUP($A210,'Eerste terugkoppeling'!$A:$AN,'Check met eerste terugkoppeling'!W$1,FALSE)</f>
        <v>#REF!</v>
      </c>
    </row>
    <row r="211" spans="1:23" x14ac:dyDescent="0.35">
      <c r="A211" s="6" t="s">
        <v>234</v>
      </c>
      <c r="B211" s="9" t="e">
        <f>VLOOKUP(A211,#REF!,3,FALSE)</f>
        <v>#REF!</v>
      </c>
      <c r="C211" s="9" t="e">
        <f>VLOOKUP($A211,#REF!,'Check met eerste terugkoppeling'!E$3,FALSE)</f>
        <v>#REF!</v>
      </c>
      <c r="D211" s="9">
        <f>VLOOKUP($A211,'Eerste terugkoppeling'!$A:$AN,'Check met eerste terugkoppeling'!E$1,FALSE)</f>
        <v>7.9748743718592996</v>
      </c>
      <c r="E211" t="e">
        <f>VLOOKUP($A211,#REF!,'Check met eerste terugkoppeling'!E$3,FALSE)-VLOOKUP($A211,'Eerste terugkoppeling'!$A:$AN,'Check met eerste terugkoppeling'!E$1,FALSE)</f>
        <v>#REF!</v>
      </c>
      <c r="F211" t="e">
        <f>VLOOKUP($A211,#REF!,'Check met eerste terugkoppeling'!F$3,FALSE)-VLOOKUP($A211,'Eerste terugkoppeling'!$A:$AN,'Check met eerste terugkoppeling'!F$1,FALSE)</f>
        <v>#REF!</v>
      </c>
      <c r="G211" t="e">
        <f>VLOOKUP($A211,#REF!,'Check met eerste terugkoppeling'!G$3,FALSE)-VLOOKUP($A211,'Eerste terugkoppeling'!$A:$AN,'Check met eerste terugkoppeling'!G$1,FALSE)</f>
        <v>#REF!</v>
      </c>
      <c r="H211" t="e">
        <f>VLOOKUP($A211,#REF!,'Check met eerste terugkoppeling'!H$3,FALSE)-VLOOKUP($A211,'Eerste terugkoppeling'!$A:$AN,'Check met eerste terugkoppeling'!H$1,FALSE)</f>
        <v>#REF!</v>
      </c>
      <c r="I211" t="e">
        <f>VLOOKUP($A211,#REF!,'Check met eerste terugkoppeling'!I$3,FALSE)-VLOOKUP($A211,'Eerste terugkoppeling'!$A:$AN,'Check met eerste terugkoppeling'!I$1,FALSE)</f>
        <v>#REF!</v>
      </c>
      <c r="J211" t="e">
        <f>VLOOKUP($A211,#REF!,'Check met eerste terugkoppeling'!J$3,FALSE)-VLOOKUP($A211,'Eerste terugkoppeling'!$A:$AN,'Check met eerste terugkoppeling'!J$1,FALSE)</f>
        <v>#REF!</v>
      </c>
      <c r="K211" t="e">
        <f>VLOOKUP($A211,#REF!,'Check met eerste terugkoppeling'!K$3,FALSE)-VLOOKUP($A211,'Eerste terugkoppeling'!$A:$AN,'Check met eerste terugkoppeling'!K$1,FALSE)</f>
        <v>#REF!</v>
      </c>
      <c r="L211" t="e">
        <f>VLOOKUP($A211,#REF!,'Check met eerste terugkoppeling'!L$3,FALSE)-VLOOKUP($A211,'Eerste terugkoppeling'!$A:$AN,'Check met eerste terugkoppeling'!L$1,FALSE)</f>
        <v>#REF!</v>
      </c>
      <c r="M211" t="e">
        <f>VLOOKUP($A211,#REF!,'Check met eerste terugkoppeling'!M$3,FALSE)-VLOOKUP($A211,'Eerste terugkoppeling'!$A:$AN,'Check met eerste terugkoppeling'!M$1,FALSE)</f>
        <v>#REF!</v>
      </c>
      <c r="N211" t="e">
        <f>VLOOKUP($A211,#REF!,'Check met eerste terugkoppeling'!N$3,FALSE)-VLOOKUP($A211,'Eerste terugkoppeling'!$A:$AN,'Check met eerste terugkoppeling'!N$1,FALSE)</f>
        <v>#REF!</v>
      </c>
      <c r="O211" t="e">
        <f>VLOOKUP($A211,#REF!,'Check met eerste terugkoppeling'!O$3,FALSE)-VLOOKUP($A211,'Eerste terugkoppeling'!$A:$AN,'Check met eerste terugkoppeling'!O$1,FALSE)</f>
        <v>#REF!</v>
      </c>
      <c r="P211" t="e">
        <f>VLOOKUP($A211,#REF!,'Check met eerste terugkoppeling'!P$3,FALSE)-VLOOKUP($A211,'Eerste terugkoppeling'!$A:$AN,'Check met eerste terugkoppeling'!P$1,FALSE)</f>
        <v>#REF!</v>
      </c>
      <c r="Q211" t="e">
        <f>VLOOKUP($A211,#REF!,'Check met eerste terugkoppeling'!Q$3,FALSE)-VLOOKUP($A211,'Eerste terugkoppeling'!$A:$AN,'Check met eerste terugkoppeling'!Q$1,FALSE)</f>
        <v>#REF!</v>
      </c>
      <c r="R211" t="e">
        <f>VLOOKUP($A211,#REF!,'Check met eerste terugkoppeling'!R$3,FALSE)-VLOOKUP($A211,'Eerste terugkoppeling'!$A:$AN,'Check met eerste terugkoppeling'!R$1,FALSE)</f>
        <v>#REF!</v>
      </c>
      <c r="S211" t="e">
        <f>VLOOKUP($A211,#REF!,'Check met eerste terugkoppeling'!S$3,FALSE)-VLOOKUP($A211,'Eerste terugkoppeling'!$A:$AN,'Check met eerste terugkoppeling'!S$1,FALSE)</f>
        <v>#REF!</v>
      </c>
      <c r="T211" t="e">
        <f>VLOOKUP($A211,#REF!,'Check met eerste terugkoppeling'!T$3,FALSE)-VLOOKUP($A211,'Eerste terugkoppeling'!$A:$AN,'Check met eerste terugkoppeling'!T$1,FALSE)</f>
        <v>#REF!</v>
      </c>
      <c r="U211" t="e">
        <f>VLOOKUP($A211,#REF!,'Check met eerste terugkoppeling'!U$3,FALSE)-VLOOKUP($A211,'Eerste terugkoppeling'!$A:$AN,'Check met eerste terugkoppeling'!U$1,FALSE)</f>
        <v>#REF!</v>
      </c>
      <c r="V211" t="e">
        <f>VLOOKUP($A211,#REF!,'Check met eerste terugkoppeling'!V$3,FALSE)-VLOOKUP($A211,'Eerste terugkoppeling'!$A:$AN,'Check met eerste terugkoppeling'!V$1,FALSE)</f>
        <v>#REF!</v>
      </c>
      <c r="W211" t="e">
        <f>VLOOKUP($A211,#REF!,'Check met eerste terugkoppeling'!W$3,FALSE)-VLOOKUP($A211,'Eerste terugkoppeling'!$A:$AN,'Check met eerste terugkoppeling'!W$1,FALSE)</f>
        <v>#REF!</v>
      </c>
    </row>
    <row r="212" spans="1:23" x14ac:dyDescent="0.35">
      <c r="A212" s="7" t="s">
        <v>268</v>
      </c>
      <c r="B212" s="9" t="e">
        <f>VLOOKUP(A212,#REF!,3,FALSE)</f>
        <v>#REF!</v>
      </c>
      <c r="C212" s="9" t="e">
        <f>VLOOKUP($A212,#REF!,'Check met eerste terugkoppeling'!E$3,FALSE)</f>
        <v>#REF!</v>
      </c>
      <c r="D212" s="9">
        <f>VLOOKUP($A212,'Eerste terugkoppeling'!$A:$AN,'Check met eerste terugkoppeling'!E$1,FALSE)</f>
        <v>8.3288590604026904</v>
      </c>
      <c r="E212" t="e">
        <f>VLOOKUP($A212,#REF!,'Check met eerste terugkoppeling'!E$3,FALSE)-VLOOKUP($A212,'Eerste terugkoppeling'!$A:$AN,'Check met eerste terugkoppeling'!E$1,FALSE)</f>
        <v>#REF!</v>
      </c>
      <c r="F212" t="e">
        <f>VLOOKUP($A212,#REF!,'Check met eerste terugkoppeling'!F$3,FALSE)-VLOOKUP($A212,'Eerste terugkoppeling'!$A:$AN,'Check met eerste terugkoppeling'!F$1,FALSE)</f>
        <v>#REF!</v>
      </c>
      <c r="G212" t="e">
        <f>VLOOKUP($A212,#REF!,'Check met eerste terugkoppeling'!G$3,FALSE)-VLOOKUP($A212,'Eerste terugkoppeling'!$A:$AN,'Check met eerste terugkoppeling'!G$1,FALSE)</f>
        <v>#REF!</v>
      </c>
      <c r="H212" t="e">
        <f>VLOOKUP($A212,#REF!,'Check met eerste terugkoppeling'!H$3,FALSE)-VLOOKUP($A212,'Eerste terugkoppeling'!$A:$AN,'Check met eerste terugkoppeling'!H$1,FALSE)</f>
        <v>#REF!</v>
      </c>
      <c r="I212" t="e">
        <f>VLOOKUP($A212,#REF!,'Check met eerste terugkoppeling'!I$3,FALSE)-VLOOKUP($A212,'Eerste terugkoppeling'!$A:$AN,'Check met eerste terugkoppeling'!I$1,FALSE)</f>
        <v>#REF!</v>
      </c>
      <c r="J212" t="e">
        <f>VLOOKUP($A212,#REF!,'Check met eerste terugkoppeling'!J$3,FALSE)-VLOOKUP($A212,'Eerste terugkoppeling'!$A:$AN,'Check met eerste terugkoppeling'!J$1,FALSE)</f>
        <v>#REF!</v>
      </c>
      <c r="K212" t="e">
        <f>VLOOKUP($A212,#REF!,'Check met eerste terugkoppeling'!K$3,FALSE)-VLOOKUP($A212,'Eerste terugkoppeling'!$A:$AN,'Check met eerste terugkoppeling'!K$1,FALSE)</f>
        <v>#REF!</v>
      </c>
      <c r="L212" t="e">
        <f>VLOOKUP($A212,#REF!,'Check met eerste terugkoppeling'!L$3,FALSE)-VLOOKUP($A212,'Eerste terugkoppeling'!$A:$AN,'Check met eerste terugkoppeling'!L$1,FALSE)</f>
        <v>#REF!</v>
      </c>
      <c r="M212" t="e">
        <f>VLOOKUP($A212,#REF!,'Check met eerste terugkoppeling'!M$3,FALSE)-VLOOKUP($A212,'Eerste terugkoppeling'!$A:$AN,'Check met eerste terugkoppeling'!M$1,FALSE)</f>
        <v>#REF!</v>
      </c>
      <c r="N212" t="e">
        <f>VLOOKUP($A212,#REF!,'Check met eerste terugkoppeling'!N$3,FALSE)-VLOOKUP($A212,'Eerste terugkoppeling'!$A:$AN,'Check met eerste terugkoppeling'!N$1,FALSE)</f>
        <v>#REF!</v>
      </c>
      <c r="O212" t="e">
        <f>VLOOKUP($A212,#REF!,'Check met eerste terugkoppeling'!O$3,FALSE)-VLOOKUP($A212,'Eerste terugkoppeling'!$A:$AN,'Check met eerste terugkoppeling'!O$1,FALSE)</f>
        <v>#REF!</v>
      </c>
      <c r="P212" t="e">
        <f>VLOOKUP($A212,#REF!,'Check met eerste terugkoppeling'!P$3,FALSE)-VLOOKUP($A212,'Eerste terugkoppeling'!$A:$AN,'Check met eerste terugkoppeling'!P$1,FALSE)</f>
        <v>#REF!</v>
      </c>
      <c r="Q212" t="e">
        <f>VLOOKUP($A212,#REF!,'Check met eerste terugkoppeling'!Q$3,FALSE)-VLOOKUP($A212,'Eerste terugkoppeling'!$A:$AN,'Check met eerste terugkoppeling'!Q$1,FALSE)</f>
        <v>#REF!</v>
      </c>
      <c r="R212" t="e">
        <f>VLOOKUP($A212,#REF!,'Check met eerste terugkoppeling'!R$3,FALSE)-VLOOKUP($A212,'Eerste terugkoppeling'!$A:$AN,'Check met eerste terugkoppeling'!R$1,FALSE)</f>
        <v>#REF!</v>
      </c>
      <c r="S212" t="e">
        <f>VLOOKUP($A212,#REF!,'Check met eerste terugkoppeling'!S$3,FALSE)-VLOOKUP($A212,'Eerste terugkoppeling'!$A:$AN,'Check met eerste terugkoppeling'!S$1,FALSE)</f>
        <v>#REF!</v>
      </c>
      <c r="T212" t="e">
        <f>VLOOKUP($A212,#REF!,'Check met eerste terugkoppeling'!T$3,FALSE)-VLOOKUP($A212,'Eerste terugkoppeling'!$A:$AN,'Check met eerste terugkoppeling'!T$1,FALSE)</f>
        <v>#REF!</v>
      </c>
      <c r="U212" t="e">
        <f>VLOOKUP($A212,#REF!,'Check met eerste terugkoppeling'!U$3,FALSE)-VLOOKUP($A212,'Eerste terugkoppeling'!$A:$AN,'Check met eerste terugkoppeling'!U$1,FALSE)</f>
        <v>#REF!</v>
      </c>
      <c r="V212" t="e">
        <f>VLOOKUP($A212,#REF!,'Check met eerste terugkoppeling'!V$3,FALSE)-VLOOKUP($A212,'Eerste terugkoppeling'!$A:$AN,'Check met eerste terugkoppeling'!V$1,FALSE)</f>
        <v>#REF!</v>
      </c>
      <c r="W212" t="e">
        <f>VLOOKUP($A212,#REF!,'Check met eerste terugkoppeling'!W$3,FALSE)-VLOOKUP($A212,'Eerste terugkoppeling'!$A:$AN,'Check met eerste terugkoppeling'!W$1,FALSE)</f>
        <v>#REF!</v>
      </c>
    </row>
    <row r="213" spans="1:23" x14ac:dyDescent="0.35">
      <c r="A213" s="6" t="s">
        <v>320</v>
      </c>
      <c r="B213" s="9" t="e">
        <f>VLOOKUP(A213,#REF!,3,FALSE)</f>
        <v>#REF!</v>
      </c>
      <c r="C213" s="9" t="e">
        <f>VLOOKUP($A213,#REF!,'Check met eerste terugkoppeling'!E$3,FALSE)</f>
        <v>#REF!</v>
      </c>
      <c r="D213" s="9">
        <f>VLOOKUP($A213,'Eerste terugkoppeling'!$A:$AN,'Check met eerste terugkoppeling'!E$1,FALSE)</f>
        <v>7.89</v>
      </c>
      <c r="E213" t="e">
        <f>VLOOKUP($A213,#REF!,'Check met eerste terugkoppeling'!E$3,FALSE)-VLOOKUP($A213,'Eerste terugkoppeling'!$A:$AN,'Check met eerste terugkoppeling'!E$1,FALSE)</f>
        <v>#REF!</v>
      </c>
      <c r="F213" t="e">
        <f>VLOOKUP($A213,#REF!,'Check met eerste terugkoppeling'!F$3,FALSE)-VLOOKUP($A213,'Eerste terugkoppeling'!$A:$AN,'Check met eerste terugkoppeling'!F$1,FALSE)</f>
        <v>#REF!</v>
      </c>
      <c r="G213" t="e">
        <f>VLOOKUP($A213,#REF!,'Check met eerste terugkoppeling'!G$3,FALSE)-VLOOKUP($A213,'Eerste terugkoppeling'!$A:$AN,'Check met eerste terugkoppeling'!G$1,FALSE)</f>
        <v>#REF!</v>
      </c>
      <c r="H213" t="e">
        <f>VLOOKUP($A213,#REF!,'Check met eerste terugkoppeling'!H$3,FALSE)-VLOOKUP($A213,'Eerste terugkoppeling'!$A:$AN,'Check met eerste terugkoppeling'!H$1,FALSE)</f>
        <v>#REF!</v>
      </c>
      <c r="I213" t="e">
        <f>VLOOKUP($A213,#REF!,'Check met eerste terugkoppeling'!I$3,FALSE)-VLOOKUP($A213,'Eerste terugkoppeling'!$A:$AN,'Check met eerste terugkoppeling'!I$1,FALSE)</f>
        <v>#REF!</v>
      </c>
      <c r="J213" t="e">
        <f>VLOOKUP($A213,#REF!,'Check met eerste terugkoppeling'!J$3,FALSE)-VLOOKUP($A213,'Eerste terugkoppeling'!$A:$AN,'Check met eerste terugkoppeling'!J$1,FALSE)</f>
        <v>#REF!</v>
      </c>
      <c r="K213" t="e">
        <f>VLOOKUP($A213,#REF!,'Check met eerste terugkoppeling'!K$3,FALSE)-VLOOKUP($A213,'Eerste terugkoppeling'!$A:$AN,'Check met eerste terugkoppeling'!K$1,FALSE)</f>
        <v>#REF!</v>
      </c>
      <c r="L213" t="e">
        <f>VLOOKUP($A213,#REF!,'Check met eerste terugkoppeling'!L$3,FALSE)-VLOOKUP($A213,'Eerste terugkoppeling'!$A:$AN,'Check met eerste terugkoppeling'!L$1,FALSE)</f>
        <v>#REF!</v>
      </c>
      <c r="M213" t="e">
        <f>VLOOKUP($A213,#REF!,'Check met eerste terugkoppeling'!M$3,FALSE)-VLOOKUP($A213,'Eerste terugkoppeling'!$A:$AN,'Check met eerste terugkoppeling'!M$1,FALSE)</f>
        <v>#REF!</v>
      </c>
      <c r="N213" t="e">
        <f>VLOOKUP($A213,#REF!,'Check met eerste terugkoppeling'!N$3,FALSE)-VLOOKUP($A213,'Eerste terugkoppeling'!$A:$AN,'Check met eerste terugkoppeling'!N$1,FALSE)</f>
        <v>#REF!</v>
      </c>
      <c r="O213" t="e">
        <f>VLOOKUP($A213,#REF!,'Check met eerste terugkoppeling'!O$3,FALSE)-VLOOKUP($A213,'Eerste terugkoppeling'!$A:$AN,'Check met eerste terugkoppeling'!O$1,FALSE)</f>
        <v>#REF!</v>
      </c>
      <c r="P213" t="e">
        <f>VLOOKUP($A213,#REF!,'Check met eerste terugkoppeling'!P$3,FALSE)-VLOOKUP($A213,'Eerste terugkoppeling'!$A:$AN,'Check met eerste terugkoppeling'!P$1,FALSE)</f>
        <v>#REF!</v>
      </c>
      <c r="Q213" t="e">
        <f>VLOOKUP($A213,#REF!,'Check met eerste terugkoppeling'!Q$3,FALSE)-VLOOKUP($A213,'Eerste terugkoppeling'!$A:$AN,'Check met eerste terugkoppeling'!Q$1,FALSE)</f>
        <v>#REF!</v>
      </c>
      <c r="R213" t="e">
        <f>VLOOKUP($A213,#REF!,'Check met eerste terugkoppeling'!R$3,FALSE)-VLOOKUP($A213,'Eerste terugkoppeling'!$A:$AN,'Check met eerste terugkoppeling'!R$1,FALSE)</f>
        <v>#REF!</v>
      </c>
      <c r="S213" t="e">
        <f>VLOOKUP($A213,#REF!,'Check met eerste terugkoppeling'!S$3,FALSE)-VLOOKUP($A213,'Eerste terugkoppeling'!$A:$AN,'Check met eerste terugkoppeling'!S$1,FALSE)</f>
        <v>#REF!</v>
      </c>
      <c r="T213" t="e">
        <f>VLOOKUP($A213,#REF!,'Check met eerste terugkoppeling'!T$3,FALSE)-VLOOKUP($A213,'Eerste terugkoppeling'!$A:$AN,'Check met eerste terugkoppeling'!T$1,FALSE)</f>
        <v>#REF!</v>
      </c>
      <c r="U213" t="e">
        <f>VLOOKUP($A213,#REF!,'Check met eerste terugkoppeling'!U$3,FALSE)-VLOOKUP($A213,'Eerste terugkoppeling'!$A:$AN,'Check met eerste terugkoppeling'!U$1,FALSE)</f>
        <v>#REF!</v>
      </c>
      <c r="V213" t="e">
        <f>VLOOKUP($A213,#REF!,'Check met eerste terugkoppeling'!V$3,FALSE)-VLOOKUP($A213,'Eerste terugkoppeling'!$A:$AN,'Check met eerste terugkoppeling'!V$1,FALSE)</f>
        <v>#REF!</v>
      </c>
      <c r="W213" t="e">
        <f>VLOOKUP($A213,#REF!,'Check met eerste terugkoppeling'!W$3,FALSE)-VLOOKUP($A213,'Eerste terugkoppeling'!$A:$AN,'Check met eerste terugkoppeling'!W$1,FALSE)</f>
        <v>#REF!</v>
      </c>
    </row>
    <row r="214" spans="1:23" x14ac:dyDescent="0.35">
      <c r="A214" s="7" t="s">
        <v>322</v>
      </c>
      <c r="B214" s="9" t="e">
        <f>VLOOKUP(A214,#REF!,3,FALSE)</f>
        <v>#REF!</v>
      </c>
      <c r="C214" s="9" t="e">
        <f>VLOOKUP($A214,#REF!,'Check met eerste terugkoppeling'!E$3,FALSE)</f>
        <v>#REF!</v>
      </c>
      <c r="D214" s="9">
        <f>VLOOKUP($A214,'Eerste terugkoppeling'!$A:$AN,'Check met eerste terugkoppeling'!E$1,FALSE)</f>
        <v>8.2227272727272709</v>
      </c>
      <c r="E214" t="e">
        <f>VLOOKUP($A214,#REF!,'Check met eerste terugkoppeling'!E$3,FALSE)-VLOOKUP($A214,'Eerste terugkoppeling'!$A:$AN,'Check met eerste terugkoppeling'!E$1,FALSE)</f>
        <v>#REF!</v>
      </c>
      <c r="F214" t="e">
        <f>VLOOKUP($A214,#REF!,'Check met eerste terugkoppeling'!F$3,FALSE)-VLOOKUP($A214,'Eerste terugkoppeling'!$A:$AN,'Check met eerste terugkoppeling'!F$1,FALSE)</f>
        <v>#REF!</v>
      </c>
      <c r="G214" t="e">
        <f>VLOOKUP($A214,#REF!,'Check met eerste terugkoppeling'!G$3,FALSE)-VLOOKUP($A214,'Eerste terugkoppeling'!$A:$AN,'Check met eerste terugkoppeling'!G$1,FALSE)</f>
        <v>#REF!</v>
      </c>
      <c r="H214" t="e">
        <f>VLOOKUP($A214,#REF!,'Check met eerste terugkoppeling'!H$3,FALSE)-VLOOKUP($A214,'Eerste terugkoppeling'!$A:$AN,'Check met eerste terugkoppeling'!H$1,FALSE)</f>
        <v>#REF!</v>
      </c>
      <c r="I214" t="e">
        <f>VLOOKUP($A214,#REF!,'Check met eerste terugkoppeling'!I$3,FALSE)-VLOOKUP($A214,'Eerste terugkoppeling'!$A:$AN,'Check met eerste terugkoppeling'!I$1,FALSE)</f>
        <v>#REF!</v>
      </c>
      <c r="J214" t="e">
        <f>VLOOKUP($A214,#REF!,'Check met eerste terugkoppeling'!J$3,FALSE)-VLOOKUP($A214,'Eerste terugkoppeling'!$A:$AN,'Check met eerste terugkoppeling'!J$1,FALSE)</f>
        <v>#REF!</v>
      </c>
      <c r="K214" t="e">
        <f>VLOOKUP($A214,#REF!,'Check met eerste terugkoppeling'!K$3,FALSE)-VLOOKUP($A214,'Eerste terugkoppeling'!$A:$AN,'Check met eerste terugkoppeling'!K$1,FALSE)</f>
        <v>#REF!</v>
      </c>
      <c r="L214" t="e">
        <f>VLOOKUP($A214,#REF!,'Check met eerste terugkoppeling'!L$3,FALSE)-VLOOKUP($A214,'Eerste terugkoppeling'!$A:$AN,'Check met eerste terugkoppeling'!L$1,FALSE)</f>
        <v>#REF!</v>
      </c>
      <c r="M214" t="e">
        <f>VLOOKUP($A214,#REF!,'Check met eerste terugkoppeling'!M$3,FALSE)-VLOOKUP($A214,'Eerste terugkoppeling'!$A:$AN,'Check met eerste terugkoppeling'!M$1,FALSE)</f>
        <v>#REF!</v>
      </c>
      <c r="N214" t="e">
        <f>VLOOKUP($A214,#REF!,'Check met eerste terugkoppeling'!N$3,FALSE)-VLOOKUP($A214,'Eerste terugkoppeling'!$A:$AN,'Check met eerste terugkoppeling'!N$1,FALSE)</f>
        <v>#REF!</v>
      </c>
      <c r="O214" t="e">
        <f>VLOOKUP($A214,#REF!,'Check met eerste terugkoppeling'!O$3,FALSE)-VLOOKUP($A214,'Eerste terugkoppeling'!$A:$AN,'Check met eerste terugkoppeling'!O$1,FALSE)</f>
        <v>#REF!</v>
      </c>
      <c r="P214" t="e">
        <f>VLOOKUP($A214,#REF!,'Check met eerste terugkoppeling'!P$3,FALSE)-VLOOKUP($A214,'Eerste terugkoppeling'!$A:$AN,'Check met eerste terugkoppeling'!P$1,FALSE)</f>
        <v>#REF!</v>
      </c>
      <c r="Q214" t="e">
        <f>VLOOKUP($A214,#REF!,'Check met eerste terugkoppeling'!Q$3,FALSE)-VLOOKUP($A214,'Eerste terugkoppeling'!$A:$AN,'Check met eerste terugkoppeling'!Q$1,FALSE)</f>
        <v>#REF!</v>
      </c>
      <c r="R214" t="e">
        <f>VLOOKUP($A214,#REF!,'Check met eerste terugkoppeling'!R$3,FALSE)-VLOOKUP($A214,'Eerste terugkoppeling'!$A:$AN,'Check met eerste terugkoppeling'!R$1,FALSE)</f>
        <v>#REF!</v>
      </c>
      <c r="S214" t="e">
        <f>VLOOKUP($A214,#REF!,'Check met eerste terugkoppeling'!S$3,FALSE)-VLOOKUP($A214,'Eerste terugkoppeling'!$A:$AN,'Check met eerste terugkoppeling'!S$1,FALSE)</f>
        <v>#REF!</v>
      </c>
      <c r="T214" t="e">
        <f>VLOOKUP($A214,#REF!,'Check met eerste terugkoppeling'!T$3,FALSE)-VLOOKUP($A214,'Eerste terugkoppeling'!$A:$AN,'Check met eerste terugkoppeling'!T$1,FALSE)</f>
        <v>#REF!</v>
      </c>
      <c r="U214" t="e">
        <f>VLOOKUP($A214,#REF!,'Check met eerste terugkoppeling'!U$3,FALSE)-VLOOKUP($A214,'Eerste terugkoppeling'!$A:$AN,'Check met eerste terugkoppeling'!U$1,FALSE)</f>
        <v>#REF!</v>
      </c>
      <c r="V214" t="e">
        <f>VLOOKUP($A214,#REF!,'Check met eerste terugkoppeling'!V$3,FALSE)-VLOOKUP($A214,'Eerste terugkoppeling'!$A:$AN,'Check met eerste terugkoppeling'!V$1,FALSE)</f>
        <v>#REF!</v>
      </c>
      <c r="W214" t="e">
        <f>VLOOKUP($A214,#REF!,'Check met eerste terugkoppeling'!W$3,FALSE)-VLOOKUP($A214,'Eerste terugkoppeling'!$A:$AN,'Check met eerste terugkoppeling'!W$1,FALSE)</f>
        <v>#REF!</v>
      </c>
    </row>
    <row r="215" spans="1:23" x14ac:dyDescent="0.35">
      <c r="A215" s="6" t="s">
        <v>348</v>
      </c>
      <c r="B215" s="9" t="e">
        <f>VLOOKUP(A215,#REF!,3,FALSE)</f>
        <v>#REF!</v>
      </c>
      <c r="C215" s="9" t="e">
        <f>VLOOKUP($A215,#REF!,'Check met eerste terugkoppeling'!E$3,FALSE)</f>
        <v>#REF!</v>
      </c>
      <c r="D215" s="9">
        <f>VLOOKUP($A215,'Eerste terugkoppeling'!$A:$AN,'Check met eerste terugkoppeling'!E$1,FALSE)</f>
        <v>8.0365638766519893</v>
      </c>
      <c r="E215" t="e">
        <f>VLOOKUP($A215,#REF!,'Check met eerste terugkoppeling'!E$3,FALSE)-VLOOKUP($A215,'Eerste terugkoppeling'!$A:$AN,'Check met eerste terugkoppeling'!E$1,FALSE)</f>
        <v>#REF!</v>
      </c>
      <c r="F215" t="e">
        <f>VLOOKUP($A215,#REF!,'Check met eerste terugkoppeling'!F$3,FALSE)-VLOOKUP($A215,'Eerste terugkoppeling'!$A:$AN,'Check met eerste terugkoppeling'!F$1,FALSE)</f>
        <v>#REF!</v>
      </c>
      <c r="G215" t="e">
        <f>VLOOKUP($A215,#REF!,'Check met eerste terugkoppeling'!G$3,FALSE)-VLOOKUP($A215,'Eerste terugkoppeling'!$A:$AN,'Check met eerste terugkoppeling'!G$1,FALSE)</f>
        <v>#REF!</v>
      </c>
      <c r="H215" t="e">
        <f>VLOOKUP($A215,#REF!,'Check met eerste terugkoppeling'!H$3,FALSE)-VLOOKUP($A215,'Eerste terugkoppeling'!$A:$AN,'Check met eerste terugkoppeling'!H$1,FALSE)</f>
        <v>#REF!</v>
      </c>
      <c r="I215" t="e">
        <f>VLOOKUP($A215,#REF!,'Check met eerste terugkoppeling'!I$3,FALSE)-VLOOKUP($A215,'Eerste terugkoppeling'!$A:$AN,'Check met eerste terugkoppeling'!I$1,FALSE)</f>
        <v>#REF!</v>
      </c>
      <c r="J215" t="e">
        <f>VLOOKUP($A215,#REF!,'Check met eerste terugkoppeling'!J$3,FALSE)-VLOOKUP($A215,'Eerste terugkoppeling'!$A:$AN,'Check met eerste terugkoppeling'!J$1,FALSE)</f>
        <v>#REF!</v>
      </c>
      <c r="K215" t="e">
        <f>VLOOKUP($A215,#REF!,'Check met eerste terugkoppeling'!K$3,FALSE)-VLOOKUP($A215,'Eerste terugkoppeling'!$A:$AN,'Check met eerste terugkoppeling'!K$1,FALSE)</f>
        <v>#REF!</v>
      </c>
      <c r="L215" t="e">
        <f>VLOOKUP($A215,#REF!,'Check met eerste terugkoppeling'!L$3,FALSE)-VLOOKUP($A215,'Eerste terugkoppeling'!$A:$AN,'Check met eerste terugkoppeling'!L$1,FALSE)</f>
        <v>#REF!</v>
      </c>
      <c r="M215" t="e">
        <f>VLOOKUP($A215,#REF!,'Check met eerste terugkoppeling'!M$3,FALSE)-VLOOKUP($A215,'Eerste terugkoppeling'!$A:$AN,'Check met eerste terugkoppeling'!M$1,FALSE)</f>
        <v>#REF!</v>
      </c>
      <c r="N215" t="e">
        <f>VLOOKUP($A215,#REF!,'Check met eerste terugkoppeling'!N$3,FALSE)-VLOOKUP($A215,'Eerste terugkoppeling'!$A:$AN,'Check met eerste terugkoppeling'!N$1,FALSE)</f>
        <v>#REF!</v>
      </c>
      <c r="O215" t="e">
        <f>VLOOKUP($A215,#REF!,'Check met eerste terugkoppeling'!O$3,FALSE)-VLOOKUP($A215,'Eerste terugkoppeling'!$A:$AN,'Check met eerste terugkoppeling'!O$1,FALSE)</f>
        <v>#REF!</v>
      </c>
      <c r="P215" t="e">
        <f>VLOOKUP($A215,#REF!,'Check met eerste terugkoppeling'!P$3,FALSE)-VLOOKUP($A215,'Eerste terugkoppeling'!$A:$AN,'Check met eerste terugkoppeling'!P$1,FALSE)</f>
        <v>#REF!</v>
      </c>
      <c r="Q215" t="e">
        <f>VLOOKUP($A215,#REF!,'Check met eerste terugkoppeling'!Q$3,FALSE)-VLOOKUP($A215,'Eerste terugkoppeling'!$A:$AN,'Check met eerste terugkoppeling'!Q$1,FALSE)</f>
        <v>#REF!</v>
      </c>
      <c r="R215" t="e">
        <f>VLOOKUP($A215,#REF!,'Check met eerste terugkoppeling'!R$3,FALSE)-VLOOKUP($A215,'Eerste terugkoppeling'!$A:$AN,'Check met eerste terugkoppeling'!R$1,FALSE)</f>
        <v>#REF!</v>
      </c>
      <c r="S215" t="e">
        <f>VLOOKUP($A215,#REF!,'Check met eerste terugkoppeling'!S$3,FALSE)-VLOOKUP($A215,'Eerste terugkoppeling'!$A:$AN,'Check met eerste terugkoppeling'!S$1,FALSE)</f>
        <v>#REF!</v>
      </c>
      <c r="T215" t="e">
        <f>VLOOKUP($A215,#REF!,'Check met eerste terugkoppeling'!T$3,FALSE)-VLOOKUP($A215,'Eerste terugkoppeling'!$A:$AN,'Check met eerste terugkoppeling'!T$1,FALSE)</f>
        <v>#REF!</v>
      </c>
      <c r="U215" t="e">
        <f>VLOOKUP($A215,#REF!,'Check met eerste terugkoppeling'!U$3,FALSE)-VLOOKUP($A215,'Eerste terugkoppeling'!$A:$AN,'Check met eerste terugkoppeling'!U$1,FALSE)</f>
        <v>#REF!</v>
      </c>
      <c r="V215" t="e">
        <f>VLOOKUP($A215,#REF!,'Check met eerste terugkoppeling'!V$3,FALSE)-VLOOKUP($A215,'Eerste terugkoppeling'!$A:$AN,'Check met eerste terugkoppeling'!V$1,FALSE)</f>
        <v>#REF!</v>
      </c>
      <c r="W215" t="e">
        <f>VLOOKUP($A215,#REF!,'Check met eerste terugkoppeling'!W$3,FALSE)-VLOOKUP($A215,'Eerste terugkoppeling'!$A:$AN,'Check met eerste terugkoppeling'!W$1,FALSE)</f>
        <v>#REF!</v>
      </c>
    </row>
    <row r="216" spans="1:23" x14ac:dyDescent="0.35">
      <c r="A216" s="7" t="s">
        <v>364</v>
      </c>
      <c r="B216" s="9" t="e">
        <f>VLOOKUP(A216,#REF!,3,FALSE)</f>
        <v>#REF!</v>
      </c>
      <c r="C216" s="9" t="e">
        <f>VLOOKUP($A216,#REF!,'Check met eerste terugkoppeling'!E$3,FALSE)</f>
        <v>#REF!</v>
      </c>
      <c r="D216" s="9">
        <f>VLOOKUP($A216,'Eerste terugkoppeling'!$A:$AN,'Check met eerste terugkoppeling'!E$1,FALSE)</f>
        <v>6.9696969696969697</v>
      </c>
      <c r="E216" t="e">
        <f>VLOOKUP($A216,#REF!,'Check met eerste terugkoppeling'!E$3,FALSE)-VLOOKUP($A216,'Eerste terugkoppeling'!$A:$AN,'Check met eerste terugkoppeling'!E$1,FALSE)</f>
        <v>#REF!</v>
      </c>
      <c r="F216" t="e">
        <f>VLOOKUP($A216,#REF!,'Check met eerste terugkoppeling'!F$3,FALSE)-VLOOKUP($A216,'Eerste terugkoppeling'!$A:$AN,'Check met eerste terugkoppeling'!F$1,FALSE)</f>
        <v>#REF!</v>
      </c>
      <c r="G216" t="e">
        <f>VLOOKUP($A216,#REF!,'Check met eerste terugkoppeling'!G$3,FALSE)-VLOOKUP($A216,'Eerste terugkoppeling'!$A:$AN,'Check met eerste terugkoppeling'!G$1,FALSE)</f>
        <v>#REF!</v>
      </c>
      <c r="H216" t="e">
        <f>VLOOKUP($A216,#REF!,'Check met eerste terugkoppeling'!H$3,FALSE)-VLOOKUP($A216,'Eerste terugkoppeling'!$A:$AN,'Check met eerste terugkoppeling'!H$1,FALSE)</f>
        <v>#REF!</v>
      </c>
      <c r="I216" t="e">
        <f>VLOOKUP($A216,#REF!,'Check met eerste terugkoppeling'!I$3,FALSE)-VLOOKUP($A216,'Eerste terugkoppeling'!$A:$AN,'Check met eerste terugkoppeling'!I$1,FALSE)</f>
        <v>#REF!</v>
      </c>
      <c r="J216" t="e">
        <f>VLOOKUP($A216,#REF!,'Check met eerste terugkoppeling'!J$3,FALSE)-VLOOKUP($A216,'Eerste terugkoppeling'!$A:$AN,'Check met eerste terugkoppeling'!J$1,FALSE)</f>
        <v>#REF!</v>
      </c>
      <c r="K216" t="e">
        <f>VLOOKUP($A216,#REF!,'Check met eerste terugkoppeling'!K$3,FALSE)-VLOOKUP($A216,'Eerste terugkoppeling'!$A:$AN,'Check met eerste terugkoppeling'!K$1,FALSE)</f>
        <v>#REF!</v>
      </c>
      <c r="L216" t="e">
        <f>VLOOKUP($A216,#REF!,'Check met eerste terugkoppeling'!L$3,FALSE)-VLOOKUP($A216,'Eerste terugkoppeling'!$A:$AN,'Check met eerste terugkoppeling'!L$1,FALSE)</f>
        <v>#REF!</v>
      </c>
      <c r="M216" t="e">
        <f>VLOOKUP($A216,#REF!,'Check met eerste terugkoppeling'!M$3,FALSE)-VLOOKUP($A216,'Eerste terugkoppeling'!$A:$AN,'Check met eerste terugkoppeling'!M$1,FALSE)</f>
        <v>#REF!</v>
      </c>
      <c r="N216" t="e">
        <f>VLOOKUP($A216,#REF!,'Check met eerste terugkoppeling'!N$3,FALSE)-VLOOKUP($A216,'Eerste terugkoppeling'!$A:$AN,'Check met eerste terugkoppeling'!N$1,FALSE)</f>
        <v>#REF!</v>
      </c>
      <c r="O216" t="e">
        <f>VLOOKUP($A216,#REF!,'Check met eerste terugkoppeling'!O$3,FALSE)-VLOOKUP($A216,'Eerste terugkoppeling'!$A:$AN,'Check met eerste terugkoppeling'!O$1,FALSE)</f>
        <v>#REF!</v>
      </c>
      <c r="P216" t="e">
        <f>VLOOKUP($A216,#REF!,'Check met eerste terugkoppeling'!P$3,FALSE)-VLOOKUP($A216,'Eerste terugkoppeling'!$A:$AN,'Check met eerste terugkoppeling'!P$1,FALSE)</f>
        <v>#REF!</v>
      </c>
      <c r="Q216" t="e">
        <f>VLOOKUP($A216,#REF!,'Check met eerste terugkoppeling'!Q$3,FALSE)-VLOOKUP($A216,'Eerste terugkoppeling'!$A:$AN,'Check met eerste terugkoppeling'!Q$1,FALSE)</f>
        <v>#REF!</v>
      </c>
      <c r="R216" t="e">
        <f>VLOOKUP($A216,#REF!,'Check met eerste terugkoppeling'!R$3,FALSE)-VLOOKUP($A216,'Eerste terugkoppeling'!$A:$AN,'Check met eerste terugkoppeling'!R$1,FALSE)</f>
        <v>#REF!</v>
      </c>
      <c r="S216" t="e">
        <f>VLOOKUP($A216,#REF!,'Check met eerste terugkoppeling'!S$3,FALSE)-VLOOKUP($A216,'Eerste terugkoppeling'!$A:$AN,'Check met eerste terugkoppeling'!S$1,FALSE)</f>
        <v>#REF!</v>
      </c>
      <c r="T216" t="e">
        <f>VLOOKUP($A216,#REF!,'Check met eerste terugkoppeling'!T$3,FALSE)-VLOOKUP($A216,'Eerste terugkoppeling'!$A:$AN,'Check met eerste terugkoppeling'!T$1,FALSE)</f>
        <v>#REF!</v>
      </c>
      <c r="U216" t="e">
        <f>VLOOKUP($A216,#REF!,'Check met eerste terugkoppeling'!U$3,FALSE)-VLOOKUP($A216,'Eerste terugkoppeling'!$A:$AN,'Check met eerste terugkoppeling'!U$1,FALSE)</f>
        <v>#REF!</v>
      </c>
      <c r="V216" t="e">
        <f>VLOOKUP($A216,#REF!,'Check met eerste terugkoppeling'!V$3,FALSE)-VLOOKUP($A216,'Eerste terugkoppeling'!$A:$AN,'Check met eerste terugkoppeling'!V$1,FALSE)</f>
        <v>#REF!</v>
      </c>
      <c r="W216" t="e">
        <f>VLOOKUP($A216,#REF!,'Check met eerste terugkoppeling'!W$3,FALSE)-VLOOKUP($A216,'Eerste terugkoppeling'!$A:$AN,'Check met eerste terugkoppeling'!W$1,FALSE)</f>
        <v>#REF!</v>
      </c>
    </row>
    <row r="217" spans="1:23" x14ac:dyDescent="0.35">
      <c r="A217" s="6" t="s">
        <v>366</v>
      </c>
      <c r="B217" s="9" t="e">
        <f>VLOOKUP(A217,#REF!,3,FALSE)</f>
        <v>#REF!</v>
      </c>
      <c r="C217" s="9" t="e">
        <f>VLOOKUP($A217,#REF!,'Check met eerste terugkoppeling'!E$3,FALSE)</f>
        <v>#REF!</v>
      </c>
      <c r="D217" s="9">
        <f>VLOOKUP($A217,'Eerste terugkoppeling'!$A:$AN,'Check met eerste terugkoppeling'!E$1,FALSE)</f>
        <v>0</v>
      </c>
      <c r="E217" t="e">
        <f>VLOOKUP($A217,#REF!,'Check met eerste terugkoppeling'!E$3,FALSE)-VLOOKUP($A217,'Eerste terugkoppeling'!$A:$AN,'Check met eerste terugkoppeling'!E$1,FALSE)</f>
        <v>#REF!</v>
      </c>
      <c r="F217" t="e">
        <f>VLOOKUP($A217,#REF!,'Check met eerste terugkoppeling'!F$3,FALSE)-VLOOKUP($A217,'Eerste terugkoppeling'!$A:$AN,'Check met eerste terugkoppeling'!F$1,FALSE)</f>
        <v>#REF!</v>
      </c>
      <c r="G217" t="e">
        <f>VLOOKUP($A217,#REF!,'Check met eerste terugkoppeling'!G$3,FALSE)-VLOOKUP($A217,'Eerste terugkoppeling'!$A:$AN,'Check met eerste terugkoppeling'!G$1,FALSE)</f>
        <v>#REF!</v>
      </c>
      <c r="H217" t="e">
        <f>VLOOKUP($A217,#REF!,'Check met eerste terugkoppeling'!H$3,FALSE)-VLOOKUP($A217,'Eerste terugkoppeling'!$A:$AN,'Check met eerste terugkoppeling'!H$1,FALSE)</f>
        <v>#REF!</v>
      </c>
      <c r="I217" t="e">
        <f>VLOOKUP($A217,#REF!,'Check met eerste terugkoppeling'!I$3,FALSE)-VLOOKUP($A217,'Eerste terugkoppeling'!$A:$AN,'Check met eerste terugkoppeling'!I$1,FALSE)</f>
        <v>#REF!</v>
      </c>
      <c r="J217" t="e">
        <f>VLOOKUP($A217,#REF!,'Check met eerste terugkoppeling'!J$3,FALSE)-VLOOKUP($A217,'Eerste terugkoppeling'!$A:$AN,'Check met eerste terugkoppeling'!J$1,FALSE)</f>
        <v>#REF!</v>
      </c>
      <c r="K217" t="e">
        <f>VLOOKUP($A217,#REF!,'Check met eerste terugkoppeling'!K$3,FALSE)-VLOOKUP($A217,'Eerste terugkoppeling'!$A:$AN,'Check met eerste terugkoppeling'!K$1,FALSE)</f>
        <v>#REF!</v>
      </c>
      <c r="L217" t="e">
        <f>VLOOKUP($A217,#REF!,'Check met eerste terugkoppeling'!L$3,FALSE)-VLOOKUP($A217,'Eerste terugkoppeling'!$A:$AN,'Check met eerste terugkoppeling'!L$1,FALSE)</f>
        <v>#REF!</v>
      </c>
      <c r="M217" t="e">
        <f>VLOOKUP($A217,#REF!,'Check met eerste terugkoppeling'!M$3,FALSE)-VLOOKUP($A217,'Eerste terugkoppeling'!$A:$AN,'Check met eerste terugkoppeling'!M$1,FALSE)</f>
        <v>#REF!</v>
      </c>
      <c r="N217" t="e">
        <f>VLOOKUP($A217,#REF!,'Check met eerste terugkoppeling'!N$3,FALSE)-VLOOKUP($A217,'Eerste terugkoppeling'!$A:$AN,'Check met eerste terugkoppeling'!N$1,FALSE)</f>
        <v>#REF!</v>
      </c>
      <c r="O217" t="e">
        <f>VLOOKUP($A217,#REF!,'Check met eerste terugkoppeling'!O$3,FALSE)-VLOOKUP($A217,'Eerste terugkoppeling'!$A:$AN,'Check met eerste terugkoppeling'!O$1,FALSE)</f>
        <v>#REF!</v>
      </c>
      <c r="P217" t="e">
        <f>VLOOKUP($A217,#REF!,'Check met eerste terugkoppeling'!P$3,FALSE)-VLOOKUP($A217,'Eerste terugkoppeling'!$A:$AN,'Check met eerste terugkoppeling'!P$1,FALSE)</f>
        <v>#REF!</v>
      </c>
      <c r="Q217" t="e">
        <f>VLOOKUP($A217,#REF!,'Check met eerste terugkoppeling'!Q$3,FALSE)-VLOOKUP($A217,'Eerste terugkoppeling'!$A:$AN,'Check met eerste terugkoppeling'!Q$1,FALSE)</f>
        <v>#REF!</v>
      </c>
      <c r="R217" t="e">
        <f>VLOOKUP($A217,#REF!,'Check met eerste terugkoppeling'!R$3,FALSE)-VLOOKUP($A217,'Eerste terugkoppeling'!$A:$AN,'Check met eerste terugkoppeling'!R$1,FALSE)</f>
        <v>#REF!</v>
      </c>
      <c r="S217" t="e">
        <f>VLOOKUP($A217,#REF!,'Check met eerste terugkoppeling'!S$3,FALSE)-VLOOKUP($A217,'Eerste terugkoppeling'!$A:$AN,'Check met eerste terugkoppeling'!S$1,FALSE)</f>
        <v>#REF!</v>
      </c>
      <c r="T217" t="e">
        <f>VLOOKUP($A217,#REF!,'Check met eerste terugkoppeling'!T$3,FALSE)-VLOOKUP($A217,'Eerste terugkoppeling'!$A:$AN,'Check met eerste terugkoppeling'!T$1,FALSE)</f>
        <v>#REF!</v>
      </c>
      <c r="U217" t="e">
        <f>VLOOKUP($A217,#REF!,'Check met eerste terugkoppeling'!U$3,FALSE)-VLOOKUP($A217,'Eerste terugkoppeling'!$A:$AN,'Check met eerste terugkoppeling'!U$1,FALSE)</f>
        <v>#REF!</v>
      </c>
      <c r="V217" t="e">
        <f>VLOOKUP($A217,#REF!,'Check met eerste terugkoppeling'!V$3,FALSE)-VLOOKUP($A217,'Eerste terugkoppeling'!$A:$AN,'Check met eerste terugkoppeling'!V$1,FALSE)</f>
        <v>#REF!</v>
      </c>
      <c r="W217" t="e">
        <f>VLOOKUP($A217,#REF!,'Check met eerste terugkoppeling'!W$3,FALSE)-VLOOKUP($A217,'Eerste terugkoppeling'!$A:$AN,'Check met eerste terugkoppeling'!W$1,FALSE)</f>
        <v>#REF!</v>
      </c>
    </row>
    <row r="218" spans="1:23" x14ac:dyDescent="0.35">
      <c r="A218" s="7" t="s">
        <v>376</v>
      </c>
      <c r="B218" s="9" t="e">
        <f>VLOOKUP(A218,#REF!,3,FALSE)</f>
        <v>#REF!</v>
      </c>
      <c r="C218" s="9" t="e">
        <f>VLOOKUP($A218,#REF!,'Check met eerste terugkoppeling'!E$3,FALSE)</f>
        <v>#REF!</v>
      </c>
      <c r="D218" s="9">
        <f>VLOOKUP($A218,'Eerste terugkoppeling'!$A:$AN,'Check met eerste terugkoppeling'!E$1,FALSE)</f>
        <v>8.1653944020356306</v>
      </c>
      <c r="E218" t="e">
        <f>VLOOKUP($A218,#REF!,'Check met eerste terugkoppeling'!E$3,FALSE)-VLOOKUP($A218,'Eerste terugkoppeling'!$A:$AN,'Check met eerste terugkoppeling'!E$1,FALSE)</f>
        <v>#REF!</v>
      </c>
      <c r="F218" t="e">
        <f>VLOOKUP($A218,#REF!,'Check met eerste terugkoppeling'!F$3,FALSE)-VLOOKUP($A218,'Eerste terugkoppeling'!$A:$AN,'Check met eerste terugkoppeling'!F$1,FALSE)</f>
        <v>#REF!</v>
      </c>
      <c r="G218" t="e">
        <f>VLOOKUP($A218,#REF!,'Check met eerste terugkoppeling'!G$3,FALSE)-VLOOKUP($A218,'Eerste terugkoppeling'!$A:$AN,'Check met eerste terugkoppeling'!G$1,FALSE)</f>
        <v>#REF!</v>
      </c>
      <c r="H218" t="e">
        <f>VLOOKUP($A218,#REF!,'Check met eerste terugkoppeling'!H$3,FALSE)-VLOOKUP($A218,'Eerste terugkoppeling'!$A:$AN,'Check met eerste terugkoppeling'!H$1,FALSE)</f>
        <v>#REF!</v>
      </c>
      <c r="I218" t="e">
        <f>VLOOKUP($A218,#REF!,'Check met eerste terugkoppeling'!I$3,FALSE)-VLOOKUP($A218,'Eerste terugkoppeling'!$A:$AN,'Check met eerste terugkoppeling'!I$1,FALSE)</f>
        <v>#REF!</v>
      </c>
      <c r="J218" t="e">
        <f>VLOOKUP($A218,#REF!,'Check met eerste terugkoppeling'!J$3,FALSE)-VLOOKUP($A218,'Eerste terugkoppeling'!$A:$AN,'Check met eerste terugkoppeling'!J$1,FALSE)</f>
        <v>#REF!</v>
      </c>
      <c r="K218" t="e">
        <f>VLOOKUP($A218,#REF!,'Check met eerste terugkoppeling'!K$3,FALSE)-VLOOKUP($A218,'Eerste terugkoppeling'!$A:$AN,'Check met eerste terugkoppeling'!K$1,FALSE)</f>
        <v>#REF!</v>
      </c>
      <c r="L218" t="e">
        <f>VLOOKUP($A218,#REF!,'Check met eerste terugkoppeling'!L$3,FALSE)-VLOOKUP($A218,'Eerste terugkoppeling'!$A:$AN,'Check met eerste terugkoppeling'!L$1,FALSE)</f>
        <v>#REF!</v>
      </c>
      <c r="M218" t="e">
        <f>VLOOKUP($A218,#REF!,'Check met eerste terugkoppeling'!M$3,FALSE)-VLOOKUP($A218,'Eerste terugkoppeling'!$A:$AN,'Check met eerste terugkoppeling'!M$1,FALSE)</f>
        <v>#REF!</v>
      </c>
      <c r="N218" t="e">
        <f>VLOOKUP($A218,#REF!,'Check met eerste terugkoppeling'!N$3,FALSE)-VLOOKUP($A218,'Eerste terugkoppeling'!$A:$AN,'Check met eerste terugkoppeling'!N$1,FALSE)</f>
        <v>#REF!</v>
      </c>
      <c r="O218" t="e">
        <f>VLOOKUP($A218,#REF!,'Check met eerste terugkoppeling'!O$3,FALSE)-VLOOKUP($A218,'Eerste terugkoppeling'!$A:$AN,'Check met eerste terugkoppeling'!O$1,FALSE)</f>
        <v>#REF!</v>
      </c>
      <c r="P218" t="e">
        <f>VLOOKUP($A218,#REF!,'Check met eerste terugkoppeling'!P$3,FALSE)-VLOOKUP($A218,'Eerste terugkoppeling'!$A:$AN,'Check met eerste terugkoppeling'!P$1,FALSE)</f>
        <v>#REF!</v>
      </c>
      <c r="Q218" t="e">
        <f>VLOOKUP($A218,#REF!,'Check met eerste terugkoppeling'!Q$3,FALSE)-VLOOKUP($A218,'Eerste terugkoppeling'!$A:$AN,'Check met eerste terugkoppeling'!Q$1,FALSE)</f>
        <v>#REF!</v>
      </c>
      <c r="R218" t="e">
        <f>VLOOKUP($A218,#REF!,'Check met eerste terugkoppeling'!R$3,FALSE)-VLOOKUP($A218,'Eerste terugkoppeling'!$A:$AN,'Check met eerste terugkoppeling'!R$1,FALSE)</f>
        <v>#REF!</v>
      </c>
      <c r="S218" t="e">
        <f>VLOOKUP($A218,#REF!,'Check met eerste terugkoppeling'!S$3,FALSE)-VLOOKUP($A218,'Eerste terugkoppeling'!$A:$AN,'Check met eerste terugkoppeling'!S$1,FALSE)</f>
        <v>#REF!</v>
      </c>
      <c r="T218" t="e">
        <f>VLOOKUP($A218,#REF!,'Check met eerste terugkoppeling'!T$3,FALSE)-VLOOKUP($A218,'Eerste terugkoppeling'!$A:$AN,'Check met eerste terugkoppeling'!T$1,FALSE)</f>
        <v>#REF!</v>
      </c>
      <c r="U218" t="e">
        <f>VLOOKUP($A218,#REF!,'Check met eerste terugkoppeling'!U$3,FALSE)-VLOOKUP($A218,'Eerste terugkoppeling'!$A:$AN,'Check met eerste terugkoppeling'!U$1,FALSE)</f>
        <v>#REF!</v>
      </c>
      <c r="V218" t="e">
        <f>VLOOKUP($A218,#REF!,'Check met eerste terugkoppeling'!V$3,FALSE)-VLOOKUP($A218,'Eerste terugkoppeling'!$A:$AN,'Check met eerste terugkoppeling'!V$1,FALSE)</f>
        <v>#REF!</v>
      </c>
      <c r="W218" t="e">
        <f>VLOOKUP($A218,#REF!,'Check met eerste terugkoppeling'!W$3,FALSE)-VLOOKUP($A218,'Eerste terugkoppeling'!$A:$AN,'Check met eerste terugkoppeling'!W$1,FALSE)</f>
        <v>#REF!</v>
      </c>
    </row>
    <row r="219" spans="1:23" x14ac:dyDescent="0.35">
      <c r="A219" s="6" t="s">
        <v>402</v>
      </c>
      <c r="B219" s="9" t="e">
        <f>VLOOKUP(A219,#REF!,3,FALSE)</f>
        <v>#REF!</v>
      </c>
      <c r="C219" s="9" t="e">
        <f>VLOOKUP($A219,#REF!,'Check met eerste terugkoppeling'!E$3,FALSE)</f>
        <v>#REF!</v>
      </c>
      <c r="D219" s="9">
        <f>VLOOKUP($A219,'Eerste terugkoppeling'!$A:$AN,'Check met eerste terugkoppeling'!E$1,FALSE)</f>
        <v>7.76382978723404</v>
      </c>
      <c r="E219" t="e">
        <f>VLOOKUP($A219,#REF!,'Check met eerste terugkoppeling'!E$3,FALSE)-VLOOKUP($A219,'Eerste terugkoppeling'!$A:$AN,'Check met eerste terugkoppeling'!E$1,FALSE)</f>
        <v>#REF!</v>
      </c>
      <c r="F219" t="e">
        <f>VLOOKUP($A219,#REF!,'Check met eerste terugkoppeling'!F$3,FALSE)-VLOOKUP($A219,'Eerste terugkoppeling'!$A:$AN,'Check met eerste terugkoppeling'!F$1,FALSE)</f>
        <v>#REF!</v>
      </c>
      <c r="G219" t="e">
        <f>VLOOKUP($A219,#REF!,'Check met eerste terugkoppeling'!G$3,FALSE)-VLOOKUP($A219,'Eerste terugkoppeling'!$A:$AN,'Check met eerste terugkoppeling'!G$1,FALSE)</f>
        <v>#REF!</v>
      </c>
      <c r="H219" t="e">
        <f>VLOOKUP($A219,#REF!,'Check met eerste terugkoppeling'!H$3,FALSE)-VLOOKUP($A219,'Eerste terugkoppeling'!$A:$AN,'Check met eerste terugkoppeling'!H$1,FALSE)</f>
        <v>#REF!</v>
      </c>
      <c r="I219" t="e">
        <f>VLOOKUP($A219,#REF!,'Check met eerste terugkoppeling'!I$3,FALSE)-VLOOKUP($A219,'Eerste terugkoppeling'!$A:$AN,'Check met eerste terugkoppeling'!I$1,FALSE)</f>
        <v>#REF!</v>
      </c>
      <c r="J219" t="e">
        <f>VLOOKUP($A219,#REF!,'Check met eerste terugkoppeling'!J$3,FALSE)-VLOOKUP($A219,'Eerste terugkoppeling'!$A:$AN,'Check met eerste terugkoppeling'!J$1,FALSE)</f>
        <v>#REF!</v>
      </c>
      <c r="K219" t="e">
        <f>VLOOKUP($A219,#REF!,'Check met eerste terugkoppeling'!K$3,FALSE)-VLOOKUP($A219,'Eerste terugkoppeling'!$A:$AN,'Check met eerste terugkoppeling'!K$1,FALSE)</f>
        <v>#REF!</v>
      </c>
      <c r="L219" t="e">
        <f>VLOOKUP($A219,#REF!,'Check met eerste terugkoppeling'!L$3,FALSE)-VLOOKUP($A219,'Eerste terugkoppeling'!$A:$AN,'Check met eerste terugkoppeling'!L$1,FALSE)</f>
        <v>#REF!</v>
      </c>
      <c r="M219" t="e">
        <f>VLOOKUP($A219,#REF!,'Check met eerste terugkoppeling'!M$3,FALSE)-VLOOKUP($A219,'Eerste terugkoppeling'!$A:$AN,'Check met eerste terugkoppeling'!M$1,FALSE)</f>
        <v>#REF!</v>
      </c>
      <c r="N219" t="e">
        <f>VLOOKUP($A219,#REF!,'Check met eerste terugkoppeling'!N$3,FALSE)-VLOOKUP($A219,'Eerste terugkoppeling'!$A:$AN,'Check met eerste terugkoppeling'!N$1,FALSE)</f>
        <v>#REF!</v>
      </c>
      <c r="O219" t="e">
        <f>VLOOKUP($A219,#REF!,'Check met eerste terugkoppeling'!O$3,FALSE)-VLOOKUP($A219,'Eerste terugkoppeling'!$A:$AN,'Check met eerste terugkoppeling'!O$1,FALSE)</f>
        <v>#REF!</v>
      </c>
      <c r="P219" t="e">
        <f>VLOOKUP($A219,#REF!,'Check met eerste terugkoppeling'!P$3,FALSE)-VLOOKUP($A219,'Eerste terugkoppeling'!$A:$AN,'Check met eerste terugkoppeling'!P$1,FALSE)</f>
        <v>#REF!</v>
      </c>
      <c r="Q219" t="e">
        <f>VLOOKUP($A219,#REF!,'Check met eerste terugkoppeling'!Q$3,FALSE)-VLOOKUP($A219,'Eerste terugkoppeling'!$A:$AN,'Check met eerste terugkoppeling'!Q$1,FALSE)</f>
        <v>#REF!</v>
      </c>
      <c r="R219" t="e">
        <f>VLOOKUP($A219,#REF!,'Check met eerste terugkoppeling'!R$3,FALSE)-VLOOKUP($A219,'Eerste terugkoppeling'!$A:$AN,'Check met eerste terugkoppeling'!R$1,FALSE)</f>
        <v>#REF!</v>
      </c>
      <c r="S219" t="e">
        <f>VLOOKUP($A219,#REF!,'Check met eerste terugkoppeling'!S$3,FALSE)-VLOOKUP($A219,'Eerste terugkoppeling'!$A:$AN,'Check met eerste terugkoppeling'!S$1,FALSE)</f>
        <v>#REF!</v>
      </c>
      <c r="T219" t="e">
        <f>VLOOKUP($A219,#REF!,'Check met eerste terugkoppeling'!T$3,FALSE)-VLOOKUP($A219,'Eerste terugkoppeling'!$A:$AN,'Check met eerste terugkoppeling'!T$1,FALSE)</f>
        <v>#REF!</v>
      </c>
      <c r="U219" t="e">
        <f>VLOOKUP($A219,#REF!,'Check met eerste terugkoppeling'!U$3,FALSE)-VLOOKUP($A219,'Eerste terugkoppeling'!$A:$AN,'Check met eerste terugkoppeling'!U$1,FALSE)</f>
        <v>#REF!</v>
      </c>
      <c r="V219" t="e">
        <f>VLOOKUP($A219,#REF!,'Check met eerste terugkoppeling'!V$3,FALSE)-VLOOKUP($A219,'Eerste terugkoppeling'!$A:$AN,'Check met eerste terugkoppeling'!V$1,FALSE)</f>
        <v>#REF!</v>
      </c>
      <c r="W219" t="e">
        <f>VLOOKUP($A219,#REF!,'Check met eerste terugkoppeling'!W$3,FALSE)-VLOOKUP($A219,'Eerste terugkoppeling'!$A:$AN,'Check met eerste terugkoppeling'!W$1,FALSE)</f>
        <v>#REF!</v>
      </c>
    </row>
    <row r="220" spans="1:23" x14ac:dyDescent="0.35">
      <c r="A220" s="7" t="s">
        <v>406</v>
      </c>
      <c r="B220" s="9" t="e">
        <f>VLOOKUP(A220,#REF!,3,FALSE)</f>
        <v>#REF!</v>
      </c>
      <c r="C220" s="9" t="e">
        <f>VLOOKUP($A220,#REF!,'Check met eerste terugkoppeling'!E$3,FALSE)</f>
        <v>#REF!</v>
      </c>
      <c r="D220" s="9">
        <f>VLOOKUP($A220,'Eerste terugkoppeling'!$A:$AN,'Check met eerste terugkoppeling'!E$1,FALSE)</f>
        <v>8.1505102040816393</v>
      </c>
      <c r="E220" t="e">
        <f>VLOOKUP($A220,#REF!,'Check met eerste terugkoppeling'!E$3,FALSE)-VLOOKUP($A220,'Eerste terugkoppeling'!$A:$AN,'Check met eerste terugkoppeling'!E$1,FALSE)</f>
        <v>#REF!</v>
      </c>
      <c r="F220" t="e">
        <f>VLOOKUP($A220,#REF!,'Check met eerste terugkoppeling'!F$3,FALSE)-VLOOKUP($A220,'Eerste terugkoppeling'!$A:$AN,'Check met eerste terugkoppeling'!F$1,FALSE)</f>
        <v>#REF!</v>
      </c>
      <c r="G220" t="e">
        <f>VLOOKUP($A220,#REF!,'Check met eerste terugkoppeling'!G$3,FALSE)-VLOOKUP($A220,'Eerste terugkoppeling'!$A:$AN,'Check met eerste terugkoppeling'!G$1,FALSE)</f>
        <v>#REF!</v>
      </c>
      <c r="H220" t="e">
        <f>VLOOKUP($A220,#REF!,'Check met eerste terugkoppeling'!H$3,FALSE)-VLOOKUP($A220,'Eerste terugkoppeling'!$A:$AN,'Check met eerste terugkoppeling'!H$1,FALSE)</f>
        <v>#REF!</v>
      </c>
      <c r="I220" t="e">
        <f>VLOOKUP($A220,#REF!,'Check met eerste terugkoppeling'!I$3,FALSE)-VLOOKUP($A220,'Eerste terugkoppeling'!$A:$AN,'Check met eerste terugkoppeling'!I$1,FALSE)</f>
        <v>#REF!</v>
      </c>
      <c r="J220" t="e">
        <f>VLOOKUP($A220,#REF!,'Check met eerste terugkoppeling'!J$3,FALSE)-VLOOKUP($A220,'Eerste terugkoppeling'!$A:$AN,'Check met eerste terugkoppeling'!J$1,FALSE)</f>
        <v>#REF!</v>
      </c>
      <c r="K220" t="e">
        <f>VLOOKUP($A220,#REF!,'Check met eerste terugkoppeling'!K$3,FALSE)-VLOOKUP($A220,'Eerste terugkoppeling'!$A:$AN,'Check met eerste terugkoppeling'!K$1,FALSE)</f>
        <v>#REF!</v>
      </c>
      <c r="L220" t="e">
        <f>VLOOKUP($A220,#REF!,'Check met eerste terugkoppeling'!L$3,FALSE)-VLOOKUP($A220,'Eerste terugkoppeling'!$A:$AN,'Check met eerste terugkoppeling'!L$1,FALSE)</f>
        <v>#REF!</v>
      </c>
      <c r="M220" t="e">
        <f>VLOOKUP($A220,#REF!,'Check met eerste terugkoppeling'!M$3,FALSE)-VLOOKUP($A220,'Eerste terugkoppeling'!$A:$AN,'Check met eerste terugkoppeling'!M$1,FALSE)</f>
        <v>#REF!</v>
      </c>
      <c r="N220" t="e">
        <f>VLOOKUP($A220,#REF!,'Check met eerste terugkoppeling'!N$3,FALSE)-VLOOKUP($A220,'Eerste terugkoppeling'!$A:$AN,'Check met eerste terugkoppeling'!N$1,FALSE)</f>
        <v>#REF!</v>
      </c>
      <c r="O220" t="e">
        <f>VLOOKUP($A220,#REF!,'Check met eerste terugkoppeling'!O$3,FALSE)-VLOOKUP($A220,'Eerste terugkoppeling'!$A:$AN,'Check met eerste terugkoppeling'!O$1,FALSE)</f>
        <v>#REF!</v>
      </c>
      <c r="P220" t="e">
        <f>VLOOKUP($A220,#REF!,'Check met eerste terugkoppeling'!P$3,FALSE)-VLOOKUP($A220,'Eerste terugkoppeling'!$A:$AN,'Check met eerste terugkoppeling'!P$1,FALSE)</f>
        <v>#REF!</v>
      </c>
      <c r="Q220" t="e">
        <f>VLOOKUP($A220,#REF!,'Check met eerste terugkoppeling'!Q$3,FALSE)-VLOOKUP($A220,'Eerste terugkoppeling'!$A:$AN,'Check met eerste terugkoppeling'!Q$1,FALSE)</f>
        <v>#REF!</v>
      </c>
      <c r="R220" t="e">
        <f>VLOOKUP($A220,#REF!,'Check met eerste terugkoppeling'!R$3,FALSE)-VLOOKUP($A220,'Eerste terugkoppeling'!$A:$AN,'Check met eerste terugkoppeling'!R$1,FALSE)</f>
        <v>#REF!</v>
      </c>
      <c r="S220" t="e">
        <f>VLOOKUP($A220,#REF!,'Check met eerste terugkoppeling'!S$3,FALSE)-VLOOKUP($A220,'Eerste terugkoppeling'!$A:$AN,'Check met eerste terugkoppeling'!S$1,FALSE)</f>
        <v>#REF!</v>
      </c>
      <c r="T220" t="e">
        <f>VLOOKUP($A220,#REF!,'Check met eerste terugkoppeling'!T$3,FALSE)-VLOOKUP($A220,'Eerste terugkoppeling'!$A:$AN,'Check met eerste terugkoppeling'!T$1,FALSE)</f>
        <v>#REF!</v>
      </c>
      <c r="U220" t="e">
        <f>VLOOKUP($A220,#REF!,'Check met eerste terugkoppeling'!U$3,FALSE)-VLOOKUP($A220,'Eerste terugkoppeling'!$A:$AN,'Check met eerste terugkoppeling'!U$1,FALSE)</f>
        <v>#REF!</v>
      </c>
      <c r="V220" t="e">
        <f>VLOOKUP($A220,#REF!,'Check met eerste terugkoppeling'!V$3,FALSE)-VLOOKUP($A220,'Eerste terugkoppeling'!$A:$AN,'Check met eerste terugkoppeling'!V$1,FALSE)</f>
        <v>#REF!</v>
      </c>
      <c r="W220" t="e">
        <f>VLOOKUP($A220,#REF!,'Check met eerste terugkoppeling'!W$3,FALSE)-VLOOKUP($A220,'Eerste terugkoppeling'!$A:$AN,'Check met eerste terugkoppeling'!W$1,FALSE)</f>
        <v>#REF!</v>
      </c>
    </row>
    <row r="221" spans="1:23" x14ac:dyDescent="0.35">
      <c r="A221" s="6" t="s">
        <v>416</v>
      </c>
      <c r="B221" s="9" t="e">
        <f>VLOOKUP(A221,#REF!,3,FALSE)</f>
        <v>#REF!</v>
      </c>
      <c r="C221" s="9" t="e">
        <f>VLOOKUP($A221,#REF!,'Check met eerste terugkoppeling'!E$3,FALSE)</f>
        <v>#REF!</v>
      </c>
      <c r="D221" s="9">
        <f>VLOOKUP($A221,'Eerste terugkoppeling'!$A:$AN,'Check met eerste terugkoppeling'!E$1,FALSE)</f>
        <v>8.6428571428571406</v>
      </c>
      <c r="E221" t="e">
        <f>VLOOKUP($A221,#REF!,'Check met eerste terugkoppeling'!E$3,FALSE)-VLOOKUP($A221,'Eerste terugkoppeling'!$A:$AN,'Check met eerste terugkoppeling'!E$1,FALSE)</f>
        <v>#REF!</v>
      </c>
      <c r="F221" t="e">
        <f>VLOOKUP($A221,#REF!,'Check met eerste terugkoppeling'!F$3,FALSE)-VLOOKUP($A221,'Eerste terugkoppeling'!$A:$AN,'Check met eerste terugkoppeling'!F$1,FALSE)</f>
        <v>#REF!</v>
      </c>
      <c r="G221" t="e">
        <f>VLOOKUP($A221,#REF!,'Check met eerste terugkoppeling'!G$3,FALSE)-VLOOKUP($A221,'Eerste terugkoppeling'!$A:$AN,'Check met eerste terugkoppeling'!G$1,FALSE)</f>
        <v>#REF!</v>
      </c>
      <c r="H221" t="e">
        <f>VLOOKUP($A221,#REF!,'Check met eerste terugkoppeling'!H$3,FALSE)-VLOOKUP($A221,'Eerste terugkoppeling'!$A:$AN,'Check met eerste terugkoppeling'!H$1,FALSE)</f>
        <v>#REF!</v>
      </c>
      <c r="I221" t="e">
        <f>VLOOKUP($A221,#REF!,'Check met eerste terugkoppeling'!I$3,FALSE)-VLOOKUP($A221,'Eerste terugkoppeling'!$A:$AN,'Check met eerste terugkoppeling'!I$1,FALSE)</f>
        <v>#REF!</v>
      </c>
      <c r="J221" t="e">
        <f>VLOOKUP($A221,#REF!,'Check met eerste terugkoppeling'!J$3,FALSE)-VLOOKUP($A221,'Eerste terugkoppeling'!$A:$AN,'Check met eerste terugkoppeling'!J$1,FALSE)</f>
        <v>#REF!</v>
      </c>
      <c r="K221" t="e">
        <f>VLOOKUP($A221,#REF!,'Check met eerste terugkoppeling'!K$3,FALSE)-VLOOKUP($A221,'Eerste terugkoppeling'!$A:$AN,'Check met eerste terugkoppeling'!K$1,FALSE)</f>
        <v>#REF!</v>
      </c>
      <c r="L221" t="e">
        <f>VLOOKUP($A221,#REF!,'Check met eerste terugkoppeling'!L$3,FALSE)-VLOOKUP($A221,'Eerste terugkoppeling'!$A:$AN,'Check met eerste terugkoppeling'!L$1,FALSE)</f>
        <v>#REF!</v>
      </c>
      <c r="M221" t="e">
        <f>VLOOKUP($A221,#REF!,'Check met eerste terugkoppeling'!M$3,FALSE)-VLOOKUP($A221,'Eerste terugkoppeling'!$A:$AN,'Check met eerste terugkoppeling'!M$1,FALSE)</f>
        <v>#REF!</v>
      </c>
      <c r="N221" t="e">
        <f>VLOOKUP($A221,#REF!,'Check met eerste terugkoppeling'!N$3,FALSE)-VLOOKUP($A221,'Eerste terugkoppeling'!$A:$AN,'Check met eerste terugkoppeling'!N$1,FALSE)</f>
        <v>#REF!</v>
      </c>
      <c r="O221" t="e">
        <f>VLOOKUP($A221,#REF!,'Check met eerste terugkoppeling'!O$3,FALSE)-VLOOKUP($A221,'Eerste terugkoppeling'!$A:$AN,'Check met eerste terugkoppeling'!O$1,FALSE)</f>
        <v>#REF!</v>
      </c>
      <c r="P221" t="e">
        <f>VLOOKUP($A221,#REF!,'Check met eerste terugkoppeling'!P$3,FALSE)-VLOOKUP($A221,'Eerste terugkoppeling'!$A:$AN,'Check met eerste terugkoppeling'!P$1,FALSE)</f>
        <v>#REF!</v>
      </c>
      <c r="Q221" t="e">
        <f>VLOOKUP($A221,#REF!,'Check met eerste terugkoppeling'!Q$3,FALSE)-VLOOKUP($A221,'Eerste terugkoppeling'!$A:$AN,'Check met eerste terugkoppeling'!Q$1,FALSE)</f>
        <v>#REF!</v>
      </c>
      <c r="R221" t="e">
        <f>VLOOKUP($A221,#REF!,'Check met eerste terugkoppeling'!R$3,FALSE)-VLOOKUP($A221,'Eerste terugkoppeling'!$A:$AN,'Check met eerste terugkoppeling'!R$1,FALSE)</f>
        <v>#REF!</v>
      </c>
      <c r="S221" t="e">
        <f>VLOOKUP($A221,#REF!,'Check met eerste terugkoppeling'!S$3,FALSE)-VLOOKUP($A221,'Eerste terugkoppeling'!$A:$AN,'Check met eerste terugkoppeling'!S$1,FALSE)</f>
        <v>#REF!</v>
      </c>
      <c r="T221" t="e">
        <f>VLOOKUP($A221,#REF!,'Check met eerste terugkoppeling'!T$3,FALSE)-VLOOKUP($A221,'Eerste terugkoppeling'!$A:$AN,'Check met eerste terugkoppeling'!T$1,FALSE)</f>
        <v>#REF!</v>
      </c>
      <c r="U221" t="e">
        <f>VLOOKUP($A221,#REF!,'Check met eerste terugkoppeling'!U$3,FALSE)-VLOOKUP($A221,'Eerste terugkoppeling'!$A:$AN,'Check met eerste terugkoppeling'!U$1,FALSE)</f>
        <v>#REF!</v>
      </c>
      <c r="V221" t="e">
        <f>VLOOKUP($A221,#REF!,'Check met eerste terugkoppeling'!V$3,FALSE)-VLOOKUP($A221,'Eerste terugkoppeling'!$A:$AN,'Check met eerste terugkoppeling'!V$1,FALSE)</f>
        <v>#REF!</v>
      </c>
      <c r="W221" t="e">
        <f>VLOOKUP($A221,#REF!,'Check met eerste terugkoppeling'!W$3,FALSE)-VLOOKUP($A221,'Eerste terugkoppeling'!$A:$AN,'Check met eerste terugkoppeling'!W$1,FALSE)</f>
        <v>#REF!</v>
      </c>
    </row>
    <row r="222" spans="1:23" x14ac:dyDescent="0.35">
      <c r="A222" s="8" t="s">
        <v>452</v>
      </c>
      <c r="B222" s="10" t="e">
        <f>VLOOKUP(A222,#REF!,3,FALSE)</f>
        <v>#REF!</v>
      </c>
      <c r="C222" s="9" t="e">
        <f>VLOOKUP($A222,#REF!,'Check met eerste terugkoppeling'!E$3,FALSE)</f>
        <v>#REF!</v>
      </c>
      <c r="D222" s="9">
        <f>VLOOKUP($A222,'Eerste terugkoppeling'!$A:$AN,'Check met eerste terugkoppeling'!E$1,FALSE)</f>
        <v>7.8636363636363598</v>
      </c>
      <c r="E222" t="e">
        <f>VLOOKUP($A222,#REF!,'Check met eerste terugkoppeling'!E$3,FALSE)-VLOOKUP($A222,'Eerste terugkoppeling'!$A:$AN,'Check met eerste terugkoppeling'!E$1,FALSE)</f>
        <v>#REF!</v>
      </c>
      <c r="F222" t="e">
        <f>VLOOKUP($A222,#REF!,'Check met eerste terugkoppeling'!F$3,FALSE)-VLOOKUP($A222,'Eerste terugkoppeling'!$A:$AN,'Check met eerste terugkoppeling'!F$1,FALSE)</f>
        <v>#REF!</v>
      </c>
      <c r="G222" t="e">
        <f>VLOOKUP($A222,#REF!,'Check met eerste terugkoppeling'!G$3,FALSE)-VLOOKUP($A222,'Eerste terugkoppeling'!$A:$AN,'Check met eerste terugkoppeling'!G$1,FALSE)</f>
        <v>#REF!</v>
      </c>
      <c r="H222" t="e">
        <f>VLOOKUP($A222,#REF!,'Check met eerste terugkoppeling'!H$3,FALSE)-VLOOKUP($A222,'Eerste terugkoppeling'!$A:$AN,'Check met eerste terugkoppeling'!H$1,FALSE)</f>
        <v>#REF!</v>
      </c>
      <c r="I222" t="e">
        <f>VLOOKUP($A222,#REF!,'Check met eerste terugkoppeling'!I$3,FALSE)-VLOOKUP($A222,'Eerste terugkoppeling'!$A:$AN,'Check met eerste terugkoppeling'!I$1,FALSE)</f>
        <v>#REF!</v>
      </c>
      <c r="J222" t="e">
        <f>VLOOKUP($A222,#REF!,'Check met eerste terugkoppeling'!J$3,FALSE)-VLOOKUP($A222,'Eerste terugkoppeling'!$A:$AN,'Check met eerste terugkoppeling'!J$1,FALSE)</f>
        <v>#REF!</v>
      </c>
      <c r="K222" t="e">
        <f>VLOOKUP($A222,#REF!,'Check met eerste terugkoppeling'!K$3,FALSE)-VLOOKUP($A222,'Eerste terugkoppeling'!$A:$AN,'Check met eerste terugkoppeling'!K$1,FALSE)</f>
        <v>#REF!</v>
      </c>
      <c r="L222" t="e">
        <f>VLOOKUP($A222,#REF!,'Check met eerste terugkoppeling'!L$3,FALSE)-VLOOKUP($A222,'Eerste terugkoppeling'!$A:$AN,'Check met eerste terugkoppeling'!L$1,FALSE)</f>
        <v>#REF!</v>
      </c>
      <c r="M222" t="e">
        <f>VLOOKUP($A222,#REF!,'Check met eerste terugkoppeling'!M$3,FALSE)-VLOOKUP($A222,'Eerste terugkoppeling'!$A:$AN,'Check met eerste terugkoppeling'!M$1,FALSE)</f>
        <v>#REF!</v>
      </c>
      <c r="N222" t="e">
        <f>VLOOKUP($A222,#REF!,'Check met eerste terugkoppeling'!N$3,FALSE)-VLOOKUP($A222,'Eerste terugkoppeling'!$A:$AN,'Check met eerste terugkoppeling'!N$1,FALSE)</f>
        <v>#REF!</v>
      </c>
      <c r="O222" t="e">
        <f>VLOOKUP($A222,#REF!,'Check met eerste terugkoppeling'!O$3,FALSE)-VLOOKUP($A222,'Eerste terugkoppeling'!$A:$AN,'Check met eerste terugkoppeling'!O$1,FALSE)</f>
        <v>#REF!</v>
      </c>
      <c r="P222" t="e">
        <f>VLOOKUP($A222,#REF!,'Check met eerste terugkoppeling'!P$3,FALSE)-VLOOKUP($A222,'Eerste terugkoppeling'!$A:$AN,'Check met eerste terugkoppeling'!P$1,FALSE)</f>
        <v>#REF!</v>
      </c>
      <c r="Q222" t="e">
        <f>VLOOKUP($A222,#REF!,'Check met eerste terugkoppeling'!Q$3,FALSE)-VLOOKUP($A222,'Eerste terugkoppeling'!$A:$AN,'Check met eerste terugkoppeling'!Q$1,FALSE)</f>
        <v>#REF!</v>
      </c>
      <c r="R222" t="e">
        <f>VLOOKUP($A222,#REF!,'Check met eerste terugkoppeling'!R$3,FALSE)-VLOOKUP($A222,'Eerste terugkoppeling'!$A:$AN,'Check met eerste terugkoppeling'!R$1,FALSE)</f>
        <v>#REF!</v>
      </c>
      <c r="S222" t="e">
        <f>VLOOKUP($A222,#REF!,'Check met eerste terugkoppeling'!S$3,FALSE)-VLOOKUP($A222,'Eerste terugkoppeling'!$A:$AN,'Check met eerste terugkoppeling'!S$1,FALSE)</f>
        <v>#REF!</v>
      </c>
      <c r="T222" t="e">
        <f>VLOOKUP($A222,#REF!,'Check met eerste terugkoppeling'!T$3,FALSE)-VLOOKUP($A222,'Eerste terugkoppeling'!$A:$AN,'Check met eerste terugkoppeling'!T$1,FALSE)</f>
        <v>#REF!</v>
      </c>
      <c r="U222" t="e">
        <f>VLOOKUP($A222,#REF!,'Check met eerste terugkoppeling'!U$3,FALSE)-VLOOKUP($A222,'Eerste terugkoppeling'!$A:$AN,'Check met eerste terugkoppeling'!U$1,FALSE)</f>
        <v>#REF!</v>
      </c>
      <c r="V222" t="e">
        <f>VLOOKUP($A222,#REF!,'Check met eerste terugkoppeling'!V$3,FALSE)-VLOOKUP($A222,'Eerste terugkoppeling'!$A:$AN,'Check met eerste terugkoppeling'!V$1,FALSE)</f>
        <v>#REF!</v>
      </c>
      <c r="W222" t="e">
        <f>VLOOKUP($A222,#REF!,'Check met eerste terugkoppeling'!W$3,FALSE)-VLOOKUP($A222,'Eerste terugkoppeling'!$A:$AN,'Check met eerste terugkoppeling'!W$1,FALSE)</f>
        <v>#REF!</v>
      </c>
    </row>
    <row r="223" spans="1:23" x14ac:dyDescent="0.35">
      <c r="A223" s="6" t="s">
        <v>484</v>
      </c>
      <c r="B223" s="9" t="e">
        <f>VLOOKUP(A223,#REF!,3,FALSE)</f>
        <v>#REF!</v>
      </c>
      <c r="C223" s="9" t="e">
        <f>VLOOKUP($A223,#REF!,'Check met eerste terugkoppeling'!E$3,FALSE)</f>
        <v>#REF!</v>
      </c>
      <c r="D223" s="9">
        <f>VLOOKUP($A223,'Eerste terugkoppeling'!$A:$AN,'Check met eerste terugkoppeling'!E$1,FALSE)</f>
        <v>8.4583333333333304</v>
      </c>
      <c r="E223" t="e">
        <f>VLOOKUP($A223,#REF!,'Check met eerste terugkoppeling'!E$3,FALSE)-VLOOKUP($A223,'Eerste terugkoppeling'!$A:$AN,'Check met eerste terugkoppeling'!E$1,FALSE)</f>
        <v>#REF!</v>
      </c>
      <c r="F223" t="e">
        <f>VLOOKUP($A223,#REF!,'Check met eerste terugkoppeling'!F$3,FALSE)-VLOOKUP($A223,'Eerste terugkoppeling'!$A:$AN,'Check met eerste terugkoppeling'!F$1,FALSE)</f>
        <v>#REF!</v>
      </c>
      <c r="G223" t="e">
        <f>VLOOKUP($A223,#REF!,'Check met eerste terugkoppeling'!G$3,FALSE)-VLOOKUP($A223,'Eerste terugkoppeling'!$A:$AN,'Check met eerste terugkoppeling'!G$1,FALSE)</f>
        <v>#REF!</v>
      </c>
      <c r="H223" t="e">
        <f>VLOOKUP($A223,#REF!,'Check met eerste terugkoppeling'!H$3,FALSE)-VLOOKUP($A223,'Eerste terugkoppeling'!$A:$AN,'Check met eerste terugkoppeling'!H$1,FALSE)</f>
        <v>#REF!</v>
      </c>
      <c r="I223" t="e">
        <f>VLOOKUP($A223,#REF!,'Check met eerste terugkoppeling'!I$3,FALSE)-VLOOKUP($A223,'Eerste terugkoppeling'!$A:$AN,'Check met eerste terugkoppeling'!I$1,FALSE)</f>
        <v>#REF!</v>
      </c>
      <c r="J223" t="e">
        <f>VLOOKUP($A223,#REF!,'Check met eerste terugkoppeling'!J$3,FALSE)-VLOOKUP($A223,'Eerste terugkoppeling'!$A:$AN,'Check met eerste terugkoppeling'!J$1,FALSE)</f>
        <v>#REF!</v>
      </c>
      <c r="K223" t="e">
        <f>VLOOKUP($A223,#REF!,'Check met eerste terugkoppeling'!K$3,FALSE)-VLOOKUP($A223,'Eerste terugkoppeling'!$A:$AN,'Check met eerste terugkoppeling'!K$1,FALSE)</f>
        <v>#REF!</v>
      </c>
      <c r="L223" t="e">
        <f>VLOOKUP($A223,#REF!,'Check met eerste terugkoppeling'!L$3,FALSE)-VLOOKUP($A223,'Eerste terugkoppeling'!$A:$AN,'Check met eerste terugkoppeling'!L$1,FALSE)</f>
        <v>#REF!</v>
      </c>
      <c r="M223" t="e">
        <f>VLOOKUP($A223,#REF!,'Check met eerste terugkoppeling'!M$3,FALSE)-VLOOKUP($A223,'Eerste terugkoppeling'!$A:$AN,'Check met eerste terugkoppeling'!M$1,FALSE)</f>
        <v>#REF!</v>
      </c>
      <c r="N223" t="e">
        <f>VLOOKUP($A223,#REF!,'Check met eerste terugkoppeling'!N$3,FALSE)-VLOOKUP($A223,'Eerste terugkoppeling'!$A:$AN,'Check met eerste terugkoppeling'!N$1,FALSE)</f>
        <v>#REF!</v>
      </c>
      <c r="O223" t="e">
        <f>VLOOKUP($A223,#REF!,'Check met eerste terugkoppeling'!O$3,FALSE)-VLOOKUP($A223,'Eerste terugkoppeling'!$A:$AN,'Check met eerste terugkoppeling'!O$1,FALSE)</f>
        <v>#REF!</v>
      </c>
      <c r="P223" t="e">
        <f>VLOOKUP($A223,#REF!,'Check met eerste terugkoppeling'!P$3,FALSE)-VLOOKUP($A223,'Eerste terugkoppeling'!$A:$AN,'Check met eerste terugkoppeling'!P$1,FALSE)</f>
        <v>#REF!</v>
      </c>
      <c r="Q223" t="e">
        <f>VLOOKUP($A223,#REF!,'Check met eerste terugkoppeling'!Q$3,FALSE)-VLOOKUP($A223,'Eerste terugkoppeling'!$A:$AN,'Check met eerste terugkoppeling'!Q$1,FALSE)</f>
        <v>#REF!</v>
      </c>
      <c r="R223" t="e">
        <f>VLOOKUP($A223,#REF!,'Check met eerste terugkoppeling'!R$3,FALSE)-VLOOKUP($A223,'Eerste terugkoppeling'!$A:$AN,'Check met eerste terugkoppeling'!R$1,FALSE)</f>
        <v>#REF!</v>
      </c>
      <c r="S223" t="e">
        <f>VLOOKUP($A223,#REF!,'Check met eerste terugkoppeling'!S$3,FALSE)-VLOOKUP($A223,'Eerste terugkoppeling'!$A:$AN,'Check met eerste terugkoppeling'!S$1,FALSE)</f>
        <v>#REF!</v>
      </c>
      <c r="T223" t="e">
        <f>VLOOKUP($A223,#REF!,'Check met eerste terugkoppeling'!T$3,FALSE)-VLOOKUP($A223,'Eerste terugkoppeling'!$A:$AN,'Check met eerste terugkoppeling'!T$1,FALSE)</f>
        <v>#REF!</v>
      </c>
      <c r="U223" t="e">
        <f>VLOOKUP($A223,#REF!,'Check met eerste terugkoppeling'!U$3,FALSE)-VLOOKUP($A223,'Eerste terugkoppeling'!$A:$AN,'Check met eerste terugkoppeling'!U$1,FALSE)</f>
        <v>#REF!</v>
      </c>
      <c r="V223" t="e">
        <f>VLOOKUP($A223,#REF!,'Check met eerste terugkoppeling'!V$3,FALSE)-VLOOKUP($A223,'Eerste terugkoppeling'!$A:$AN,'Check met eerste terugkoppeling'!V$1,FALSE)</f>
        <v>#REF!</v>
      </c>
      <c r="W223" t="e">
        <f>VLOOKUP($A223,#REF!,'Check met eerste terugkoppeling'!W$3,FALSE)-VLOOKUP($A223,'Eerste terugkoppeling'!$A:$AN,'Check met eerste terugkoppeling'!W$1,FALSE)</f>
        <v>#REF!</v>
      </c>
    </row>
    <row r="224" spans="1:23" x14ac:dyDescent="0.35">
      <c r="A224" s="7" t="s">
        <v>500</v>
      </c>
      <c r="B224" s="9" t="e">
        <f>VLOOKUP(A224,#REF!,3,FALSE)</f>
        <v>#REF!</v>
      </c>
      <c r="C224" s="9" t="e">
        <f>VLOOKUP($A224,#REF!,'Check met eerste terugkoppeling'!E$3,FALSE)</f>
        <v>#REF!</v>
      </c>
      <c r="D224" s="9">
        <f>VLOOKUP($A224,'Eerste terugkoppeling'!$A:$AN,'Check met eerste terugkoppeling'!E$1,FALSE)</f>
        <v>7.8571428571428603</v>
      </c>
      <c r="E224" t="e">
        <f>VLOOKUP($A224,#REF!,'Check met eerste terugkoppeling'!E$3,FALSE)-VLOOKUP($A224,'Eerste terugkoppeling'!$A:$AN,'Check met eerste terugkoppeling'!E$1,FALSE)</f>
        <v>#REF!</v>
      </c>
      <c r="F224" t="e">
        <f>VLOOKUP($A224,#REF!,'Check met eerste terugkoppeling'!F$3,FALSE)-VLOOKUP($A224,'Eerste terugkoppeling'!$A:$AN,'Check met eerste terugkoppeling'!F$1,FALSE)</f>
        <v>#REF!</v>
      </c>
      <c r="G224" t="e">
        <f>VLOOKUP($A224,#REF!,'Check met eerste terugkoppeling'!G$3,FALSE)-VLOOKUP($A224,'Eerste terugkoppeling'!$A:$AN,'Check met eerste terugkoppeling'!G$1,FALSE)</f>
        <v>#REF!</v>
      </c>
      <c r="H224" t="e">
        <f>VLOOKUP($A224,#REF!,'Check met eerste terugkoppeling'!H$3,FALSE)-VLOOKUP($A224,'Eerste terugkoppeling'!$A:$AN,'Check met eerste terugkoppeling'!H$1,FALSE)</f>
        <v>#REF!</v>
      </c>
      <c r="I224" t="e">
        <f>VLOOKUP($A224,#REF!,'Check met eerste terugkoppeling'!I$3,FALSE)-VLOOKUP($A224,'Eerste terugkoppeling'!$A:$AN,'Check met eerste terugkoppeling'!I$1,FALSE)</f>
        <v>#REF!</v>
      </c>
      <c r="J224" t="e">
        <f>VLOOKUP($A224,#REF!,'Check met eerste terugkoppeling'!J$3,FALSE)-VLOOKUP($A224,'Eerste terugkoppeling'!$A:$AN,'Check met eerste terugkoppeling'!J$1,FALSE)</f>
        <v>#REF!</v>
      </c>
      <c r="K224" t="e">
        <f>VLOOKUP($A224,#REF!,'Check met eerste terugkoppeling'!K$3,FALSE)-VLOOKUP($A224,'Eerste terugkoppeling'!$A:$AN,'Check met eerste terugkoppeling'!K$1,FALSE)</f>
        <v>#REF!</v>
      </c>
      <c r="L224" t="e">
        <f>VLOOKUP($A224,#REF!,'Check met eerste terugkoppeling'!L$3,FALSE)-VLOOKUP($A224,'Eerste terugkoppeling'!$A:$AN,'Check met eerste terugkoppeling'!L$1,FALSE)</f>
        <v>#REF!</v>
      </c>
      <c r="M224" t="e">
        <f>VLOOKUP($A224,#REF!,'Check met eerste terugkoppeling'!M$3,FALSE)-VLOOKUP($A224,'Eerste terugkoppeling'!$A:$AN,'Check met eerste terugkoppeling'!M$1,FALSE)</f>
        <v>#REF!</v>
      </c>
      <c r="N224" t="e">
        <f>VLOOKUP($A224,#REF!,'Check met eerste terugkoppeling'!N$3,FALSE)-VLOOKUP($A224,'Eerste terugkoppeling'!$A:$AN,'Check met eerste terugkoppeling'!N$1,FALSE)</f>
        <v>#REF!</v>
      </c>
      <c r="O224" t="e">
        <f>VLOOKUP($A224,#REF!,'Check met eerste terugkoppeling'!O$3,FALSE)-VLOOKUP($A224,'Eerste terugkoppeling'!$A:$AN,'Check met eerste terugkoppeling'!O$1,FALSE)</f>
        <v>#REF!</v>
      </c>
      <c r="P224" t="e">
        <f>VLOOKUP($A224,#REF!,'Check met eerste terugkoppeling'!P$3,FALSE)-VLOOKUP($A224,'Eerste terugkoppeling'!$A:$AN,'Check met eerste terugkoppeling'!P$1,FALSE)</f>
        <v>#REF!</v>
      </c>
      <c r="Q224" t="e">
        <f>VLOOKUP($A224,#REF!,'Check met eerste terugkoppeling'!Q$3,FALSE)-VLOOKUP($A224,'Eerste terugkoppeling'!$A:$AN,'Check met eerste terugkoppeling'!Q$1,FALSE)</f>
        <v>#REF!</v>
      </c>
      <c r="R224" t="e">
        <f>VLOOKUP($A224,#REF!,'Check met eerste terugkoppeling'!R$3,FALSE)-VLOOKUP($A224,'Eerste terugkoppeling'!$A:$AN,'Check met eerste terugkoppeling'!R$1,FALSE)</f>
        <v>#REF!</v>
      </c>
      <c r="S224" t="e">
        <f>VLOOKUP($A224,#REF!,'Check met eerste terugkoppeling'!S$3,FALSE)-VLOOKUP($A224,'Eerste terugkoppeling'!$A:$AN,'Check met eerste terugkoppeling'!S$1,FALSE)</f>
        <v>#REF!</v>
      </c>
      <c r="T224" t="e">
        <f>VLOOKUP($A224,#REF!,'Check met eerste terugkoppeling'!T$3,FALSE)-VLOOKUP($A224,'Eerste terugkoppeling'!$A:$AN,'Check met eerste terugkoppeling'!T$1,FALSE)</f>
        <v>#REF!</v>
      </c>
      <c r="U224" t="e">
        <f>VLOOKUP($A224,#REF!,'Check met eerste terugkoppeling'!U$3,FALSE)-VLOOKUP($A224,'Eerste terugkoppeling'!$A:$AN,'Check met eerste terugkoppeling'!U$1,FALSE)</f>
        <v>#REF!</v>
      </c>
      <c r="V224" t="e">
        <f>VLOOKUP($A224,#REF!,'Check met eerste terugkoppeling'!V$3,FALSE)-VLOOKUP($A224,'Eerste terugkoppeling'!$A:$AN,'Check met eerste terugkoppeling'!V$1,FALSE)</f>
        <v>#REF!</v>
      </c>
      <c r="W224" t="e">
        <f>VLOOKUP($A224,#REF!,'Check met eerste terugkoppeling'!W$3,FALSE)-VLOOKUP($A224,'Eerste terugkoppeling'!$A:$AN,'Check met eerste terugkoppeling'!W$1,FALSE)</f>
        <v>#REF!</v>
      </c>
    </row>
    <row r="225" spans="1:23" x14ac:dyDescent="0.35">
      <c r="A225" s="6" t="s">
        <v>510</v>
      </c>
      <c r="B225" s="9" t="e">
        <f>VLOOKUP(A225,#REF!,3,FALSE)</f>
        <v>#REF!</v>
      </c>
      <c r="C225" s="9" t="e">
        <f>VLOOKUP($A225,#REF!,'Check met eerste terugkoppeling'!E$3,FALSE)</f>
        <v>#REF!</v>
      </c>
      <c r="D225" s="9">
        <f>VLOOKUP($A225,'Eerste terugkoppeling'!$A:$AN,'Check met eerste terugkoppeling'!E$1,FALSE)</f>
        <v>7.76884422110553</v>
      </c>
      <c r="E225" t="e">
        <f>VLOOKUP($A225,#REF!,'Check met eerste terugkoppeling'!E$3,FALSE)-VLOOKUP($A225,'Eerste terugkoppeling'!$A:$AN,'Check met eerste terugkoppeling'!E$1,FALSE)</f>
        <v>#REF!</v>
      </c>
      <c r="F225" t="e">
        <f>VLOOKUP($A225,#REF!,'Check met eerste terugkoppeling'!F$3,FALSE)-VLOOKUP($A225,'Eerste terugkoppeling'!$A:$AN,'Check met eerste terugkoppeling'!F$1,FALSE)</f>
        <v>#REF!</v>
      </c>
      <c r="G225" t="e">
        <f>VLOOKUP($A225,#REF!,'Check met eerste terugkoppeling'!G$3,FALSE)-VLOOKUP($A225,'Eerste terugkoppeling'!$A:$AN,'Check met eerste terugkoppeling'!G$1,FALSE)</f>
        <v>#REF!</v>
      </c>
      <c r="H225" t="e">
        <f>VLOOKUP($A225,#REF!,'Check met eerste terugkoppeling'!H$3,FALSE)-VLOOKUP($A225,'Eerste terugkoppeling'!$A:$AN,'Check met eerste terugkoppeling'!H$1,FALSE)</f>
        <v>#REF!</v>
      </c>
      <c r="I225" t="e">
        <f>VLOOKUP($A225,#REF!,'Check met eerste terugkoppeling'!I$3,FALSE)-VLOOKUP($A225,'Eerste terugkoppeling'!$A:$AN,'Check met eerste terugkoppeling'!I$1,FALSE)</f>
        <v>#REF!</v>
      </c>
      <c r="J225" t="e">
        <f>VLOOKUP($A225,#REF!,'Check met eerste terugkoppeling'!J$3,FALSE)-VLOOKUP($A225,'Eerste terugkoppeling'!$A:$AN,'Check met eerste terugkoppeling'!J$1,FALSE)</f>
        <v>#REF!</v>
      </c>
      <c r="K225" t="e">
        <f>VLOOKUP($A225,#REF!,'Check met eerste terugkoppeling'!K$3,FALSE)-VLOOKUP($A225,'Eerste terugkoppeling'!$A:$AN,'Check met eerste terugkoppeling'!K$1,FALSE)</f>
        <v>#REF!</v>
      </c>
      <c r="L225" t="e">
        <f>VLOOKUP($A225,#REF!,'Check met eerste terugkoppeling'!L$3,FALSE)-VLOOKUP($A225,'Eerste terugkoppeling'!$A:$AN,'Check met eerste terugkoppeling'!L$1,FALSE)</f>
        <v>#REF!</v>
      </c>
      <c r="M225" t="e">
        <f>VLOOKUP($A225,#REF!,'Check met eerste terugkoppeling'!M$3,FALSE)-VLOOKUP($A225,'Eerste terugkoppeling'!$A:$AN,'Check met eerste terugkoppeling'!M$1,FALSE)</f>
        <v>#REF!</v>
      </c>
      <c r="N225" t="e">
        <f>VLOOKUP($A225,#REF!,'Check met eerste terugkoppeling'!N$3,FALSE)-VLOOKUP($A225,'Eerste terugkoppeling'!$A:$AN,'Check met eerste terugkoppeling'!N$1,FALSE)</f>
        <v>#REF!</v>
      </c>
      <c r="O225" t="e">
        <f>VLOOKUP($A225,#REF!,'Check met eerste terugkoppeling'!O$3,FALSE)-VLOOKUP($A225,'Eerste terugkoppeling'!$A:$AN,'Check met eerste terugkoppeling'!O$1,FALSE)</f>
        <v>#REF!</v>
      </c>
      <c r="P225" t="e">
        <f>VLOOKUP($A225,#REF!,'Check met eerste terugkoppeling'!P$3,FALSE)-VLOOKUP($A225,'Eerste terugkoppeling'!$A:$AN,'Check met eerste terugkoppeling'!P$1,FALSE)</f>
        <v>#REF!</v>
      </c>
      <c r="Q225" t="e">
        <f>VLOOKUP($A225,#REF!,'Check met eerste terugkoppeling'!Q$3,FALSE)-VLOOKUP($A225,'Eerste terugkoppeling'!$A:$AN,'Check met eerste terugkoppeling'!Q$1,FALSE)</f>
        <v>#REF!</v>
      </c>
      <c r="R225" t="e">
        <f>VLOOKUP($A225,#REF!,'Check met eerste terugkoppeling'!R$3,FALSE)-VLOOKUP($A225,'Eerste terugkoppeling'!$A:$AN,'Check met eerste terugkoppeling'!R$1,FALSE)</f>
        <v>#REF!</v>
      </c>
      <c r="S225" t="e">
        <f>VLOOKUP($A225,#REF!,'Check met eerste terugkoppeling'!S$3,FALSE)-VLOOKUP($A225,'Eerste terugkoppeling'!$A:$AN,'Check met eerste terugkoppeling'!S$1,FALSE)</f>
        <v>#REF!</v>
      </c>
      <c r="T225" t="e">
        <f>VLOOKUP($A225,#REF!,'Check met eerste terugkoppeling'!T$3,FALSE)-VLOOKUP($A225,'Eerste terugkoppeling'!$A:$AN,'Check met eerste terugkoppeling'!T$1,FALSE)</f>
        <v>#REF!</v>
      </c>
      <c r="U225" t="e">
        <f>VLOOKUP($A225,#REF!,'Check met eerste terugkoppeling'!U$3,FALSE)-VLOOKUP($A225,'Eerste terugkoppeling'!$A:$AN,'Check met eerste terugkoppeling'!U$1,FALSE)</f>
        <v>#REF!</v>
      </c>
      <c r="V225" t="e">
        <f>VLOOKUP($A225,#REF!,'Check met eerste terugkoppeling'!V$3,FALSE)-VLOOKUP($A225,'Eerste terugkoppeling'!$A:$AN,'Check met eerste terugkoppeling'!V$1,FALSE)</f>
        <v>#REF!</v>
      </c>
      <c r="W225" t="e">
        <f>VLOOKUP($A225,#REF!,'Check met eerste terugkoppeling'!W$3,FALSE)-VLOOKUP($A225,'Eerste terugkoppeling'!$A:$AN,'Check met eerste terugkoppeling'!W$1,FALSE)</f>
        <v>#REF!</v>
      </c>
    </row>
    <row r="226" spans="1:23" x14ac:dyDescent="0.35">
      <c r="A226" s="7" t="s">
        <v>514</v>
      </c>
      <c r="B226" s="9" t="e">
        <f>VLOOKUP(A226,#REF!,3,FALSE)</f>
        <v>#REF!</v>
      </c>
      <c r="C226" s="9" t="e">
        <f>VLOOKUP($A226,#REF!,'Check met eerste terugkoppeling'!E$3,FALSE)</f>
        <v>#REF!</v>
      </c>
      <c r="D226" s="9">
        <f>VLOOKUP($A226,'Eerste terugkoppeling'!$A:$AN,'Check met eerste terugkoppeling'!E$1,FALSE)</f>
        <v>8.3586956521739104</v>
      </c>
      <c r="E226" t="e">
        <f>VLOOKUP($A226,#REF!,'Check met eerste terugkoppeling'!E$3,FALSE)-VLOOKUP($A226,'Eerste terugkoppeling'!$A:$AN,'Check met eerste terugkoppeling'!E$1,FALSE)</f>
        <v>#REF!</v>
      </c>
      <c r="F226" t="e">
        <f>VLOOKUP($A226,#REF!,'Check met eerste terugkoppeling'!F$3,FALSE)-VLOOKUP($A226,'Eerste terugkoppeling'!$A:$AN,'Check met eerste terugkoppeling'!F$1,FALSE)</f>
        <v>#REF!</v>
      </c>
      <c r="G226" t="e">
        <f>VLOOKUP($A226,#REF!,'Check met eerste terugkoppeling'!G$3,FALSE)-VLOOKUP($A226,'Eerste terugkoppeling'!$A:$AN,'Check met eerste terugkoppeling'!G$1,FALSE)</f>
        <v>#REF!</v>
      </c>
      <c r="H226" t="e">
        <f>VLOOKUP($A226,#REF!,'Check met eerste terugkoppeling'!H$3,FALSE)-VLOOKUP($A226,'Eerste terugkoppeling'!$A:$AN,'Check met eerste terugkoppeling'!H$1,FALSE)</f>
        <v>#REF!</v>
      </c>
      <c r="I226" t="e">
        <f>VLOOKUP($A226,#REF!,'Check met eerste terugkoppeling'!I$3,FALSE)-VLOOKUP($A226,'Eerste terugkoppeling'!$A:$AN,'Check met eerste terugkoppeling'!I$1,FALSE)</f>
        <v>#REF!</v>
      </c>
      <c r="J226" t="e">
        <f>VLOOKUP($A226,#REF!,'Check met eerste terugkoppeling'!J$3,FALSE)-VLOOKUP($A226,'Eerste terugkoppeling'!$A:$AN,'Check met eerste terugkoppeling'!J$1,FALSE)</f>
        <v>#REF!</v>
      </c>
      <c r="K226" t="e">
        <f>VLOOKUP($A226,#REF!,'Check met eerste terugkoppeling'!K$3,FALSE)-VLOOKUP($A226,'Eerste terugkoppeling'!$A:$AN,'Check met eerste terugkoppeling'!K$1,FALSE)</f>
        <v>#REF!</v>
      </c>
      <c r="L226" t="e">
        <f>VLOOKUP($A226,#REF!,'Check met eerste terugkoppeling'!L$3,FALSE)-VLOOKUP($A226,'Eerste terugkoppeling'!$A:$AN,'Check met eerste terugkoppeling'!L$1,FALSE)</f>
        <v>#REF!</v>
      </c>
      <c r="M226" t="e">
        <f>VLOOKUP($A226,#REF!,'Check met eerste terugkoppeling'!M$3,FALSE)-VLOOKUP($A226,'Eerste terugkoppeling'!$A:$AN,'Check met eerste terugkoppeling'!M$1,FALSE)</f>
        <v>#REF!</v>
      </c>
      <c r="N226" t="e">
        <f>VLOOKUP($A226,#REF!,'Check met eerste terugkoppeling'!N$3,FALSE)-VLOOKUP($A226,'Eerste terugkoppeling'!$A:$AN,'Check met eerste terugkoppeling'!N$1,FALSE)</f>
        <v>#REF!</v>
      </c>
      <c r="O226" t="e">
        <f>VLOOKUP($A226,#REF!,'Check met eerste terugkoppeling'!O$3,FALSE)-VLOOKUP($A226,'Eerste terugkoppeling'!$A:$AN,'Check met eerste terugkoppeling'!O$1,FALSE)</f>
        <v>#REF!</v>
      </c>
      <c r="P226" t="e">
        <f>VLOOKUP($A226,#REF!,'Check met eerste terugkoppeling'!P$3,FALSE)-VLOOKUP($A226,'Eerste terugkoppeling'!$A:$AN,'Check met eerste terugkoppeling'!P$1,FALSE)</f>
        <v>#REF!</v>
      </c>
      <c r="Q226" t="e">
        <f>VLOOKUP($A226,#REF!,'Check met eerste terugkoppeling'!Q$3,FALSE)-VLOOKUP($A226,'Eerste terugkoppeling'!$A:$AN,'Check met eerste terugkoppeling'!Q$1,FALSE)</f>
        <v>#REF!</v>
      </c>
      <c r="R226" t="e">
        <f>VLOOKUP($A226,#REF!,'Check met eerste terugkoppeling'!R$3,FALSE)-VLOOKUP($A226,'Eerste terugkoppeling'!$A:$AN,'Check met eerste terugkoppeling'!R$1,FALSE)</f>
        <v>#REF!</v>
      </c>
      <c r="S226" t="e">
        <f>VLOOKUP($A226,#REF!,'Check met eerste terugkoppeling'!S$3,FALSE)-VLOOKUP($A226,'Eerste terugkoppeling'!$A:$AN,'Check met eerste terugkoppeling'!S$1,FALSE)</f>
        <v>#REF!</v>
      </c>
      <c r="T226" t="e">
        <f>VLOOKUP($A226,#REF!,'Check met eerste terugkoppeling'!T$3,FALSE)-VLOOKUP($A226,'Eerste terugkoppeling'!$A:$AN,'Check met eerste terugkoppeling'!T$1,FALSE)</f>
        <v>#REF!</v>
      </c>
      <c r="U226" t="e">
        <f>VLOOKUP($A226,#REF!,'Check met eerste terugkoppeling'!U$3,FALSE)-VLOOKUP($A226,'Eerste terugkoppeling'!$A:$AN,'Check met eerste terugkoppeling'!U$1,FALSE)</f>
        <v>#REF!</v>
      </c>
      <c r="V226" t="e">
        <f>VLOOKUP($A226,#REF!,'Check met eerste terugkoppeling'!V$3,FALSE)-VLOOKUP($A226,'Eerste terugkoppeling'!$A:$AN,'Check met eerste terugkoppeling'!V$1,FALSE)</f>
        <v>#REF!</v>
      </c>
      <c r="W226" t="e">
        <f>VLOOKUP($A226,#REF!,'Check met eerste terugkoppeling'!W$3,FALSE)-VLOOKUP($A226,'Eerste terugkoppeling'!$A:$AN,'Check met eerste terugkoppeling'!W$1,FALSE)</f>
        <v>#REF!</v>
      </c>
    </row>
    <row r="227" spans="1:23" x14ac:dyDescent="0.35">
      <c r="A227" s="6" t="s">
        <v>530</v>
      </c>
      <c r="B227" s="9" t="e">
        <f>VLOOKUP(A227,#REF!,3,FALSE)</f>
        <v>#REF!</v>
      </c>
      <c r="C227" s="9" t="e">
        <f>VLOOKUP($A227,#REF!,'Check met eerste terugkoppeling'!E$3,FALSE)</f>
        <v>#REF!</v>
      </c>
      <c r="D227" s="9">
        <f>VLOOKUP($A227,'Eerste terugkoppeling'!$A:$AN,'Check met eerste terugkoppeling'!E$1,FALSE)</f>
        <v>0</v>
      </c>
      <c r="E227" t="e">
        <f>VLOOKUP($A227,#REF!,'Check met eerste terugkoppeling'!E$3,FALSE)-VLOOKUP($A227,'Eerste terugkoppeling'!$A:$AN,'Check met eerste terugkoppeling'!E$1,FALSE)</f>
        <v>#REF!</v>
      </c>
      <c r="F227" t="e">
        <f>VLOOKUP($A227,#REF!,'Check met eerste terugkoppeling'!F$3,FALSE)-VLOOKUP($A227,'Eerste terugkoppeling'!$A:$AN,'Check met eerste terugkoppeling'!F$1,FALSE)</f>
        <v>#REF!</v>
      </c>
      <c r="G227" t="e">
        <f>VLOOKUP($A227,#REF!,'Check met eerste terugkoppeling'!G$3,FALSE)-VLOOKUP($A227,'Eerste terugkoppeling'!$A:$AN,'Check met eerste terugkoppeling'!G$1,FALSE)</f>
        <v>#REF!</v>
      </c>
      <c r="H227" t="e">
        <f>VLOOKUP($A227,#REF!,'Check met eerste terugkoppeling'!H$3,FALSE)-VLOOKUP($A227,'Eerste terugkoppeling'!$A:$AN,'Check met eerste terugkoppeling'!H$1,FALSE)</f>
        <v>#REF!</v>
      </c>
      <c r="I227" t="e">
        <f>VLOOKUP($A227,#REF!,'Check met eerste terugkoppeling'!I$3,FALSE)-VLOOKUP($A227,'Eerste terugkoppeling'!$A:$AN,'Check met eerste terugkoppeling'!I$1,FALSE)</f>
        <v>#REF!</v>
      </c>
      <c r="J227" t="e">
        <f>VLOOKUP($A227,#REF!,'Check met eerste terugkoppeling'!J$3,FALSE)-VLOOKUP($A227,'Eerste terugkoppeling'!$A:$AN,'Check met eerste terugkoppeling'!J$1,FALSE)</f>
        <v>#REF!</v>
      </c>
      <c r="K227" t="e">
        <f>VLOOKUP($A227,#REF!,'Check met eerste terugkoppeling'!K$3,FALSE)-VLOOKUP($A227,'Eerste terugkoppeling'!$A:$AN,'Check met eerste terugkoppeling'!K$1,FALSE)</f>
        <v>#REF!</v>
      </c>
      <c r="L227" t="e">
        <f>VLOOKUP($A227,#REF!,'Check met eerste terugkoppeling'!L$3,FALSE)-VLOOKUP($A227,'Eerste terugkoppeling'!$A:$AN,'Check met eerste terugkoppeling'!L$1,FALSE)</f>
        <v>#REF!</v>
      </c>
      <c r="M227" t="e">
        <f>VLOOKUP($A227,#REF!,'Check met eerste terugkoppeling'!M$3,FALSE)-VLOOKUP($A227,'Eerste terugkoppeling'!$A:$AN,'Check met eerste terugkoppeling'!M$1,FALSE)</f>
        <v>#REF!</v>
      </c>
      <c r="N227" t="e">
        <f>VLOOKUP($A227,#REF!,'Check met eerste terugkoppeling'!N$3,FALSE)-VLOOKUP($A227,'Eerste terugkoppeling'!$A:$AN,'Check met eerste terugkoppeling'!N$1,FALSE)</f>
        <v>#REF!</v>
      </c>
      <c r="O227" t="e">
        <f>VLOOKUP($A227,#REF!,'Check met eerste terugkoppeling'!O$3,FALSE)-VLOOKUP($A227,'Eerste terugkoppeling'!$A:$AN,'Check met eerste terugkoppeling'!O$1,FALSE)</f>
        <v>#REF!</v>
      </c>
      <c r="P227" t="e">
        <f>VLOOKUP($A227,#REF!,'Check met eerste terugkoppeling'!P$3,FALSE)-VLOOKUP($A227,'Eerste terugkoppeling'!$A:$AN,'Check met eerste terugkoppeling'!P$1,FALSE)</f>
        <v>#REF!</v>
      </c>
      <c r="Q227" t="e">
        <f>VLOOKUP($A227,#REF!,'Check met eerste terugkoppeling'!Q$3,FALSE)-VLOOKUP($A227,'Eerste terugkoppeling'!$A:$AN,'Check met eerste terugkoppeling'!Q$1,FALSE)</f>
        <v>#REF!</v>
      </c>
      <c r="R227" t="e">
        <f>VLOOKUP($A227,#REF!,'Check met eerste terugkoppeling'!R$3,FALSE)-VLOOKUP($A227,'Eerste terugkoppeling'!$A:$AN,'Check met eerste terugkoppeling'!R$1,FALSE)</f>
        <v>#REF!</v>
      </c>
      <c r="S227" t="e">
        <f>VLOOKUP($A227,#REF!,'Check met eerste terugkoppeling'!S$3,FALSE)-VLOOKUP($A227,'Eerste terugkoppeling'!$A:$AN,'Check met eerste terugkoppeling'!S$1,FALSE)</f>
        <v>#REF!</v>
      </c>
      <c r="T227" t="e">
        <f>VLOOKUP($A227,#REF!,'Check met eerste terugkoppeling'!T$3,FALSE)-VLOOKUP($A227,'Eerste terugkoppeling'!$A:$AN,'Check met eerste terugkoppeling'!T$1,FALSE)</f>
        <v>#REF!</v>
      </c>
      <c r="U227" t="e">
        <f>VLOOKUP($A227,#REF!,'Check met eerste terugkoppeling'!U$3,FALSE)-VLOOKUP($A227,'Eerste terugkoppeling'!$A:$AN,'Check met eerste terugkoppeling'!U$1,FALSE)</f>
        <v>#REF!</v>
      </c>
      <c r="V227" t="e">
        <f>VLOOKUP($A227,#REF!,'Check met eerste terugkoppeling'!V$3,FALSE)-VLOOKUP($A227,'Eerste terugkoppeling'!$A:$AN,'Check met eerste terugkoppeling'!V$1,FALSE)</f>
        <v>#REF!</v>
      </c>
      <c r="W227" t="e">
        <f>VLOOKUP($A227,#REF!,'Check met eerste terugkoppeling'!W$3,FALSE)-VLOOKUP($A227,'Eerste terugkoppeling'!$A:$AN,'Check met eerste terugkoppeling'!W$1,FALSE)</f>
        <v>#REF!</v>
      </c>
    </row>
    <row r="228" spans="1:23" x14ac:dyDescent="0.35">
      <c r="A228" s="7" t="s">
        <v>554</v>
      </c>
      <c r="B228" s="9" t="e">
        <f>VLOOKUP(A228,#REF!,3,FALSE)</f>
        <v>#REF!</v>
      </c>
      <c r="C228" s="9" t="e">
        <f>VLOOKUP($A228,#REF!,'Check met eerste terugkoppeling'!E$3,FALSE)</f>
        <v>#REF!</v>
      </c>
      <c r="D228" s="9">
        <f>VLOOKUP($A228,'Eerste terugkoppeling'!$A:$AN,'Check met eerste terugkoppeling'!E$1,FALSE)</f>
        <v>0</v>
      </c>
      <c r="E228" t="e">
        <f>VLOOKUP($A228,#REF!,'Check met eerste terugkoppeling'!E$3,FALSE)-VLOOKUP($A228,'Eerste terugkoppeling'!$A:$AN,'Check met eerste terugkoppeling'!E$1,FALSE)</f>
        <v>#REF!</v>
      </c>
      <c r="F228" t="e">
        <f>VLOOKUP($A228,#REF!,'Check met eerste terugkoppeling'!F$3,FALSE)-VLOOKUP($A228,'Eerste terugkoppeling'!$A:$AN,'Check met eerste terugkoppeling'!F$1,FALSE)</f>
        <v>#REF!</v>
      </c>
      <c r="G228" t="e">
        <f>VLOOKUP($A228,#REF!,'Check met eerste terugkoppeling'!G$3,FALSE)-VLOOKUP($A228,'Eerste terugkoppeling'!$A:$AN,'Check met eerste terugkoppeling'!G$1,FALSE)</f>
        <v>#REF!</v>
      </c>
      <c r="H228" t="e">
        <f>VLOOKUP($A228,#REF!,'Check met eerste terugkoppeling'!H$3,FALSE)-VLOOKUP($A228,'Eerste terugkoppeling'!$A:$AN,'Check met eerste terugkoppeling'!H$1,FALSE)</f>
        <v>#REF!</v>
      </c>
      <c r="I228" t="e">
        <f>VLOOKUP($A228,#REF!,'Check met eerste terugkoppeling'!I$3,FALSE)-VLOOKUP($A228,'Eerste terugkoppeling'!$A:$AN,'Check met eerste terugkoppeling'!I$1,FALSE)</f>
        <v>#REF!</v>
      </c>
      <c r="J228" t="e">
        <f>VLOOKUP($A228,#REF!,'Check met eerste terugkoppeling'!J$3,FALSE)-VLOOKUP($A228,'Eerste terugkoppeling'!$A:$AN,'Check met eerste terugkoppeling'!J$1,FALSE)</f>
        <v>#REF!</v>
      </c>
      <c r="K228" t="e">
        <f>VLOOKUP($A228,#REF!,'Check met eerste terugkoppeling'!K$3,FALSE)-VLOOKUP($A228,'Eerste terugkoppeling'!$A:$AN,'Check met eerste terugkoppeling'!K$1,FALSE)</f>
        <v>#REF!</v>
      </c>
      <c r="L228" t="e">
        <f>VLOOKUP($A228,#REF!,'Check met eerste terugkoppeling'!L$3,FALSE)-VLOOKUP($A228,'Eerste terugkoppeling'!$A:$AN,'Check met eerste terugkoppeling'!L$1,FALSE)</f>
        <v>#REF!</v>
      </c>
      <c r="M228" t="e">
        <f>VLOOKUP($A228,#REF!,'Check met eerste terugkoppeling'!M$3,FALSE)-VLOOKUP($A228,'Eerste terugkoppeling'!$A:$AN,'Check met eerste terugkoppeling'!M$1,FALSE)</f>
        <v>#REF!</v>
      </c>
      <c r="N228" t="e">
        <f>VLOOKUP($A228,#REF!,'Check met eerste terugkoppeling'!N$3,FALSE)-VLOOKUP($A228,'Eerste terugkoppeling'!$A:$AN,'Check met eerste terugkoppeling'!N$1,FALSE)</f>
        <v>#REF!</v>
      </c>
      <c r="O228" t="e">
        <f>VLOOKUP($A228,#REF!,'Check met eerste terugkoppeling'!O$3,FALSE)-VLOOKUP($A228,'Eerste terugkoppeling'!$A:$AN,'Check met eerste terugkoppeling'!O$1,FALSE)</f>
        <v>#REF!</v>
      </c>
      <c r="P228" t="e">
        <f>VLOOKUP($A228,#REF!,'Check met eerste terugkoppeling'!P$3,FALSE)-VLOOKUP($A228,'Eerste terugkoppeling'!$A:$AN,'Check met eerste terugkoppeling'!P$1,FALSE)</f>
        <v>#REF!</v>
      </c>
      <c r="Q228" t="e">
        <f>VLOOKUP($A228,#REF!,'Check met eerste terugkoppeling'!Q$3,FALSE)-VLOOKUP($A228,'Eerste terugkoppeling'!$A:$AN,'Check met eerste terugkoppeling'!Q$1,FALSE)</f>
        <v>#REF!</v>
      </c>
      <c r="R228" t="e">
        <f>VLOOKUP($A228,#REF!,'Check met eerste terugkoppeling'!R$3,FALSE)-VLOOKUP($A228,'Eerste terugkoppeling'!$A:$AN,'Check met eerste terugkoppeling'!R$1,FALSE)</f>
        <v>#REF!</v>
      </c>
      <c r="S228" t="e">
        <f>VLOOKUP($A228,#REF!,'Check met eerste terugkoppeling'!S$3,FALSE)-VLOOKUP($A228,'Eerste terugkoppeling'!$A:$AN,'Check met eerste terugkoppeling'!S$1,FALSE)</f>
        <v>#REF!</v>
      </c>
      <c r="T228" t="e">
        <f>VLOOKUP($A228,#REF!,'Check met eerste terugkoppeling'!T$3,FALSE)-VLOOKUP($A228,'Eerste terugkoppeling'!$A:$AN,'Check met eerste terugkoppeling'!T$1,FALSE)</f>
        <v>#REF!</v>
      </c>
      <c r="U228" t="e">
        <f>VLOOKUP($A228,#REF!,'Check met eerste terugkoppeling'!U$3,FALSE)-VLOOKUP($A228,'Eerste terugkoppeling'!$A:$AN,'Check met eerste terugkoppeling'!U$1,FALSE)</f>
        <v>#REF!</v>
      </c>
      <c r="V228" t="e">
        <f>VLOOKUP($A228,#REF!,'Check met eerste terugkoppeling'!V$3,FALSE)-VLOOKUP($A228,'Eerste terugkoppeling'!$A:$AN,'Check met eerste terugkoppeling'!V$1,FALSE)</f>
        <v>#REF!</v>
      </c>
      <c r="W228" t="e">
        <f>VLOOKUP($A228,#REF!,'Check met eerste terugkoppeling'!W$3,FALSE)-VLOOKUP($A228,'Eerste terugkoppeling'!$A:$AN,'Check met eerste terugkoppeling'!W$1,FALSE)</f>
        <v>#REF!</v>
      </c>
    </row>
    <row r="229" spans="1:23" x14ac:dyDescent="0.35">
      <c r="A229" s="6" t="s">
        <v>560</v>
      </c>
      <c r="B229" s="9" t="e">
        <f>VLOOKUP(A229,#REF!,3,FALSE)</f>
        <v>#REF!</v>
      </c>
      <c r="C229" s="9" t="e">
        <f>VLOOKUP($A229,#REF!,'Check met eerste terugkoppeling'!E$3,FALSE)</f>
        <v>#REF!</v>
      </c>
      <c r="D229" s="9">
        <f>VLOOKUP($A229,'Eerste terugkoppeling'!$A:$AN,'Check met eerste terugkoppeling'!E$1,FALSE)</f>
        <v>0</v>
      </c>
      <c r="E229" t="e">
        <f>VLOOKUP($A229,#REF!,'Check met eerste terugkoppeling'!E$3,FALSE)-VLOOKUP($A229,'Eerste terugkoppeling'!$A:$AN,'Check met eerste terugkoppeling'!E$1,FALSE)</f>
        <v>#REF!</v>
      </c>
      <c r="F229" t="e">
        <f>VLOOKUP($A229,#REF!,'Check met eerste terugkoppeling'!F$3,FALSE)-VLOOKUP($A229,'Eerste terugkoppeling'!$A:$AN,'Check met eerste terugkoppeling'!F$1,FALSE)</f>
        <v>#REF!</v>
      </c>
      <c r="G229" t="e">
        <f>VLOOKUP($A229,#REF!,'Check met eerste terugkoppeling'!G$3,FALSE)-VLOOKUP($A229,'Eerste terugkoppeling'!$A:$AN,'Check met eerste terugkoppeling'!G$1,FALSE)</f>
        <v>#REF!</v>
      </c>
      <c r="H229" t="e">
        <f>VLOOKUP($A229,#REF!,'Check met eerste terugkoppeling'!H$3,FALSE)-VLOOKUP($A229,'Eerste terugkoppeling'!$A:$AN,'Check met eerste terugkoppeling'!H$1,FALSE)</f>
        <v>#REF!</v>
      </c>
      <c r="I229" t="e">
        <f>VLOOKUP($A229,#REF!,'Check met eerste terugkoppeling'!I$3,FALSE)-VLOOKUP($A229,'Eerste terugkoppeling'!$A:$AN,'Check met eerste terugkoppeling'!I$1,FALSE)</f>
        <v>#REF!</v>
      </c>
      <c r="J229" t="e">
        <f>VLOOKUP($A229,#REF!,'Check met eerste terugkoppeling'!J$3,FALSE)-VLOOKUP($A229,'Eerste terugkoppeling'!$A:$AN,'Check met eerste terugkoppeling'!J$1,FALSE)</f>
        <v>#REF!</v>
      </c>
      <c r="K229" t="e">
        <f>VLOOKUP($A229,#REF!,'Check met eerste terugkoppeling'!K$3,FALSE)-VLOOKUP($A229,'Eerste terugkoppeling'!$A:$AN,'Check met eerste terugkoppeling'!K$1,FALSE)</f>
        <v>#REF!</v>
      </c>
      <c r="L229" t="e">
        <f>VLOOKUP($A229,#REF!,'Check met eerste terugkoppeling'!L$3,FALSE)-VLOOKUP($A229,'Eerste terugkoppeling'!$A:$AN,'Check met eerste terugkoppeling'!L$1,FALSE)</f>
        <v>#REF!</v>
      </c>
      <c r="M229" t="e">
        <f>VLOOKUP($A229,#REF!,'Check met eerste terugkoppeling'!M$3,FALSE)-VLOOKUP($A229,'Eerste terugkoppeling'!$A:$AN,'Check met eerste terugkoppeling'!M$1,FALSE)</f>
        <v>#REF!</v>
      </c>
      <c r="N229" t="e">
        <f>VLOOKUP($A229,#REF!,'Check met eerste terugkoppeling'!N$3,FALSE)-VLOOKUP($A229,'Eerste terugkoppeling'!$A:$AN,'Check met eerste terugkoppeling'!N$1,FALSE)</f>
        <v>#REF!</v>
      </c>
      <c r="O229" t="e">
        <f>VLOOKUP($A229,#REF!,'Check met eerste terugkoppeling'!O$3,FALSE)-VLOOKUP($A229,'Eerste terugkoppeling'!$A:$AN,'Check met eerste terugkoppeling'!O$1,FALSE)</f>
        <v>#REF!</v>
      </c>
      <c r="P229" t="e">
        <f>VLOOKUP($A229,#REF!,'Check met eerste terugkoppeling'!P$3,FALSE)-VLOOKUP($A229,'Eerste terugkoppeling'!$A:$AN,'Check met eerste terugkoppeling'!P$1,FALSE)</f>
        <v>#REF!</v>
      </c>
      <c r="Q229" t="e">
        <f>VLOOKUP($A229,#REF!,'Check met eerste terugkoppeling'!Q$3,FALSE)-VLOOKUP($A229,'Eerste terugkoppeling'!$A:$AN,'Check met eerste terugkoppeling'!Q$1,FALSE)</f>
        <v>#REF!</v>
      </c>
      <c r="R229" t="e">
        <f>VLOOKUP($A229,#REF!,'Check met eerste terugkoppeling'!R$3,FALSE)-VLOOKUP($A229,'Eerste terugkoppeling'!$A:$AN,'Check met eerste terugkoppeling'!R$1,FALSE)</f>
        <v>#REF!</v>
      </c>
      <c r="S229" t="e">
        <f>VLOOKUP($A229,#REF!,'Check met eerste terugkoppeling'!S$3,FALSE)-VLOOKUP($A229,'Eerste terugkoppeling'!$A:$AN,'Check met eerste terugkoppeling'!S$1,FALSE)</f>
        <v>#REF!</v>
      </c>
      <c r="T229" t="e">
        <f>VLOOKUP($A229,#REF!,'Check met eerste terugkoppeling'!T$3,FALSE)-VLOOKUP($A229,'Eerste terugkoppeling'!$A:$AN,'Check met eerste terugkoppeling'!T$1,FALSE)</f>
        <v>#REF!</v>
      </c>
      <c r="U229" t="e">
        <f>VLOOKUP($A229,#REF!,'Check met eerste terugkoppeling'!U$3,FALSE)-VLOOKUP($A229,'Eerste terugkoppeling'!$A:$AN,'Check met eerste terugkoppeling'!U$1,FALSE)</f>
        <v>#REF!</v>
      </c>
      <c r="V229" t="e">
        <f>VLOOKUP($A229,#REF!,'Check met eerste terugkoppeling'!V$3,FALSE)-VLOOKUP($A229,'Eerste terugkoppeling'!$A:$AN,'Check met eerste terugkoppeling'!V$1,FALSE)</f>
        <v>#REF!</v>
      </c>
      <c r="W229" t="e">
        <f>VLOOKUP($A229,#REF!,'Check met eerste terugkoppeling'!W$3,FALSE)-VLOOKUP($A229,'Eerste terugkoppeling'!$A:$AN,'Check met eerste terugkoppeling'!W$1,FALSE)</f>
        <v>#REF!</v>
      </c>
    </row>
    <row r="230" spans="1:23" x14ac:dyDescent="0.35">
      <c r="A230" s="7" t="s">
        <v>625</v>
      </c>
      <c r="B230" s="9" t="e">
        <f>VLOOKUP(A230,#REF!,3,FALSE)</f>
        <v>#REF!</v>
      </c>
      <c r="C230" s="9" t="e">
        <f>VLOOKUP($A230,#REF!,'Check met eerste terugkoppeling'!E$3,FALSE)</f>
        <v>#REF!</v>
      </c>
      <c r="D230" s="9">
        <f>VLOOKUP($A230,'Eerste terugkoppeling'!$A:$AN,'Check met eerste terugkoppeling'!E$1,FALSE)</f>
        <v>9.0833333333333393</v>
      </c>
      <c r="E230" t="e">
        <f>VLOOKUP($A230,#REF!,'Check met eerste terugkoppeling'!E$3,FALSE)-VLOOKUP($A230,'Eerste terugkoppeling'!$A:$AN,'Check met eerste terugkoppeling'!E$1,FALSE)</f>
        <v>#REF!</v>
      </c>
      <c r="F230" t="e">
        <f>VLOOKUP($A230,#REF!,'Check met eerste terugkoppeling'!F$3,FALSE)-VLOOKUP($A230,'Eerste terugkoppeling'!$A:$AN,'Check met eerste terugkoppeling'!F$1,FALSE)</f>
        <v>#REF!</v>
      </c>
      <c r="G230" t="e">
        <f>VLOOKUP($A230,#REF!,'Check met eerste terugkoppeling'!G$3,FALSE)-VLOOKUP($A230,'Eerste terugkoppeling'!$A:$AN,'Check met eerste terugkoppeling'!G$1,FALSE)</f>
        <v>#REF!</v>
      </c>
      <c r="H230" t="e">
        <f>VLOOKUP($A230,#REF!,'Check met eerste terugkoppeling'!H$3,FALSE)-VLOOKUP($A230,'Eerste terugkoppeling'!$A:$AN,'Check met eerste terugkoppeling'!H$1,FALSE)</f>
        <v>#REF!</v>
      </c>
      <c r="I230" t="e">
        <f>VLOOKUP($A230,#REF!,'Check met eerste terugkoppeling'!I$3,FALSE)-VLOOKUP($A230,'Eerste terugkoppeling'!$A:$AN,'Check met eerste terugkoppeling'!I$1,FALSE)</f>
        <v>#REF!</v>
      </c>
      <c r="J230" t="e">
        <f>VLOOKUP($A230,#REF!,'Check met eerste terugkoppeling'!J$3,FALSE)-VLOOKUP($A230,'Eerste terugkoppeling'!$A:$AN,'Check met eerste terugkoppeling'!J$1,FALSE)</f>
        <v>#REF!</v>
      </c>
      <c r="K230" t="e">
        <f>VLOOKUP($A230,#REF!,'Check met eerste terugkoppeling'!K$3,FALSE)-VLOOKUP($A230,'Eerste terugkoppeling'!$A:$AN,'Check met eerste terugkoppeling'!K$1,FALSE)</f>
        <v>#REF!</v>
      </c>
      <c r="L230" t="e">
        <f>VLOOKUP($A230,#REF!,'Check met eerste terugkoppeling'!L$3,FALSE)-VLOOKUP($A230,'Eerste terugkoppeling'!$A:$AN,'Check met eerste terugkoppeling'!L$1,FALSE)</f>
        <v>#REF!</v>
      </c>
      <c r="M230" t="e">
        <f>VLOOKUP($A230,#REF!,'Check met eerste terugkoppeling'!M$3,FALSE)-VLOOKUP($A230,'Eerste terugkoppeling'!$A:$AN,'Check met eerste terugkoppeling'!M$1,FALSE)</f>
        <v>#REF!</v>
      </c>
      <c r="N230" t="e">
        <f>VLOOKUP($A230,#REF!,'Check met eerste terugkoppeling'!N$3,FALSE)-VLOOKUP($A230,'Eerste terugkoppeling'!$A:$AN,'Check met eerste terugkoppeling'!N$1,FALSE)</f>
        <v>#REF!</v>
      </c>
      <c r="O230" t="e">
        <f>VLOOKUP($A230,#REF!,'Check met eerste terugkoppeling'!O$3,FALSE)-VLOOKUP($A230,'Eerste terugkoppeling'!$A:$AN,'Check met eerste terugkoppeling'!O$1,FALSE)</f>
        <v>#REF!</v>
      </c>
      <c r="P230" t="e">
        <f>VLOOKUP($A230,#REF!,'Check met eerste terugkoppeling'!P$3,FALSE)-VLOOKUP($A230,'Eerste terugkoppeling'!$A:$AN,'Check met eerste terugkoppeling'!P$1,FALSE)</f>
        <v>#REF!</v>
      </c>
      <c r="Q230" t="e">
        <f>VLOOKUP($A230,#REF!,'Check met eerste terugkoppeling'!Q$3,FALSE)-VLOOKUP($A230,'Eerste terugkoppeling'!$A:$AN,'Check met eerste terugkoppeling'!Q$1,FALSE)</f>
        <v>#REF!</v>
      </c>
      <c r="R230" t="e">
        <f>VLOOKUP($A230,#REF!,'Check met eerste terugkoppeling'!R$3,FALSE)-VLOOKUP($A230,'Eerste terugkoppeling'!$A:$AN,'Check met eerste terugkoppeling'!R$1,FALSE)</f>
        <v>#REF!</v>
      </c>
      <c r="S230" t="e">
        <f>VLOOKUP($A230,#REF!,'Check met eerste terugkoppeling'!S$3,FALSE)-VLOOKUP($A230,'Eerste terugkoppeling'!$A:$AN,'Check met eerste terugkoppeling'!S$1,FALSE)</f>
        <v>#REF!</v>
      </c>
      <c r="T230" t="e">
        <f>VLOOKUP($A230,#REF!,'Check met eerste terugkoppeling'!T$3,FALSE)-VLOOKUP($A230,'Eerste terugkoppeling'!$A:$AN,'Check met eerste terugkoppeling'!T$1,FALSE)</f>
        <v>#REF!</v>
      </c>
      <c r="U230" t="e">
        <f>VLOOKUP($A230,#REF!,'Check met eerste terugkoppeling'!U$3,FALSE)-VLOOKUP($A230,'Eerste terugkoppeling'!$A:$AN,'Check met eerste terugkoppeling'!U$1,FALSE)</f>
        <v>#REF!</v>
      </c>
      <c r="V230" t="e">
        <f>VLOOKUP($A230,#REF!,'Check met eerste terugkoppeling'!V$3,FALSE)-VLOOKUP($A230,'Eerste terugkoppeling'!$A:$AN,'Check met eerste terugkoppeling'!V$1,FALSE)</f>
        <v>#REF!</v>
      </c>
      <c r="W230" t="e">
        <f>VLOOKUP($A230,#REF!,'Check met eerste terugkoppeling'!W$3,FALSE)-VLOOKUP($A230,'Eerste terugkoppeling'!$A:$AN,'Check met eerste terugkoppeling'!W$1,FALSE)</f>
        <v>#REF!</v>
      </c>
    </row>
    <row r="231" spans="1:23" x14ac:dyDescent="0.35">
      <c r="A231" s="6" t="s">
        <v>629</v>
      </c>
      <c r="B231" s="9" t="e">
        <f>VLOOKUP(A231,#REF!,3,FALSE)</f>
        <v>#REF!</v>
      </c>
      <c r="C231" s="9" t="e">
        <f>VLOOKUP($A231,#REF!,'Check met eerste terugkoppeling'!E$3,FALSE)</f>
        <v>#REF!</v>
      </c>
      <c r="D231" s="9">
        <f>VLOOKUP($A231,'Eerste terugkoppeling'!$A:$AN,'Check met eerste terugkoppeling'!E$1,FALSE)</f>
        <v>7.6976744186046497</v>
      </c>
      <c r="E231" t="e">
        <f>VLOOKUP($A231,#REF!,'Check met eerste terugkoppeling'!E$3,FALSE)-VLOOKUP($A231,'Eerste terugkoppeling'!$A:$AN,'Check met eerste terugkoppeling'!E$1,FALSE)</f>
        <v>#REF!</v>
      </c>
      <c r="F231" t="e">
        <f>VLOOKUP($A231,#REF!,'Check met eerste terugkoppeling'!F$3,FALSE)-VLOOKUP($A231,'Eerste terugkoppeling'!$A:$AN,'Check met eerste terugkoppeling'!F$1,FALSE)</f>
        <v>#REF!</v>
      </c>
      <c r="G231" t="e">
        <f>VLOOKUP($A231,#REF!,'Check met eerste terugkoppeling'!G$3,FALSE)-VLOOKUP($A231,'Eerste terugkoppeling'!$A:$AN,'Check met eerste terugkoppeling'!G$1,FALSE)</f>
        <v>#REF!</v>
      </c>
      <c r="H231" t="e">
        <f>VLOOKUP($A231,#REF!,'Check met eerste terugkoppeling'!H$3,FALSE)-VLOOKUP($A231,'Eerste terugkoppeling'!$A:$AN,'Check met eerste terugkoppeling'!H$1,FALSE)</f>
        <v>#REF!</v>
      </c>
      <c r="I231" t="e">
        <f>VLOOKUP($A231,#REF!,'Check met eerste terugkoppeling'!I$3,FALSE)-VLOOKUP($A231,'Eerste terugkoppeling'!$A:$AN,'Check met eerste terugkoppeling'!I$1,FALSE)</f>
        <v>#REF!</v>
      </c>
      <c r="J231" t="e">
        <f>VLOOKUP($A231,#REF!,'Check met eerste terugkoppeling'!J$3,FALSE)-VLOOKUP($A231,'Eerste terugkoppeling'!$A:$AN,'Check met eerste terugkoppeling'!J$1,FALSE)</f>
        <v>#REF!</v>
      </c>
      <c r="K231" t="e">
        <f>VLOOKUP($A231,#REF!,'Check met eerste terugkoppeling'!K$3,FALSE)-VLOOKUP($A231,'Eerste terugkoppeling'!$A:$AN,'Check met eerste terugkoppeling'!K$1,FALSE)</f>
        <v>#REF!</v>
      </c>
      <c r="L231" t="e">
        <f>VLOOKUP($A231,#REF!,'Check met eerste terugkoppeling'!L$3,FALSE)-VLOOKUP($A231,'Eerste terugkoppeling'!$A:$AN,'Check met eerste terugkoppeling'!L$1,FALSE)</f>
        <v>#REF!</v>
      </c>
      <c r="M231" t="e">
        <f>VLOOKUP($A231,#REF!,'Check met eerste terugkoppeling'!M$3,FALSE)-VLOOKUP($A231,'Eerste terugkoppeling'!$A:$AN,'Check met eerste terugkoppeling'!M$1,FALSE)</f>
        <v>#REF!</v>
      </c>
      <c r="N231" t="e">
        <f>VLOOKUP($A231,#REF!,'Check met eerste terugkoppeling'!N$3,FALSE)-VLOOKUP($A231,'Eerste terugkoppeling'!$A:$AN,'Check met eerste terugkoppeling'!N$1,FALSE)</f>
        <v>#REF!</v>
      </c>
      <c r="O231" t="e">
        <f>VLOOKUP($A231,#REF!,'Check met eerste terugkoppeling'!O$3,FALSE)-VLOOKUP($A231,'Eerste terugkoppeling'!$A:$AN,'Check met eerste terugkoppeling'!O$1,FALSE)</f>
        <v>#REF!</v>
      </c>
      <c r="P231" t="e">
        <f>VLOOKUP($A231,#REF!,'Check met eerste terugkoppeling'!P$3,FALSE)-VLOOKUP($A231,'Eerste terugkoppeling'!$A:$AN,'Check met eerste terugkoppeling'!P$1,FALSE)</f>
        <v>#REF!</v>
      </c>
      <c r="Q231" t="e">
        <f>VLOOKUP($A231,#REF!,'Check met eerste terugkoppeling'!Q$3,FALSE)-VLOOKUP($A231,'Eerste terugkoppeling'!$A:$AN,'Check met eerste terugkoppeling'!Q$1,FALSE)</f>
        <v>#REF!</v>
      </c>
      <c r="R231" t="e">
        <f>VLOOKUP($A231,#REF!,'Check met eerste terugkoppeling'!R$3,FALSE)-VLOOKUP($A231,'Eerste terugkoppeling'!$A:$AN,'Check met eerste terugkoppeling'!R$1,FALSE)</f>
        <v>#REF!</v>
      </c>
      <c r="S231" t="e">
        <f>VLOOKUP($A231,#REF!,'Check met eerste terugkoppeling'!S$3,FALSE)-VLOOKUP($A231,'Eerste terugkoppeling'!$A:$AN,'Check met eerste terugkoppeling'!S$1,FALSE)</f>
        <v>#REF!</v>
      </c>
      <c r="T231" t="e">
        <f>VLOOKUP($A231,#REF!,'Check met eerste terugkoppeling'!T$3,FALSE)-VLOOKUP($A231,'Eerste terugkoppeling'!$A:$AN,'Check met eerste terugkoppeling'!T$1,FALSE)</f>
        <v>#REF!</v>
      </c>
      <c r="U231" t="e">
        <f>VLOOKUP($A231,#REF!,'Check met eerste terugkoppeling'!U$3,FALSE)-VLOOKUP($A231,'Eerste terugkoppeling'!$A:$AN,'Check met eerste terugkoppeling'!U$1,FALSE)</f>
        <v>#REF!</v>
      </c>
      <c r="V231" t="e">
        <f>VLOOKUP($A231,#REF!,'Check met eerste terugkoppeling'!V$3,FALSE)-VLOOKUP($A231,'Eerste terugkoppeling'!$A:$AN,'Check met eerste terugkoppeling'!V$1,FALSE)</f>
        <v>#REF!</v>
      </c>
      <c r="W231" t="e">
        <f>VLOOKUP($A231,#REF!,'Check met eerste terugkoppeling'!W$3,FALSE)-VLOOKUP($A231,'Eerste terugkoppeling'!$A:$AN,'Check met eerste terugkoppeling'!W$1,FALSE)</f>
        <v>#REF!</v>
      </c>
    </row>
    <row r="232" spans="1:23" x14ac:dyDescent="0.35">
      <c r="A232" s="7" t="s">
        <v>651</v>
      </c>
      <c r="B232" s="9" t="e">
        <f>VLOOKUP(A232,#REF!,3,FALSE)</f>
        <v>#REF!</v>
      </c>
      <c r="C232" s="9" t="e">
        <f>VLOOKUP($A232,#REF!,'Check met eerste terugkoppeling'!E$3,FALSE)</f>
        <v>#REF!</v>
      </c>
      <c r="D232" s="9">
        <f>VLOOKUP($A232,'Eerste terugkoppeling'!$A:$AN,'Check met eerste terugkoppeling'!E$1,FALSE)</f>
        <v>8.7333333333333307</v>
      </c>
      <c r="E232" t="e">
        <f>VLOOKUP($A232,#REF!,'Check met eerste terugkoppeling'!E$3,FALSE)-VLOOKUP($A232,'Eerste terugkoppeling'!$A:$AN,'Check met eerste terugkoppeling'!E$1,FALSE)</f>
        <v>#REF!</v>
      </c>
      <c r="F232" t="e">
        <f>VLOOKUP($A232,#REF!,'Check met eerste terugkoppeling'!F$3,FALSE)-VLOOKUP($A232,'Eerste terugkoppeling'!$A:$AN,'Check met eerste terugkoppeling'!F$1,FALSE)</f>
        <v>#REF!</v>
      </c>
      <c r="G232" t="e">
        <f>VLOOKUP($A232,#REF!,'Check met eerste terugkoppeling'!G$3,FALSE)-VLOOKUP($A232,'Eerste terugkoppeling'!$A:$AN,'Check met eerste terugkoppeling'!G$1,FALSE)</f>
        <v>#REF!</v>
      </c>
      <c r="H232" t="e">
        <f>VLOOKUP($A232,#REF!,'Check met eerste terugkoppeling'!H$3,FALSE)-VLOOKUP($A232,'Eerste terugkoppeling'!$A:$AN,'Check met eerste terugkoppeling'!H$1,FALSE)</f>
        <v>#REF!</v>
      </c>
      <c r="I232" t="e">
        <f>VLOOKUP($A232,#REF!,'Check met eerste terugkoppeling'!I$3,FALSE)-VLOOKUP($A232,'Eerste terugkoppeling'!$A:$AN,'Check met eerste terugkoppeling'!I$1,FALSE)</f>
        <v>#REF!</v>
      </c>
      <c r="J232" t="e">
        <f>VLOOKUP($A232,#REF!,'Check met eerste terugkoppeling'!J$3,FALSE)-VLOOKUP($A232,'Eerste terugkoppeling'!$A:$AN,'Check met eerste terugkoppeling'!J$1,FALSE)</f>
        <v>#REF!</v>
      </c>
      <c r="K232" t="e">
        <f>VLOOKUP($A232,#REF!,'Check met eerste terugkoppeling'!K$3,FALSE)-VLOOKUP($A232,'Eerste terugkoppeling'!$A:$AN,'Check met eerste terugkoppeling'!K$1,FALSE)</f>
        <v>#REF!</v>
      </c>
      <c r="L232" t="e">
        <f>VLOOKUP($A232,#REF!,'Check met eerste terugkoppeling'!L$3,FALSE)-VLOOKUP($A232,'Eerste terugkoppeling'!$A:$AN,'Check met eerste terugkoppeling'!L$1,FALSE)</f>
        <v>#REF!</v>
      </c>
      <c r="M232" t="e">
        <f>VLOOKUP($A232,#REF!,'Check met eerste terugkoppeling'!M$3,FALSE)-VLOOKUP($A232,'Eerste terugkoppeling'!$A:$AN,'Check met eerste terugkoppeling'!M$1,FALSE)</f>
        <v>#REF!</v>
      </c>
      <c r="N232" t="e">
        <f>VLOOKUP($A232,#REF!,'Check met eerste terugkoppeling'!N$3,FALSE)-VLOOKUP($A232,'Eerste terugkoppeling'!$A:$AN,'Check met eerste terugkoppeling'!N$1,FALSE)</f>
        <v>#REF!</v>
      </c>
      <c r="O232" t="e">
        <f>VLOOKUP($A232,#REF!,'Check met eerste terugkoppeling'!O$3,FALSE)-VLOOKUP($A232,'Eerste terugkoppeling'!$A:$AN,'Check met eerste terugkoppeling'!O$1,FALSE)</f>
        <v>#REF!</v>
      </c>
      <c r="P232" t="e">
        <f>VLOOKUP($A232,#REF!,'Check met eerste terugkoppeling'!P$3,FALSE)-VLOOKUP($A232,'Eerste terugkoppeling'!$A:$AN,'Check met eerste terugkoppeling'!P$1,FALSE)</f>
        <v>#REF!</v>
      </c>
      <c r="Q232" t="e">
        <f>VLOOKUP($A232,#REF!,'Check met eerste terugkoppeling'!Q$3,FALSE)-VLOOKUP($A232,'Eerste terugkoppeling'!$A:$AN,'Check met eerste terugkoppeling'!Q$1,FALSE)</f>
        <v>#REF!</v>
      </c>
      <c r="R232" t="e">
        <f>VLOOKUP($A232,#REF!,'Check met eerste terugkoppeling'!R$3,FALSE)-VLOOKUP($A232,'Eerste terugkoppeling'!$A:$AN,'Check met eerste terugkoppeling'!R$1,FALSE)</f>
        <v>#REF!</v>
      </c>
      <c r="S232" t="e">
        <f>VLOOKUP($A232,#REF!,'Check met eerste terugkoppeling'!S$3,FALSE)-VLOOKUP($A232,'Eerste terugkoppeling'!$A:$AN,'Check met eerste terugkoppeling'!S$1,FALSE)</f>
        <v>#REF!</v>
      </c>
      <c r="T232" t="e">
        <f>VLOOKUP($A232,#REF!,'Check met eerste terugkoppeling'!T$3,FALSE)-VLOOKUP($A232,'Eerste terugkoppeling'!$A:$AN,'Check met eerste terugkoppeling'!T$1,FALSE)</f>
        <v>#REF!</v>
      </c>
      <c r="U232" t="e">
        <f>VLOOKUP($A232,#REF!,'Check met eerste terugkoppeling'!U$3,FALSE)-VLOOKUP($A232,'Eerste terugkoppeling'!$A:$AN,'Check met eerste terugkoppeling'!U$1,FALSE)</f>
        <v>#REF!</v>
      </c>
      <c r="V232" t="e">
        <f>VLOOKUP($A232,#REF!,'Check met eerste terugkoppeling'!V$3,FALSE)-VLOOKUP($A232,'Eerste terugkoppeling'!$A:$AN,'Check met eerste terugkoppeling'!V$1,FALSE)</f>
        <v>#REF!</v>
      </c>
      <c r="W232" t="e">
        <f>VLOOKUP($A232,#REF!,'Check met eerste terugkoppeling'!W$3,FALSE)-VLOOKUP($A232,'Eerste terugkoppeling'!$A:$AN,'Check met eerste terugkoppeling'!W$1,FALSE)</f>
        <v>#REF!</v>
      </c>
    </row>
    <row r="233" spans="1:23" x14ac:dyDescent="0.35">
      <c r="A233" s="6" t="s">
        <v>655</v>
      </c>
      <c r="B233" s="9" t="e">
        <f>VLOOKUP(A233,#REF!,3,FALSE)</f>
        <v>#REF!</v>
      </c>
      <c r="C233" s="9" t="e">
        <f>VLOOKUP($A233,#REF!,'Check met eerste terugkoppeling'!E$3,FALSE)</f>
        <v>#REF!</v>
      </c>
      <c r="D233" s="9">
        <f>VLOOKUP($A233,'Eerste terugkoppeling'!$A:$AN,'Check met eerste terugkoppeling'!E$1,FALSE)</f>
        <v>8.1904761904761898</v>
      </c>
      <c r="E233" t="e">
        <f>VLOOKUP($A233,#REF!,'Check met eerste terugkoppeling'!E$3,FALSE)-VLOOKUP($A233,'Eerste terugkoppeling'!$A:$AN,'Check met eerste terugkoppeling'!E$1,FALSE)</f>
        <v>#REF!</v>
      </c>
      <c r="F233" t="e">
        <f>VLOOKUP($A233,#REF!,'Check met eerste terugkoppeling'!F$3,FALSE)-VLOOKUP($A233,'Eerste terugkoppeling'!$A:$AN,'Check met eerste terugkoppeling'!F$1,FALSE)</f>
        <v>#REF!</v>
      </c>
      <c r="G233" t="e">
        <f>VLOOKUP($A233,#REF!,'Check met eerste terugkoppeling'!G$3,FALSE)-VLOOKUP($A233,'Eerste terugkoppeling'!$A:$AN,'Check met eerste terugkoppeling'!G$1,FALSE)</f>
        <v>#REF!</v>
      </c>
      <c r="H233" t="e">
        <f>VLOOKUP($A233,#REF!,'Check met eerste terugkoppeling'!H$3,FALSE)-VLOOKUP($A233,'Eerste terugkoppeling'!$A:$AN,'Check met eerste terugkoppeling'!H$1,FALSE)</f>
        <v>#REF!</v>
      </c>
      <c r="I233" t="e">
        <f>VLOOKUP($A233,#REF!,'Check met eerste terugkoppeling'!I$3,FALSE)-VLOOKUP($A233,'Eerste terugkoppeling'!$A:$AN,'Check met eerste terugkoppeling'!I$1,FALSE)</f>
        <v>#REF!</v>
      </c>
      <c r="J233" t="e">
        <f>VLOOKUP($A233,#REF!,'Check met eerste terugkoppeling'!J$3,FALSE)-VLOOKUP($A233,'Eerste terugkoppeling'!$A:$AN,'Check met eerste terugkoppeling'!J$1,FALSE)</f>
        <v>#REF!</v>
      </c>
      <c r="K233" t="e">
        <f>VLOOKUP($A233,#REF!,'Check met eerste terugkoppeling'!K$3,FALSE)-VLOOKUP($A233,'Eerste terugkoppeling'!$A:$AN,'Check met eerste terugkoppeling'!K$1,FALSE)</f>
        <v>#REF!</v>
      </c>
      <c r="L233" t="e">
        <f>VLOOKUP($A233,#REF!,'Check met eerste terugkoppeling'!L$3,FALSE)-VLOOKUP($A233,'Eerste terugkoppeling'!$A:$AN,'Check met eerste terugkoppeling'!L$1,FALSE)</f>
        <v>#REF!</v>
      </c>
      <c r="M233" t="e">
        <f>VLOOKUP($A233,#REF!,'Check met eerste terugkoppeling'!M$3,FALSE)-VLOOKUP($A233,'Eerste terugkoppeling'!$A:$AN,'Check met eerste terugkoppeling'!M$1,FALSE)</f>
        <v>#REF!</v>
      </c>
      <c r="N233" t="e">
        <f>VLOOKUP($A233,#REF!,'Check met eerste terugkoppeling'!N$3,FALSE)-VLOOKUP($A233,'Eerste terugkoppeling'!$A:$AN,'Check met eerste terugkoppeling'!N$1,FALSE)</f>
        <v>#REF!</v>
      </c>
      <c r="O233" t="e">
        <f>VLOOKUP($A233,#REF!,'Check met eerste terugkoppeling'!O$3,FALSE)-VLOOKUP($A233,'Eerste terugkoppeling'!$A:$AN,'Check met eerste terugkoppeling'!O$1,FALSE)</f>
        <v>#REF!</v>
      </c>
      <c r="P233" t="e">
        <f>VLOOKUP($A233,#REF!,'Check met eerste terugkoppeling'!P$3,FALSE)-VLOOKUP($A233,'Eerste terugkoppeling'!$A:$AN,'Check met eerste terugkoppeling'!P$1,FALSE)</f>
        <v>#REF!</v>
      </c>
      <c r="Q233" t="e">
        <f>VLOOKUP($A233,#REF!,'Check met eerste terugkoppeling'!Q$3,FALSE)-VLOOKUP($A233,'Eerste terugkoppeling'!$A:$AN,'Check met eerste terugkoppeling'!Q$1,FALSE)</f>
        <v>#REF!</v>
      </c>
      <c r="R233" t="e">
        <f>VLOOKUP($A233,#REF!,'Check met eerste terugkoppeling'!R$3,FALSE)-VLOOKUP($A233,'Eerste terugkoppeling'!$A:$AN,'Check met eerste terugkoppeling'!R$1,FALSE)</f>
        <v>#REF!</v>
      </c>
      <c r="S233" t="e">
        <f>VLOOKUP($A233,#REF!,'Check met eerste terugkoppeling'!S$3,FALSE)-VLOOKUP($A233,'Eerste terugkoppeling'!$A:$AN,'Check met eerste terugkoppeling'!S$1,FALSE)</f>
        <v>#REF!</v>
      </c>
      <c r="T233" t="e">
        <f>VLOOKUP($A233,#REF!,'Check met eerste terugkoppeling'!T$3,FALSE)-VLOOKUP($A233,'Eerste terugkoppeling'!$A:$AN,'Check met eerste terugkoppeling'!T$1,FALSE)</f>
        <v>#REF!</v>
      </c>
      <c r="U233" t="e">
        <f>VLOOKUP($A233,#REF!,'Check met eerste terugkoppeling'!U$3,FALSE)-VLOOKUP($A233,'Eerste terugkoppeling'!$A:$AN,'Check met eerste terugkoppeling'!U$1,FALSE)</f>
        <v>#REF!</v>
      </c>
      <c r="V233" t="e">
        <f>VLOOKUP($A233,#REF!,'Check met eerste terugkoppeling'!V$3,FALSE)-VLOOKUP($A233,'Eerste terugkoppeling'!$A:$AN,'Check met eerste terugkoppeling'!V$1,FALSE)</f>
        <v>#REF!</v>
      </c>
      <c r="W233" t="e">
        <f>VLOOKUP($A233,#REF!,'Check met eerste terugkoppeling'!W$3,FALSE)-VLOOKUP($A233,'Eerste terugkoppeling'!$A:$AN,'Check met eerste terugkoppeling'!W$1,FALSE)</f>
        <v>#REF!</v>
      </c>
    </row>
    <row r="234" spans="1:23" x14ac:dyDescent="0.35">
      <c r="A234" s="7" t="s">
        <v>697</v>
      </c>
      <c r="B234" s="9" t="e">
        <f>VLOOKUP(A234,#REF!,3,FALSE)</f>
        <v>#REF!</v>
      </c>
      <c r="C234" s="9" t="e">
        <f>VLOOKUP($A234,#REF!,'Check met eerste terugkoppeling'!E$3,FALSE)</f>
        <v>#REF!</v>
      </c>
      <c r="D234" s="9">
        <f>VLOOKUP($A234,'Eerste terugkoppeling'!$A:$AN,'Check met eerste terugkoppeling'!E$1,FALSE)</f>
        <v>8.1538461538461497</v>
      </c>
      <c r="E234" t="e">
        <f>VLOOKUP($A234,#REF!,'Check met eerste terugkoppeling'!E$3,FALSE)-VLOOKUP($A234,'Eerste terugkoppeling'!$A:$AN,'Check met eerste terugkoppeling'!E$1,FALSE)</f>
        <v>#REF!</v>
      </c>
      <c r="F234" t="e">
        <f>VLOOKUP($A234,#REF!,'Check met eerste terugkoppeling'!F$3,FALSE)-VLOOKUP($A234,'Eerste terugkoppeling'!$A:$AN,'Check met eerste terugkoppeling'!F$1,FALSE)</f>
        <v>#REF!</v>
      </c>
      <c r="G234" t="e">
        <f>VLOOKUP($A234,#REF!,'Check met eerste terugkoppeling'!G$3,FALSE)-VLOOKUP($A234,'Eerste terugkoppeling'!$A:$AN,'Check met eerste terugkoppeling'!G$1,FALSE)</f>
        <v>#REF!</v>
      </c>
      <c r="H234" t="e">
        <f>VLOOKUP($A234,#REF!,'Check met eerste terugkoppeling'!H$3,FALSE)-VLOOKUP($A234,'Eerste terugkoppeling'!$A:$AN,'Check met eerste terugkoppeling'!H$1,FALSE)</f>
        <v>#REF!</v>
      </c>
      <c r="I234" t="e">
        <f>VLOOKUP($A234,#REF!,'Check met eerste terugkoppeling'!I$3,FALSE)-VLOOKUP($A234,'Eerste terugkoppeling'!$A:$AN,'Check met eerste terugkoppeling'!I$1,FALSE)</f>
        <v>#REF!</v>
      </c>
      <c r="J234" t="e">
        <f>VLOOKUP($A234,#REF!,'Check met eerste terugkoppeling'!J$3,FALSE)-VLOOKUP($A234,'Eerste terugkoppeling'!$A:$AN,'Check met eerste terugkoppeling'!J$1,FALSE)</f>
        <v>#REF!</v>
      </c>
      <c r="K234" t="e">
        <f>VLOOKUP($A234,#REF!,'Check met eerste terugkoppeling'!K$3,FALSE)-VLOOKUP($A234,'Eerste terugkoppeling'!$A:$AN,'Check met eerste terugkoppeling'!K$1,FALSE)</f>
        <v>#REF!</v>
      </c>
      <c r="L234" t="e">
        <f>VLOOKUP($A234,#REF!,'Check met eerste terugkoppeling'!L$3,FALSE)-VLOOKUP($A234,'Eerste terugkoppeling'!$A:$AN,'Check met eerste terugkoppeling'!L$1,FALSE)</f>
        <v>#REF!</v>
      </c>
      <c r="M234" t="e">
        <f>VLOOKUP($A234,#REF!,'Check met eerste terugkoppeling'!M$3,FALSE)-VLOOKUP($A234,'Eerste terugkoppeling'!$A:$AN,'Check met eerste terugkoppeling'!M$1,FALSE)</f>
        <v>#REF!</v>
      </c>
      <c r="N234" t="e">
        <f>VLOOKUP($A234,#REF!,'Check met eerste terugkoppeling'!N$3,FALSE)-VLOOKUP($A234,'Eerste terugkoppeling'!$A:$AN,'Check met eerste terugkoppeling'!N$1,FALSE)</f>
        <v>#REF!</v>
      </c>
      <c r="O234" t="e">
        <f>VLOOKUP($A234,#REF!,'Check met eerste terugkoppeling'!O$3,FALSE)-VLOOKUP($A234,'Eerste terugkoppeling'!$A:$AN,'Check met eerste terugkoppeling'!O$1,FALSE)</f>
        <v>#REF!</v>
      </c>
      <c r="P234" t="e">
        <f>VLOOKUP($A234,#REF!,'Check met eerste terugkoppeling'!P$3,FALSE)-VLOOKUP($A234,'Eerste terugkoppeling'!$A:$AN,'Check met eerste terugkoppeling'!P$1,FALSE)</f>
        <v>#REF!</v>
      </c>
      <c r="Q234" t="e">
        <f>VLOOKUP($A234,#REF!,'Check met eerste terugkoppeling'!Q$3,FALSE)-VLOOKUP($A234,'Eerste terugkoppeling'!$A:$AN,'Check met eerste terugkoppeling'!Q$1,FALSE)</f>
        <v>#REF!</v>
      </c>
      <c r="R234" t="e">
        <f>VLOOKUP($A234,#REF!,'Check met eerste terugkoppeling'!R$3,FALSE)-VLOOKUP($A234,'Eerste terugkoppeling'!$A:$AN,'Check met eerste terugkoppeling'!R$1,FALSE)</f>
        <v>#REF!</v>
      </c>
      <c r="S234" t="e">
        <f>VLOOKUP($A234,#REF!,'Check met eerste terugkoppeling'!S$3,FALSE)-VLOOKUP($A234,'Eerste terugkoppeling'!$A:$AN,'Check met eerste terugkoppeling'!S$1,FALSE)</f>
        <v>#REF!</v>
      </c>
      <c r="T234" t="e">
        <f>VLOOKUP($A234,#REF!,'Check met eerste terugkoppeling'!T$3,FALSE)-VLOOKUP($A234,'Eerste terugkoppeling'!$A:$AN,'Check met eerste terugkoppeling'!T$1,FALSE)</f>
        <v>#REF!</v>
      </c>
      <c r="U234" t="e">
        <f>VLOOKUP($A234,#REF!,'Check met eerste terugkoppeling'!U$3,FALSE)-VLOOKUP($A234,'Eerste terugkoppeling'!$A:$AN,'Check met eerste terugkoppeling'!U$1,FALSE)</f>
        <v>#REF!</v>
      </c>
      <c r="V234" t="e">
        <f>VLOOKUP($A234,#REF!,'Check met eerste terugkoppeling'!V$3,FALSE)-VLOOKUP($A234,'Eerste terugkoppeling'!$A:$AN,'Check met eerste terugkoppeling'!V$1,FALSE)</f>
        <v>#REF!</v>
      </c>
      <c r="W234" t="e">
        <f>VLOOKUP($A234,#REF!,'Check met eerste terugkoppeling'!W$3,FALSE)-VLOOKUP($A234,'Eerste terugkoppeling'!$A:$AN,'Check met eerste terugkoppeling'!W$1,FALSE)</f>
        <v>#REF!</v>
      </c>
    </row>
    <row r="235" spans="1:23" x14ac:dyDescent="0.35">
      <c r="A235" s="6" t="s">
        <v>719</v>
      </c>
      <c r="B235" s="9" t="e">
        <f>VLOOKUP(A235,#REF!,3,FALSE)</f>
        <v>#REF!</v>
      </c>
      <c r="C235" s="9" t="e">
        <f>VLOOKUP($A235,#REF!,'Check met eerste terugkoppeling'!E$3,FALSE)</f>
        <v>#REF!</v>
      </c>
      <c r="D235" s="9">
        <f>VLOOKUP($A235,'Eerste terugkoppeling'!$A:$AN,'Check met eerste terugkoppeling'!E$1,FALSE)</f>
        <v>7.4655870445344101</v>
      </c>
      <c r="E235" t="e">
        <f>VLOOKUP($A235,#REF!,'Check met eerste terugkoppeling'!E$3,FALSE)-VLOOKUP($A235,'Eerste terugkoppeling'!$A:$AN,'Check met eerste terugkoppeling'!E$1,FALSE)</f>
        <v>#REF!</v>
      </c>
      <c r="F235" t="e">
        <f>VLOOKUP($A235,#REF!,'Check met eerste terugkoppeling'!F$3,FALSE)-VLOOKUP($A235,'Eerste terugkoppeling'!$A:$AN,'Check met eerste terugkoppeling'!F$1,FALSE)</f>
        <v>#REF!</v>
      </c>
      <c r="G235" t="e">
        <f>VLOOKUP($A235,#REF!,'Check met eerste terugkoppeling'!G$3,FALSE)-VLOOKUP($A235,'Eerste terugkoppeling'!$A:$AN,'Check met eerste terugkoppeling'!G$1,FALSE)</f>
        <v>#REF!</v>
      </c>
      <c r="H235" t="e">
        <f>VLOOKUP($A235,#REF!,'Check met eerste terugkoppeling'!H$3,FALSE)-VLOOKUP($A235,'Eerste terugkoppeling'!$A:$AN,'Check met eerste terugkoppeling'!H$1,FALSE)</f>
        <v>#REF!</v>
      </c>
      <c r="I235" t="e">
        <f>VLOOKUP($A235,#REF!,'Check met eerste terugkoppeling'!I$3,FALSE)-VLOOKUP($A235,'Eerste terugkoppeling'!$A:$AN,'Check met eerste terugkoppeling'!I$1,FALSE)</f>
        <v>#REF!</v>
      </c>
      <c r="J235" t="e">
        <f>VLOOKUP($A235,#REF!,'Check met eerste terugkoppeling'!J$3,FALSE)-VLOOKUP($A235,'Eerste terugkoppeling'!$A:$AN,'Check met eerste terugkoppeling'!J$1,FALSE)</f>
        <v>#REF!</v>
      </c>
      <c r="K235" t="e">
        <f>VLOOKUP($A235,#REF!,'Check met eerste terugkoppeling'!K$3,FALSE)-VLOOKUP($A235,'Eerste terugkoppeling'!$A:$AN,'Check met eerste terugkoppeling'!K$1,FALSE)</f>
        <v>#REF!</v>
      </c>
      <c r="L235" t="e">
        <f>VLOOKUP($A235,#REF!,'Check met eerste terugkoppeling'!L$3,FALSE)-VLOOKUP($A235,'Eerste terugkoppeling'!$A:$AN,'Check met eerste terugkoppeling'!L$1,FALSE)</f>
        <v>#REF!</v>
      </c>
      <c r="M235" t="e">
        <f>VLOOKUP($A235,#REF!,'Check met eerste terugkoppeling'!M$3,FALSE)-VLOOKUP($A235,'Eerste terugkoppeling'!$A:$AN,'Check met eerste terugkoppeling'!M$1,FALSE)</f>
        <v>#REF!</v>
      </c>
      <c r="N235" t="e">
        <f>VLOOKUP($A235,#REF!,'Check met eerste terugkoppeling'!N$3,FALSE)-VLOOKUP($A235,'Eerste terugkoppeling'!$A:$AN,'Check met eerste terugkoppeling'!N$1,FALSE)</f>
        <v>#REF!</v>
      </c>
      <c r="O235" t="e">
        <f>VLOOKUP($A235,#REF!,'Check met eerste terugkoppeling'!O$3,FALSE)-VLOOKUP($A235,'Eerste terugkoppeling'!$A:$AN,'Check met eerste terugkoppeling'!O$1,FALSE)</f>
        <v>#REF!</v>
      </c>
      <c r="P235" t="e">
        <f>VLOOKUP($A235,#REF!,'Check met eerste terugkoppeling'!P$3,FALSE)-VLOOKUP($A235,'Eerste terugkoppeling'!$A:$AN,'Check met eerste terugkoppeling'!P$1,FALSE)</f>
        <v>#REF!</v>
      </c>
      <c r="Q235" t="e">
        <f>VLOOKUP($A235,#REF!,'Check met eerste terugkoppeling'!Q$3,FALSE)-VLOOKUP($A235,'Eerste terugkoppeling'!$A:$AN,'Check met eerste terugkoppeling'!Q$1,FALSE)</f>
        <v>#REF!</v>
      </c>
      <c r="R235" t="e">
        <f>VLOOKUP($A235,#REF!,'Check met eerste terugkoppeling'!R$3,FALSE)-VLOOKUP($A235,'Eerste terugkoppeling'!$A:$AN,'Check met eerste terugkoppeling'!R$1,FALSE)</f>
        <v>#REF!</v>
      </c>
      <c r="S235" t="e">
        <f>VLOOKUP($A235,#REF!,'Check met eerste terugkoppeling'!S$3,FALSE)-VLOOKUP($A235,'Eerste terugkoppeling'!$A:$AN,'Check met eerste terugkoppeling'!S$1,FALSE)</f>
        <v>#REF!</v>
      </c>
      <c r="T235" t="e">
        <f>VLOOKUP($A235,#REF!,'Check met eerste terugkoppeling'!T$3,FALSE)-VLOOKUP($A235,'Eerste terugkoppeling'!$A:$AN,'Check met eerste terugkoppeling'!T$1,FALSE)</f>
        <v>#REF!</v>
      </c>
      <c r="U235" t="e">
        <f>VLOOKUP($A235,#REF!,'Check met eerste terugkoppeling'!U$3,FALSE)-VLOOKUP($A235,'Eerste terugkoppeling'!$A:$AN,'Check met eerste terugkoppeling'!U$1,FALSE)</f>
        <v>#REF!</v>
      </c>
      <c r="V235" t="e">
        <f>VLOOKUP($A235,#REF!,'Check met eerste terugkoppeling'!V$3,FALSE)-VLOOKUP($A235,'Eerste terugkoppeling'!$A:$AN,'Check met eerste terugkoppeling'!V$1,FALSE)</f>
        <v>#REF!</v>
      </c>
      <c r="W235" t="e">
        <f>VLOOKUP($A235,#REF!,'Check met eerste terugkoppeling'!W$3,FALSE)-VLOOKUP($A235,'Eerste terugkoppeling'!$A:$AN,'Check met eerste terugkoppeling'!W$1,FALSE)</f>
        <v>#REF!</v>
      </c>
    </row>
    <row r="236" spans="1:23" x14ac:dyDescent="0.35">
      <c r="A236" s="7" t="s">
        <v>759</v>
      </c>
      <c r="B236" s="9" t="e">
        <f>VLOOKUP(A236,#REF!,3,FALSE)</f>
        <v>#REF!</v>
      </c>
      <c r="C236" s="9" t="e">
        <f>VLOOKUP($A236,#REF!,'Check met eerste terugkoppeling'!E$3,FALSE)</f>
        <v>#REF!</v>
      </c>
      <c r="D236" s="9">
        <f>VLOOKUP($A236,'Eerste terugkoppeling'!$A:$AN,'Check met eerste terugkoppeling'!E$1,FALSE)</f>
        <v>8.1142857142857103</v>
      </c>
      <c r="E236" t="e">
        <f>VLOOKUP($A236,#REF!,'Check met eerste terugkoppeling'!E$3,FALSE)-VLOOKUP($A236,'Eerste terugkoppeling'!$A:$AN,'Check met eerste terugkoppeling'!E$1,FALSE)</f>
        <v>#REF!</v>
      </c>
      <c r="F236" t="e">
        <f>VLOOKUP($A236,#REF!,'Check met eerste terugkoppeling'!F$3,FALSE)-VLOOKUP($A236,'Eerste terugkoppeling'!$A:$AN,'Check met eerste terugkoppeling'!F$1,FALSE)</f>
        <v>#REF!</v>
      </c>
      <c r="G236" t="e">
        <f>VLOOKUP($A236,#REF!,'Check met eerste terugkoppeling'!G$3,FALSE)-VLOOKUP($A236,'Eerste terugkoppeling'!$A:$AN,'Check met eerste terugkoppeling'!G$1,FALSE)</f>
        <v>#REF!</v>
      </c>
      <c r="H236" t="e">
        <f>VLOOKUP($A236,#REF!,'Check met eerste terugkoppeling'!H$3,FALSE)-VLOOKUP($A236,'Eerste terugkoppeling'!$A:$AN,'Check met eerste terugkoppeling'!H$1,FALSE)</f>
        <v>#REF!</v>
      </c>
      <c r="I236" t="e">
        <f>VLOOKUP($A236,#REF!,'Check met eerste terugkoppeling'!I$3,FALSE)-VLOOKUP($A236,'Eerste terugkoppeling'!$A:$AN,'Check met eerste terugkoppeling'!I$1,FALSE)</f>
        <v>#REF!</v>
      </c>
      <c r="J236" t="e">
        <f>VLOOKUP($A236,#REF!,'Check met eerste terugkoppeling'!J$3,FALSE)-VLOOKUP($A236,'Eerste terugkoppeling'!$A:$AN,'Check met eerste terugkoppeling'!J$1,FALSE)</f>
        <v>#REF!</v>
      </c>
      <c r="K236" t="e">
        <f>VLOOKUP($A236,#REF!,'Check met eerste terugkoppeling'!K$3,FALSE)-VLOOKUP($A236,'Eerste terugkoppeling'!$A:$AN,'Check met eerste terugkoppeling'!K$1,FALSE)</f>
        <v>#REF!</v>
      </c>
      <c r="L236" t="e">
        <f>VLOOKUP($A236,#REF!,'Check met eerste terugkoppeling'!L$3,FALSE)-VLOOKUP($A236,'Eerste terugkoppeling'!$A:$AN,'Check met eerste terugkoppeling'!L$1,FALSE)</f>
        <v>#REF!</v>
      </c>
      <c r="M236" t="e">
        <f>VLOOKUP($A236,#REF!,'Check met eerste terugkoppeling'!M$3,FALSE)-VLOOKUP($A236,'Eerste terugkoppeling'!$A:$AN,'Check met eerste terugkoppeling'!M$1,FALSE)</f>
        <v>#REF!</v>
      </c>
      <c r="N236" t="e">
        <f>VLOOKUP($A236,#REF!,'Check met eerste terugkoppeling'!N$3,FALSE)-VLOOKUP($A236,'Eerste terugkoppeling'!$A:$AN,'Check met eerste terugkoppeling'!N$1,FALSE)</f>
        <v>#REF!</v>
      </c>
      <c r="O236" t="e">
        <f>VLOOKUP($A236,#REF!,'Check met eerste terugkoppeling'!O$3,FALSE)-VLOOKUP($A236,'Eerste terugkoppeling'!$A:$AN,'Check met eerste terugkoppeling'!O$1,FALSE)</f>
        <v>#REF!</v>
      </c>
      <c r="P236" t="e">
        <f>VLOOKUP($A236,#REF!,'Check met eerste terugkoppeling'!P$3,FALSE)-VLOOKUP($A236,'Eerste terugkoppeling'!$A:$AN,'Check met eerste terugkoppeling'!P$1,FALSE)</f>
        <v>#REF!</v>
      </c>
      <c r="Q236" t="e">
        <f>VLOOKUP($A236,#REF!,'Check met eerste terugkoppeling'!Q$3,FALSE)-VLOOKUP($A236,'Eerste terugkoppeling'!$A:$AN,'Check met eerste terugkoppeling'!Q$1,FALSE)</f>
        <v>#REF!</v>
      </c>
      <c r="R236" t="e">
        <f>VLOOKUP($A236,#REF!,'Check met eerste terugkoppeling'!R$3,FALSE)-VLOOKUP($A236,'Eerste terugkoppeling'!$A:$AN,'Check met eerste terugkoppeling'!R$1,FALSE)</f>
        <v>#REF!</v>
      </c>
      <c r="S236" t="e">
        <f>VLOOKUP($A236,#REF!,'Check met eerste terugkoppeling'!S$3,FALSE)-VLOOKUP($A236,'Eerste terugkoppeling'!$A:$AN,'Check met eerste terugkoppeling'!S$1,FALSE)</f>
        <v>#REF!</v>
      </c>
      <c r="T236" t="e">
        <f>VLOOKUP($A236,#REF!,'Check met eerste terugkoppeling'!T$3,FALSE)-VLOOKUP($A236,'Eerste terugkoppeling'!$A:$AN,'Check met eerste terugkoppeling'!T$1,FALSE)</f>
        <v>#REF!</v>
      </c>
      <c r="U236" t="e">
        <f>VLOOKUP($A236,#REF!,'Check met eerste terugkoppeling'!U$3,FALSE)-VLOOKUP($A236,'Eerste terugkoppeling'!$A:$AN,'Check met eerste terugkoppeling'!U$1,FALSE)</f>
        <v>#REF!</v>
      </c>
      <c r="V236" t="e">
        <f>VLOOKUP($A236,#REF!,'Check met eerste terugkoppeling'!V$3,FALSE)-VLOOKUP($A236,'Eerste terugkoppeling'!$A:$AN,'Check met eerste terugkoppeling'!V$1,FALSE)</f>
        <v>#REF!</v>
      </c>
      <c r="W236" t="e">
        <f>VLOOKUP($A236,#REF!,'Check met eerste terugkoppeling'!W$3,FALSE)-VLOOKUP($A236,'Eerste terugkoppeling'!$A:$AN,'Check met eerste terugkoppeling'!W$1,FALSE)</f>
        <v>#REF!</v>
      </c>
    </row>
    <row r="237" spans="1:23" x14ac:dyDescent="0.35">
      <c r="A237" s="6" t="s">
        <v>763</v>
      </c>
      <c r="B237" s="9" t="e">
        <f>VLOOKUP(A237,#REF!,3,FALSE)</f>
        <v>#REF!</v>
      </c>
      <c r="C237" s="9" t="e">
        <f>VLOOKUP($A237,#REF!,'Check met eerste terugkoppeling'!E$3,FALSE)</f>
        <v>#REF!</v>
      </c>
      <c r="D237" s="9">
        <f>VLOOKUP($A237,'Eerste terugkoppeling'!$A:$AN,'Check met eerste terugkoppeling'!E$1,FALSE)</f>
        <v>8.36</v>
      </c>
      <c r="E237" t="e">
        <f>VLOOKUP($A237,#REF!,'Check met eerste terugkoppeling'!E$3,FALSE)-VLOOKUP($A237,'Eerste terugkoppeling'!$A:$AN,'Check met eerste terugkoppeling'!E$1,FALSE)</f>
        <v>#REF!</v>
      </c>
      <c r="F237" t="e">
        <f>VLOOKUP($A237,#REF!,'Check met eerste terugkoppeling'!F$3,FALSE)-VLOOKUP($A237,'Eerste terugkoppeling'!$A:$AN,'Check met eerste terugkoppeling'!F$1,FALSE)</f>
        <v>#REF!</v>
      </c>
      <c r="G237" t="e">
        <f>VLOOKUP($A237,#REF!,'Check met eerste terugkoppeling'!G$3,FALSE)-VLOOKUP($A237,'Eerste terugkoppeling'!$A:$AN,'Check met eerste terugkoppeling'!G$1,FALSE)</f>
        <v>#REF!</v>
      </c>
      <c r="H237" t="e">
        <f>VLOOKUP($A237,#REF!,'Check met eerste terugkoppeling'!H$3,FALSE)-VLOOKUP($A237,'Eerste terugkoppeling'!$A:$AN,'Check met eerste terugkoppeling'!H$1,FALSE)</f>
        <v>#REF!</v>
      </c>
      <c r="I237" t="e">
        <f>VLOOKUP($A237,#REF!,'Check met eerste terugkoppeling'!I$3,FALSE)-VLOOKUP($A237,'Eerste terugkoppeling'!$A:$AN,'Check met eerste terugkoppeling'!I$1,FALSE)</f>
        <v>#REF!</v>
      </c>
      <c r="J237" t="e">
        <f>VLOOKUP($A237,#REF!,'Check met eerste terugkoppeling'!J$3,FALSE)-VLOOKUP($A237,'Eerste terugkoppeling'!$A:$AN,'Check met eerste terugkoppeling'!J$1,FALSE)</f>
        <v>#REF!</v>
      </c>
      <c r="K237" t="e">
        <f>VLOOKUP($A237,#REF!,'Check met eerste terugkoppeling'!K$3,FALSE)-VLOOKUP($A237,'Eerste terugkoppeling'!$A:$AN,'Check met eerste terugkoppeling'!K$1,FALSE)</f>
        <v>#REF!</v>
      </c>
      <c r="L237" t="e">
        <f>VLOOKUP($A237,#REF!,'Check met eerste terugkoppeling'!L$3,FALSE)-VLOOKUP($A237,'Eerste terugkoppeling'!$A:$AN,'Check met eerste terugkoppeling'!L$1,FALSE)</f>
        <v>#REF!</v>
      </c>
      <c r="M237" t="e">
        <f>VLOOKUP($A237,#REF!,'Check met eerste terugkoppeling'!M$3,FALSE)-VLOOKUP($A237,'Eerste terugkoppeling'!$A:$AN,'Check met eerste terugkoppeling'!M$1,FALSE)</f>
        <v>#REF!</v>
      </c>
      <c r="N237" t="e">
        <f>VLOOKUP($A237,#REF!,'Check met eerste terugkoppeling'!N$3,FALSE)-VLOOKUP($A237,'Eerste terugkoppeling'!$A:$AN,'Check met eerste terugkoppeling'!N$1,FALSE)</f>
        <v>#REF!</v>
      </c>
      <c r="O237" t="e">
        <f>VLOOKUP($A237,#REF!,'Check met eerste terugkoppeling'!O$3,FALSE)-VLOOKUP($A237,'Eerste terugkoppeling'!$A:$AN,'Check met eerste terugkoppeling'!O$1,FALSE)</f>
        <v>#REF!</v>
      </c>
      <c r="P237" t="e">
        <f>VLOOKUP($A237,#REF!,'Check met eerste terugkoppeling'!P$3,FALSE)-VLOOKUP($A237,'Eerste terugkoppeling'!$A:$AN,'Check met eerste terugkoppeling'!P$1,FALSE)</f>
        <v>#REF!</v>
      </c>
      <c r="Q237" t="e">
        <f>VLOOKUP($A237,#REF!,'Check met eerste terugkoppeling'!Q$3,FALSE)-VLOOKUP($A237,'Eerste terugkoppeling'!$A:$AN,'Check met eerste terugkoppeling'!Q$1,FALSE)</f>
        <v>#REF!</v>
      </c>
      <c r="R237" t="e">
        <f>VLOOKUP($A237,#REF!,'Check met eerste terugkoppeling'!R$3,FALSE)-VLOOKUP($A237,'Eerste terugkoppeling'!$A:$AN,'Check met eerste terugkoppeling'!R$1,FALSE)</f>
        <v>#REF!</v>
      </c>
      <c r="S237" t="e">
        <f>VLOOKUP($A237,#REF!,'Check met eerste terugkoppeling'!S$3,FALSE)-VLOOKUP($A237,'Eerste terugkoppeling'!$A:$AN,'Check met eerste terugkoppeling'!S$1,FALSE)</f>
        <v>#REF!</v>
      </c>
      <c r="T237" t="e">
        <f>VLOOKUP($A237,#REF!,'Check met eerste terugkoppeling'!T$3,FALSE)-VLOOKUP($A237,'Eerste terugkoppeling'!$A:$AN,'Check met eerste terugkoppeling'!T$1,FALSE)</f>
        <v>#REF!</v>
      </c>
      <c r="U237" t="e">
        <f>VLOOKUP($A237,#REF!,'Check met eerste terugkoppeling'!U$3,FALSE)-VLOOKUP($A237,'Eerste terugkoppeling'!$A:$AN,'Check met eerste terugkoppeling'!U$1,FALSE)</f>
        <v>#REF!</v>
      </c>
      <c r="V237" t="e">
        <f>VLOOKUP($A237,#REF!,'Check met eerste terugkoppeling'!V$3,FALSE)-VLOOKUP($A237,'Eerste terugkoppeling'!$A:$AN,'Check met eerste terugkoppeling'!V$1,FALSE)</f>
        <v>#REF!</v>
      </c>
      <c r="W237" t="e">
        <f>VLOOKUP($A237,#REF!,'Check met eerste terugkoppeling'!W$3,FALSE)-VLOOKUP($A237,'Eerste terugkoppeling'!$A:$AN,'Check met eerste terugkoppeling'!W$1,FALSE)</f>
        <v>#REF!</v>
      </c>
    </row>
    <row r="238" spans="1:23" x14ac:dyDescent="0.35">
      <c r="A238" s="7" t="s">
        <v>767</v>
      </c>
      <c r="B238" s="9" t="e">
        <f>VLOOKUP(A238,#REF!,3,FALSE)</f>
        <v>#REF!</v>
      </c>
      <c r="C238" s="9" t="e">
        <f>VLOOKUP($A238,#REF!,'Check met eerste terugkoppeling'!E$3,FALSE)</f>
        <v>#REF!</v>
      </c>
      <c r="D238" s="9">
        <f>VLOOKUP($A238,'Eerste terugkoppeling'!$A:$AN,'Check met eerste terugkoppeling'!E$1,FALSE)</f>
        <v>7.34375</v>
      </c>
      <c r="E238" t="e">
        <f>VLOOKUP($A238,#REF!,'Check met eerste terugkoppeling'!E$3,FALSE)-VLOOKUP($A238,'Eerste terugkoppeling'!$A:$AN,'Check met eerste terugkoppeling'!E$1,FALSE)</f>
        <v>#REF!</v>
      </c>
      <c r="F238" t="e">
        <f>VLOOKUP($A238,#REF!,'Check met eerste terugkoppeling'!F$3,FALSE)-VLOOKUP($A238,'Eerste terugkoppeling'!$A:$AN,'Check met eerste terugkoppeling'!F$1,FALSE)</f>
        <v>#REF!</v>
      </c>
      <c r="G238" t="e">
        <f>VLOOKUP($A238,#REF!,'Check met eerste terugkoppeling'!G$3,FALSE)-VLOOKUP($A238,'Eerste terugkoppeling'!$A:$AN,'Check met eerste terugkoppeling'!G$1,FALSE)</f>
        <v>#REF!</v>
      </c>
      <c r="H238" t="e">
        <f>VLOOKUP($A238,#REF!,'Check met eerste terugkoppeling'!H$3,FALSE)-VLOOKUP($A238,'Eerste terugkoppeling'!$A:$AN,'Check met eerste terugkoppeling'!H$1,FALSE)</f>
        <v>#REF!</v>
      </c>
      <c r="I238" t="e">
        <f>VLOOKUP($A238,#REF!,'Check met eerste terugkoppeling'!I$3,FALSE)-VLOOKUP($A238,'Eerste terugkoppeling'!$A:$AN,'Check met eerste terugkoppeling'!I$1,FALSE)</f>
        <v>#REF!</v>
      </c>
      <c r="J238" t="e">
        <f>VLOOKUP($A238,#REF!,'Check met eerste terugkoppeling'!J$3,FALSE)-VLOOKUP($A238,'Eerste terugkoppeling'!$A:$AN,'Check met eerste terugkoppeling'!J$1,FALSE)</f>
        <v>#REF!</v>
      </c>
      <c r="K238" t="e">
        <f>VLOOKUP($A238,#REF!,'Check met eerste terugkoppeling'!K$3,FALSE)-VLOOKUP($A238,'Eerste terugkoppeling'!$A:$AN,'Check met eerste terugkoppeling'!K$1,FALSE)</f>
        <v>#REF!</v>
      </c>
      <c r="L238" t="e">
        <f>VLOOKUP($A238,#REF!,'Check met eerste terugkoppeling'!L$3,FALSE)-VLOOKUP($A238,'Eerste terugkoppeling'!$A:$AN,'Check met eerste terugkoppeling'!L$1,FALSE)</f>
        <v>#REF!</v>
      </c>
      <c r="M238" t="e">
        <f>VLOOKUP($A238,#REF!,'Check met eerste terugkoppeling'!M$3,FALSE)-VLOOKUP($A238,'Eerste terugkoppeling'!$A:$AN,'Check met eerste terugkoppeling'!M$1,FALSE)</f>
        <v>#REF!</v>
      </c>
      <c r="N238" t="e">
        <f>VLOOKUP($A238,#REF!,'Check met eerste terugkoppeling'!N$3,FALSE)-VLOOKUP($A238,'Eerste terugkoppeling'!$A:$AN,'Check met eerste terugkoppeling'!N$1,FALSE)</f>
        <v>#REF!</v>
      </c>
      <c r="O238" t="e">
        <f>VLOOKUP($A238,#REF!,'Check met eerste terugkoppeling'!O$3,FALSE)-VLOOKUP($A238,'Eerste terugkoppeling'!$A:$AN,'Check met eerste terugkoppeling'!O$1,FALSE)</f>
        <v>#REF!</v>
      </c>
      <c r="P238" t="e">
        <f>VLOOKUP($A238,#REF!,'Check met eerste terugkoppeling'!P$3,FALSE)-VLOOKUP($A238,'Eerste terugkoppeling'!$A:$AN,'Check met eerste terugkoppeling'!P$1,FALSE)</f>
        <v>#REF!</v>
      </c>
      <c r="Q238" t="e">
        <f>VLOOKUP($A238,#REF!,'Check met eerste terugkoppeling'!Q$3,FALSE)-VLOOKUP($A238,'Eerste terugkoppeling'!$A:$AN,'Check met eerste terugkoppeling'!Q$1,FALSE)</f>
        <v>#REF!</v>
      </c>
      <c r="R238" t="e">
        <f>VLOOKUP($A238,#REF!,'Check met eerste terugkoppeling'!R$3,FALSE)-VLOOKUP($A238,'Eerste terugkoppeling'!$A:$AN,'Check met eerste terugkoppeling'!R$1,FALSE)</f>
        <v>#REF!</v>
      </c>
      <c r="S238" t="e">
        <f>VLOOKUP($A238,#REF!,'Check met eerste terugkoppeling'!S$3,FALSE)-VLOOKUP($A238,'Eerste terugkoppeling'!$A:$AN,'Check met eerste terugkoppeling'!S$1,FALSE)</f>
        <v>#REF!</v>
      </c>
      <c r="T238" t="e">
        <f>VLOOKUP($A238,#REF!,'Check met eerste terugkoppeling'!T$3,FALSE)-VLOOKUP($A238,'Eerste terugkoppeling'!$A:$AN,'Check met eerste terugkoppeling'!T$1,FALSE)</f>
        <v>#REF!</v>
      </c>
      <c r="U238" t="e">
        <f>VLOOKUP($A238,#REF!,'Check met eerste terugkoppeling'!U$3,FALSE)-VLOOKUP($A238,'Eerste terugkoppeling'!$A:$AN,'Check met eerste terugkoppeling'!U$1,FALSE)</f>
        <v>#REF!</v>
      </c>
      <c r="V238" t="e">
        <f>VLOOKUP($A238,#REF!,'Check met eerste terugkoppeling'!V$3,FALSE)-VLOOKUP($A238,'Eerste terugkoppeling'!$A:$AN,'Check met eerste terugkoppeling'!V$1,FALSE)</f>
        <v>#REF!</v>
      </c>
      <c r="W238" t="e">
        <f>VLOOKUP($A238,#REF!,'Check met eerste terugkoppeling'!W$3,FALSE)-VLOOKUP($A238,'Eerste terugkoppeling'!$A:$AN,'Check met eerste terugkoppeling'!W$1,FALSE)</f>
        <v>#REF!</v>
      </c>
    </row>
    <row r="239" spans="1:23" x14ac:dyDescent="0.35">
      <c r="A239" s="6" t="s">
        <v>242</v>
      </c>
      <c r="B239" s="9" t="e">
        <f>VLOOKUP(A239,#REF!,3,FALSE)</f>
        <v>#REF!</v>
      </c>
      <c r="C239" s="9" t="e">
        <f>VLOOKUP($A239,#REF!,'Check met eerste terugkoppeling'!E$3,FALSE)</f>
        <v>#REF!</v>
      </c>
      <c r="D239" s="9">
        <f>VLOOKUP($A239,'Eerste terugkoppeling'!$A:$AN,'Check met eerste terugkoppeling'!E$1,FALSE)</f>
        <v>7.5353658536585399</v>
      </c>
      <c r="E239" t="e">
        <f>VLOOKUP($A239,#REF!,'Check met eerste terugkoppeling'!E$3,FALSE)-VLOOKUP($A239,'Eerste terugkoppeling'!$A:$AN,'Check met eerste terugkoppeling'!E$1,FALSE)</f>
        <v>#REF!</v>
      </c>
      <c r="F239" t="e">
        <f>VLOOKUP($A239,#REF!,'Check met eerste terugkoppeling'!F$3,FALSE)-VLOOKUP($A239,'Eerste terugkoppeling'!$A:$AN,'Check met eerste terugkoppeling'!F$1,FALSE)</f>
        <v>#REF!</v>
      </c>
      <c r="G239" t="e">
        <f>VLOOKUP($A239,#REF!,'Check met eerste terugkoppeling'!G$3,FALSE)-VLOOKUP($A239,'Eerste terugkoppeling'!$A:$AN,'Check met eerste terugkoppeling'!G$1,FALSE)</f>
        <v>#REF!</v>
      </c>
      <c r="H239" t="e">
        <f>VLOOKUP($A239,#REF!,'Check met eerste terugkoppeling'!H$3,FALSE)-VLOOKUP($A239,'Eerste terugkoppeling'!$A:$AN,'Check met eerste terugkoppeling'!H$1,FALSE)</f>
        <v>#REF!</v>
      </c>
      <c r="I239" t="e">
        <f>VLOOKUP($A239,#REF!,'Check met eerste terugkoppeling'!I$3,FALSE)-VLOOKUP($A239,'Eerste terugkoppeling'!$A:$AN,'Check met eerste terugkoppeling'!I$1,FALSE)</f>
        <v>#REF!</v>
      </c>
      <c r="J239" t="e">
        <f>VLOOKUP($A239,#REF!,'Check met eerste terugkoppeling'!J$3,FALSE)-VLOOKUP($A239,'Eerste terugkoppeling'!$A:$AN,'Check met eerste terugkoppeling'!J$1,FALSE)</f>
        <v>#REF!</v>
      </c>
      <c r="K239" t="e">
        <f>VLOOKUP($A239,#REF!,'Check met eerste terugkoppeling'!K$3,FALSE)-VLOOKUP($A239,'Eerste terugkoppeling'!$A:$AN,'Check met eerste terugkoppeling'!K$1,FALSE)</f>
        <v>#REF!</v>
      </c>
      <c r="L239" t="e">
        <f>VLOOKUP($A239,#REF!,'Check met eerste terugkoppeling'!L$3,FALSE)-VLOOKUP($A239,'Eerste terugkoppeling'!$A:$AN,'Check met eerste terugkoppeling'!L$1,FALSE)</f>
        <v>#REF!</v>
      </c>
      <c r="M239" t="e">
        <f>VLOOKUP($A239,#REF!,'Check met eerste terugkoppeling'!M$3,FALSE)-VLOOKUP($A239,'Eerste terugkoppeling'!$A:$AN,'Check met eerste terugkoppeling'!M$1,FALSE)</f>
        <v>#REF!</v>
      </c>
      <c r="N239" t="e">
        <f>VLOOKUP($A239,#REF!,'Check met eerste terugkoppeling'!N$3,FALSE)-VLOOKUP($A239,'Eerste terugkoppeling'!$A:$AN,'Check met eerste terugkoppeling'!N$1,FALSE)</f>
        <v>#REF!</v>
      </c>
      <c r="O239" t="e">
        <f>VLOOKUP($A239,#REF!,'Check met eerste terugkoppeling'!O$3,FALSE)-VLOOKUP($A239,'Eerste terugkoppeling'!$A:$AN,'Check met eerste terugkoppeling'!O$1,FALSE)</f>
        <v>#REF!</v>
      </c>
      <c r="P239" t="e">
        <f>VLOOKUP($A239,#REF!,'Check met eerste terugkoppeling'!P$3,FALSE)-VLOOKUP($A239,'Eerste terugkoppeling'!$A:$AN,'Check met eerste terugkoppeling'!P$1,FALSE)</f>
        <v>#REF!</v>
      </c>
      <c r="Q239" t="e">
        <f>VLOOKUP($A239,#REF!,'Check met eerste terugkoppeling'!Q$3,FALSE)-VLOOKUP($A239,'Eerste terugkoppeling'!$A:$AN,'Check met eerste terugkoppeling'!Q$1,FALSE)</f>
        <v>#REF!</v>
      </c>
      <c r="R239" t="e">
        <f>VLOOKUP($A239,#REF!,'Check met eerste terugkoppeling'!R$3,FALSE)-VLOOKUP($A239,'Eerste terugkoppeling'!$A:$AN,'Check met eerste terugkoppeling'!R$1,FALSE)</f>
        <v>#REF!</v>
      </c>
      <c r="S239" t="e">
        <f>VLOOKUP($A239,#REF!,'Check met eerste terugkoppeling'!S$3,FALSE)-VLOOKUP($A239,'Eerste terugkoppeling'!$A:$AN,'Check met eerste terugkoppeling'!S$1,FALSE)</f>
        <v>#REF!</v>
      </c>
      <c r="T239" t="e">
        <f>VLOOKUP($A239,#REF!,'Check met eerste terugkoppeling'!T$3,FALSE)-VLOOKUP($A239,'Eerste terugkoppeling'!$A:$AN,'Check met eerste terugkoppeling'!T$1,FALSE)</f>
        <v>#REF!</v>
      </c>
      <c r="U239" t="e">
        <f>VLOOKUP($A239,#REF!,'Check met eerste terugkoppeling'!U$3,FALSE)-VLOOKUP($A239,'Eerste terugkoppeling'!$A:$AN,'Check met eerste terugkoppeling'!U$1,FALSE)</f>
        <v>#REF!</v>
      </c>
      <c r="V239" t="e">
        <f>VLOOKUP($A239,#REF!,'Check met eerste terugkoppeling'!V$3,FALSE)-VLOOKUP($A239,'Eerste terugkoppeling'!$A:$AN,'Check met eerste terugkoppeling'!V$1,FALSE)</f>
        <v>#REF!</v>
      </c>
      <c r="W239" t="e">
        <f>VLOOKUP($A239,#REF!,'Check met eerste terugkoppeling'!W$3,FALSE)-VLOOKUP($A239,'Eerste terugkoppeling'!$A:$AN,'Check met eerste terugkoppeling'!W$1,FALSE)</f>
        <v>#REF!</v>
      </c>
    </row>
    <row r="240" spans="1:23" x14ac:dyDescent="0.35">
      <c r="A240" s="7" t="s">
        <v>300</v>
      </c>
      <c r="B240" s="9" t="e">
        <f>VLOOKUP(A240,#REF!,3,FALSE)</f>
        <v>#REF!</v>
      </c>
      <c r="C240" s="9" t="e">
        <f>VLOOKUP($A240,#REF!,'Check met eerste terugkoppeling'!E$3,FALSE)</f>
        <v>#REF!</v>
      </c>
      <c r="D240" s="9">
        <f>VLOOKUP($A240,'Eerste terugkoppeling'!$A:$AN,'Check met eerste terugkoppeling'!E$1,FALSE)</f>
        <v>7.9059829059829099</v>
      </c>
      <c r="E240" t="e">
        <f>VLOOKUP($A240,#REF!,'Check met eerste terugkoppeling'!E$3,FALSE)-VLOOKUP($A240,'Eerste terugkoppeling'!$A:$AN,'Check met eerste terugkoppeling'!E$1,FALSE)</f>
        <v>#REF!</v>
      </c>
      <c r="F240" t="e">
        <f>VLOOKUP($A240,#REF!,'Check met eerste terugkoppeling'!F$3,FALSE)-VLOOKUP($A240,'Eerste terugkoppeling'!$A:$AN,'Check met eerste terugkoppeling'!F$1,FALSE)</f>
        <v>#REF!</v>
      </c>
      <c r="G240" t="e">
        <f>VLOOKUP($A240,#REF!,'Check met eerste terugkoppeling'!G$3,FALSE)-VLOOKUP($A240,'Eerste terugkoppeling'!$A:$AN,'Check met eerste terugkoppeling'!G$1,FALSE)</f>
        <v>#REF!</v>
      </c>
      <c r="H240" t="e">
        <f>VLOOKUP($A240,#REF!,'Check met eerste terugkoppeling'!H$3,FALSE)-VLOOKUP($A240,'Eerste terugkoppeling'!$A:$AN,'Check met eerste terugkoppeling'!H$1,FALSE)</f>
        <v>#REF!</v>
      </c>
      <c r="I240" t="e">
        <f>VLOOKUP($A240,#REF!,'Check met eerste terugkoppeling'!I$3,FALSE)-VLOOKUP($A240,'Eerste terugkoppeling'!$A:$AN,'Check met eerste terugkoppeling'!I$1,FALSE)</f>
        <v>#REF!</v>
      </c>
      <c r="J240" t="e">
        <f>VLOOKUP($A240,#REF!,'Check met eerste terugkoppeling'!J$3,FALSE)-VLOOKUP($A240,'Eerste terugkoppeling'!$A:$AN,'Check met eerste terugkoppeling'!J$1,FALSE)</f>
        <v>#REF!</v>
      </c>
      <c r="K240" t="e">
        <f>VLOOKUP($A240,#REF!,'Check met eerste terugkoppeling'!K$3,FALSE)-VLOOKUP($A240,'Eerste terugkoppeling'!$A:$AN,'Check met eerste terugkoppeling'!K$1,FALSE)</f>
        <v>#REF!</v>
      </c>
      <c r="L240" t="e">
        <f>VLOOKUP($A240,#REF!,'Check met eerste terugkoppeling'!L$3,FALSE)-VLOOKUP($A240,'Eerste terugkoppeling'!$A:$AN,'Check met eerste terugkoppeling'!L$1,FALSE)</f>
        <v>#REF!</v>
      </c>
      <c r="M240" t="e">
        <f>VLOOKUP($A240,#REF!,'Check met eerste terugkoppeling'!M$3,FALSE)-VLOOKUP($A240,'Eerste terugkoppeling'!$A:$AN,'Check met eerste terugkoppeling'!M$1,FALSE)</f>
        <v>#REF!</v>
      </c>
      <c r="N240" t="e">
        <f>VLOOKUP($A240,#REF!,'Check met eerste terugkoppeling'!N$3,FALSE)-VLOOKUP($A240,'Eerste terugkoppeling'!$A:$AN,'Check met eerste terugkoppeling'!N$1,FALSE)</f>
        <v>#REF!</v>
      </c>
      <c r="O240" t="e">
        <f>VLOOKUP($A240,#REF!,'Check met eerste terugkoppeling'!O$3,FALSE)-VLOOKUP($A240,'Eerste terugkoppeling'!$A:$AN,'Check met eerste terugkoppeling'!O$1,FALSE)</f>
        <v>#REF!</v>
      </c>
      <c r="P240" t="e">
        <f>VLOOKUP($A240,#REF!,'Check met eerste terugkoppeling'!P$3,FALSE)-VLOOKUP($A240,'Eerste terugkoppeling'!$A:$AN,'Check met eerste terugkoppeling'!P$1,FALSE)</f>
        <v>#REF!</v>
      </c>
      <c r="Q240" t="e">
        <f>VLOOKUP($A240,#REF!,'Check met eerste terugkoppeling'!Q$3,FALSE)-VLOOKUP($A240,'Eerste terugkoppeling'!$A:$AN,'Check met eerste terugkoppeling'!Q$1,FALSE)</f>
        <v>#REF!</v>
      </c>
      <c r="R240" t="e">
        <f>VLOOKUP($A240,#REF!,'Check met eerste terugkoppeling'!R$3,FALSE)-VLOOKUP($A240,'Eerste terugkoppeling'!$A:$AN,'Check met eerste terugkoppeling'!R$1,FALSE)</f>
        <v>#REF!</v>
      </c>
      <c r="S240" t="e">
        <f>VLOOKUP($A240,#REF!,'Check met eerste terugkoppeling'!S$3,FALSE)-VLOOKUP($A240,'Eerste terugkoppeling'!$A:$AN,'Check met eerste terugkoppeling'!S$1,FALSE)</f>
        <v>#REF!</v>
      </c>
      <c r="T240" t="e">
        <f>VLOOKUP($A240,#REF!,'Check met eerste terugkoppeling'!T$3,FALSE)-VLOOKUP($A240,'Eerste terugkoppeling'!$A:$AN,'Check met eerste terugkoppeling'!T$1,FALSE)</f>
        <v>#REF!</v>
      </c>
      <c r="U240" t="e">
        <f>VLOOKUP($A240,#REF!,'Check met eerste terugkoppeling'!U$3,FALSE)-VLOOKUP($A240,'Eerste terugkoppeling'!$A:$AN,'Check met eerste terugkoppeling'!U$1,FALSE)</f>
        <v>#REF!</v>
      </c>
      <c r="V240" t="e">
        <f>VLOOKUP($A240,#REF!,'Check met eerste terugkoppeling'!V$3,FALSE)-VLOOKUP($A240,'Eerste terugkoppeling'!$A:$AN,'Check met eerste terugkoppeling'!V$1,FALSE)</f>
        <v>#REF!</v>
      </c>
      <c r="W240" t="e">
        <f>VLOOKUP($A240,#REF!,'Check met eerste terugkoppeling'!W$3,FALSE)-VLOOKUP($A240,'Eerste terugkoppeling'!$A:$AN,'Check met eerste terugkoppeling'!W$1,FALSE)</f>
        <v>#REF!</v>
      </c>
    </row>
    <row r="241" spans="1:23" x14ac:dyDescent="0.35">
      <c r="A241" s="6" t="s">
        <v>639</v>
      </c>
      <c r="B241" s="9" t="e">
        <f>VLOOKUP(A241,#REF!,3,FALSE)</f>
        <v>#REF!</v>
      </c>
      <c r="C241" s="9" t="e">
        <f>VLOOKUP($A241,#REF!,'Check met eerste terugkoppeling'!E$3,FALSE)</f>
        <v>#REF!</v>
      </c>
      <c r="D241" s="9">
        <f>VLOOKUP($A241,'Eerste terugkoppeling'!$A:$AN,'Check met eerste terugkoppeling'!E$1,FALSE)</f>
        <v>7.6</v>
      </c>
      <c r="E241" t="e">
        <f>VLOOKUP($A241,#REF!,'Check met eerste terugkoppeling'!E$3,FALSE)-VLOOKUP($A241,'Eerste terugkoppeling'!$A:$AN,'Check met eerste terugkoppeling'!E$1,FALSE)</f>
        <v>#REF!</v>
      </c>
      <c r="F241" t="e">
        <f>VLOOKUP($A241,#REF!,'Check met eerste terugkoppeling'!F$3,FALSE)-VLOOKUP($A241,'Eerste terugkoppeling'!$A:$AN,'Check met eerste terugkoppeling'!F$1,FALSE)</f>
        <v>#REF!</v>
      </c>
      <c r="G241" t="e">
        <f>VLOOKUP($A241,#REF!,'Check met eerste terugkoppeling'!G$3,FALSE)-VLOOKUP($A241,'Eerste terugkoppeling'!$A:$AN,'Check met eerste terugkoppeling'!G$1,FALSE)</f>
        <v>#REF!</v>
      </c>
      <c r="H241" t="e">
        <f>VLOOKUP($A241,#REF!,'Check met eerste terugkoppeling'!H$3,FALSE)-VLOOKUP($A241,'Eerste terugkoppeling'!$A:$AN,'Check met eerste terugkoppeling'!H$1,FALSE)</f>
        <v>#REF!</v>
      </c>
      <c r="I241" t="e">
        <f>VLOOKUP($A241,#REF!,'Check met eerste terugkoppeling'!I$3,FALSE)-VLOOKUP($A241,'Eerste terugkoppeling'!$A:$AN,'Check met eerste terugkoppeling'!I$1,FALSE)</f>
        <v>#REF!</v>
      </c>
      <c r="J241" t="e">
        <f>VLOOKUP($A241,#REF!,'Check met eerste terugkoppeling'!J$3,FALSE)-VLOOKUP($A241,'Eerste terugkoppeling'!$A:$AN,'Check met eerste terugkoppeling'!J$1,FALSE)</f>
        <v>#REF!</v>
      </c>
      <c r="K241" t="e">
        <f>VLOOKUP($A241,#REF!,'Check met eerste terugkoppeling'!K$3,FALSE)-VLOOKUP($A241,'Eerste terugkoppeling'!$A:$AN,'Check met eerste terugkoppeling'!K$1,FALSE)</f>
        <v>#REF!</v>
      </c>
      <c r="L241" t="e">
        <f>VLOOKUP($A241,#REF!,'Check met eerste terugkoppeling'!L$3,FALSE)-VLOOKUP($A241,'Eerste terugkoppeling'!$A:$AN,'Check met eerste terugkoppeling'!L$1,FALSE)</f>
        <v>#REF!</v>
      </c>
      <c r="M241" t="e">
        <f>VLOOKUP($A241,#REF!,'Check met eerste terugkoppeling'!M$3,FALSE)-VLOOKUP($A241,'Eerste terugkoppeling'!$A:$AN,'Check met eerste terugkoppeling'!M$1,FALSE)</f>
        <v>#REF!</v>
      </c>
      <c r="N241" t="e">
        <f>VLOOKUP($A241,#REF!,'Check met eerste terugkoppeling'!N$3,FALSE)-VLOOKUP($A241,'Eerste terugkoppeling'!$A:$AN,'Check met eerste terugkoppeling'!N$1,FALSE)</f>
        <v>#REF!</v>
      </c>
      <c r="O241" t="e">
        <f>VLOOKUP($A241,#REF!,'Check met eerste terugkoppeling'!O$3,FALSE)-VLOOKUP($A241,'Eerste terugkoppeling'!$A:$AN,'Check met eerste terugkoppeling'!O$1,FALSE)</f>
        <v>#REF!</v>
      </c>
      <c r="P241" t="e">
        <f>VLOOKUP($A241,#REF!,'Check met eerste terugkoppeling'!P$3,FALSE)-VLOOKUP($A241,'Eerste terugkoppeling'!$A:$AN,'Check met eerste terugkoppeling'!P$1,FALSE)</f>
        <v>#REF!</v>
      </c>
      <c r="Q241" t="e">
        <f>VLOOKUP($A241,#REF!,'Check met eerste terugkoppeling'!Q$3,FALSE)-VLOOKUP($A241,'Eerste terugkoppeling'!$A:$AN,'Check met eerste terugkoppeling'!Q$1,FALSE)</f>
        <v>#REF!</v>
      </c>
      <c r="R241" t="e">
        <f>VLOOKUP($A241,#REF!,'Check met eerste terugkoppeling'!R$3,FALSE)-VLOOKUP($A241,'Eerste terugkoppeling'!$A:$AN,'Check met eerste terugkoppeling'!R$1,FALSE)</f>
        <v>#REF!</v>
      </c>
      <c r="S241" t="e">
        <f>VLOOKUP($A241,#REF!,'Check met eerste terugkoppeling'!S$3,FALSE)-VLOOKUP($A241,'Eerste terugkoppeling'!$A:$AN,'Check met eerste terugkoppeling'!S$1,FALSE)</f>
        <v>#REF!</v>
      </c>
      <c r="T241" t="e">
        <f>VLOOKUP($A241,#REF!,'Check met eerste terugkoppeling'!T$3,FALSE)-VLOOKUP($A241,'Eerste terugkoppeling'!$A:$AN,'Check met eerste terugkoppeling'!T$1,FALSE)</f>
        <v>#REF!</v>
      </c>
      <c r="U241" t="e">
        <f>VLOOKUP($A241,#REF!,'Check met eerste terugkoppeling'!U$3,FALSE)-VLOOKUP($A241,'Eerste terugkoppeling'!$A:$AN,'Check met eerste terugkoppeling'!U$1,FALSE)</f>
        <v>#REF!</v>
      </c>
      <c r="V241" t="e">
        <f>VLOOKUP($A241,#REF!,'Check met eerste terugkoppeling'!V$3,FALSE)-VLOOKUP($A241,'Eerste terugkoppeling'!$A:$AN,'Check met eerste terugkoppeling'!V$1,FALSE)</f>
        <v>#REF!</v>
      </c>
      <c r="W241" t="e">
        <f>VLOOKUP($A241,#REF!,'Check met eerste terugkoppeling'!W$3,FALSE)-VLOOKUP($A241,'Eerste terugkoppeling'!$A:$AN,'Check met eerste terugkoppeling'!W$1,FALSE)</f>
        <v>#REF!</v>
      </c>
    </row>
    <row r="242" spans="1:23" x14ac:dyDescent="0.35">
      <c r="A242" s="7" t="s">
        <v>244</v>
      </c>
      <c r="B242" s="9" t="e">
        <f>VLOOKUP(A242,#REF!,3,FALSE)</f>
        <v>#REF!</v>
      </c>
      <c r="C242" s="9" t="e">
        <f>VLOOKUP($A242,#REF!,'Check met eerste terugkoppeling'!E$3,FALSE)</f>
        <v>#REF!</v>
      </c>
      <c r="D242" s="9">
        <f>VLOOKUP($A242,'Eerste terugkoppeling'!$A:$AN,'Check met eerste terugkoppeling'!E$1,FALSE)</f>
        <v>7.1729957805907203</v>
      </c>
      <c r="E242" t="e">
        <f>VLOOKUP($A242,#REF!,'Check met eerste terugkoppeling'!E$3,FALSE)-VLOOKUP($A242,'Eerste terugkoppeling'!$A:$AN,'Check met eerste terugkoppeling'!E$1,FALSE)</f>
        <v>#REF!</v>
      </c>
      <c r="F242" t="e">
        <f>VLOOKUP($A242,#REF!,'Check met eerste terugkoppeling'!F$3,FALSE)-VLOOKUP($A242,'Eerste terugkoppeling'!$A:$AN,'Check met eerste terugkoppeling'!F$1,FALSE)</f>
        <v>#REF!</v>
      </c>
      <c r="G242" t="e">
        <f>VLOOKUP($A242,#REF!,'Check met eerste terugkoppeling'!G$3,FALSE)-VLOOKUP($A242,'Eerste terugkoppeling'!$A:$AN,'Check met eerste terugkoppeling'!G$1,FALSE)</f>
        <v>#REF!</v>
      </c>
      <c r="H242" t="e">
        <f>VLOOKUP($A242,#REF!,'Check met eerste terugkoppeling'!H$3,FALSE)-VLOOKUP($A242,'Eerste terugkoppeling'!$A:$AN,'Check met eerste terugkoppeling'!H$1,FALSE)</f>
        <v>#REF!</v>
      </c>
      <c r="I242" t="e">
        <f>VLOOKUP($A242,#REF!,'Check met eerste terugkoppeling'!I$3,FALSE)-VLOOKUP($A242,'Eerste terugkoppeling'!$A:$AN,'Check met eerste terugkoppeling'!I$1,FALSE)</f>
        <v>#REF!</v>
      </c>
      <c r="J242" t="e">
        <f>VLOOKUP($A242,#REF!,'Check met eerste terugkoppeling'!J$3,FALSE)-VLOOKUP($A242,'Eerste terugkoppeling'!$A:$AN,'Check met eerste terugkoppeling'!J$1,FALSE)</f>
        <v>#REF!</v>
      </c>
      <c r="K242" t="e">
        <f>VLOOKUP($A242,#REF!,'Check met eerste terugkoppeling'!K$3,FALSE)-VLOOKUP($A242,'Eerste terugkoppeling'!$A:$AN,'Check met eerste terugkoppeling'!K$1,FALSE)</f>
        <v>#REF!</v>
      </c>
      <c r="L242" t="e">
        <f>VLOOKUP($A242,#REF!,'Check met eerste terugkoppeling'!L$3,FALSE)-VLOOKUP($A242,'Eerste terugkoppeling'!$A:$AN,'Check met eerste terugkoppeling'!L$1,FALSE)</f>
        <v>#REF!</v>
      </c>
      <c r="M242" t="e">
        <f>VLOOKUP($A242,#REF!,'Check met eerste terugkoppeling'!M$3,FALSE)-VLOOKUP($A242,'Eerste terugkoppeling'!$A:$AN,'Check met eerste terugkoppeling'!M$1,FALSE)</f>
        <v>#REF!</v>
      </c>
      <c r="N242" t="e">
        <f>VLOOKUP($A242,#REF!,'Check met eerste terugkoppeling'!N$3,FALSE)-VLOOKUP($A242,'Eerste terugkoppeling'!$A:$AN,'Check met eerste terugkoppeling'!N$1,FALSE)</f>
        <v>#REF!</v>
      </c>
      <c r="O242" t="e">
        <f>VLOOKUP($A242,#REF!,'Check met eerste terugkoppeling'!O$3,FALSE)-VLOOKUP($A242,'Eerste terugkoppeling'!$A:$AN,'Check met eerste terugkoppeling'!O$1,FALSE)</f>
        <v>#REF!</v>
      </c>
      <c r="P242" t="e">
        <f>VLOOKUP($A242,#REF!,'Check met eerste terugkoppeling'!P$3,FALSE)-VLOOKUP($A242,'Eerste terugkoppeling'!$A:$AN,'Check met eerste terugkoppeling'!P$1,FALSE)</f>
        <v>#REF!</v>
      </c>
      <c r="Q242" t="e">
        <f>VLOOKUP($A242,#REF!,'Check met eerste terugkoppeling'!Q$3,FALSE)-VLOOKUP($A242,'Eerste terugkoppeling'!$A:$AN,'Check met eerste terugkoppeling'!Q$1,FALSE)</f>
        <v>#REF!</v>
      </c>
      <c r="R242" t="e">
        <f>VLOOKUP($A242,#REF!,'Check met eerste terugkoppeling'!R$3,FALSE)-VLOOKUP($A242,'Eerste terugkoppeling'!$A:$AN,'Check met eerste terugkoppeling'!R$1,FALSE)</f>
        <v>#REF!</v>
      </c>
      <c r="S242" t="e">
        <f>VLOOKUP($A242,#REF!,'Check met eerste terugkoppeling'!S$3,FALSE)-VLOOKUP($A242,'Eerste terugkoppeling'!$A:$AN,'Check met eerste terugkoppeling'!S$1,FALSE)</f>
        <v>#REF!</v>
      </c>
      <c r="T242" t="e">
        <f>VLOOKUP($A242,#REF!,'Check met eerste terugkoppeling'!T$3,FALSE)-VLOOKUP($A242,'Eerste terugkoppeling'!$A:$AN,'Check met eerste terugkoppeling'!T$1,FALSE)</f>
        <v>#REF!</v>
      </c>
      <c r="U242" t="e">
        <f>VLOOKUP($A242,#REF!,'Check met eerste terugkoppeling'!U$3,FALSE)-VLOOKUP($A242,'Eerste terugkoppeling'!$A:$AN,'Check met eerste terugkoppeling'!U$1,FALSE)</f>
        <v>#REF!</v>
      </c>
      <c r="V242" t="e">
        <f>VLOOKUP($A242,#REF!,'Check met eerste terugkoppeling'!V$3,FALSE)-VLOOKUP($A242,'Eerste terugkoppeling'!$A:$AN,'Check met eerste terugkoppeling'!V$1,FALSE)</f>
        <v>#REF!</v>
      </c>
      <c r="W242" t="e">
        <f>VLOOKUP($A242,#REF!,'Check met eerste terugkoppeling'!W$3,FALSE)-VLOOKUP($A242,'Eerste terugkoppeling'!$A:$AN,'Check met eerste terugkoppeling'!W$1,FALSE)</f>
        <v>#REF!</v>
      </c>
    </row>
    <row r="243" spans="1:23" x14ac:dyDescent="0.35">
      <c r="A243" s="6" t="s">
        <v>266</v>
      </c>
      <c r="B243" s="9" t="e">
        <f>VLOOKUP(A243,#REF!,3,FALSE)</f>
        <v>#REF!</v>
      </c>
      <c r="C243" s="9" t="e">
        <f>VLOOKUP($A243,#REF!,'Check met eerste terugkoppeling'!E$3,FALSE)</f>
        <v>#REF!</v>
      </c>
      <c r="D243" s="9">
        <f>VLOOKUP($A243,'Eerste terugkoppeling'!$A:$AN,'Check met eerste terugkoppeling'!E$1,FALSE)</f>
        <v>7.7066666666666697</v>
      </c>
      <c r="E243" t="e">
        <f>VLOOKUP($A243,#REF!,'Check met eerste terugkoppeling'!E$3,FALSE)-VLOOKUP($A243,'Eerste terugkoppeling'!$A:$AN,'Check met eerste terugkoppeling'!E$1,FALSE)</f>
        <v>#REF!</v>
      </c>
      <c r="F243" t="e">
        <f>VLOOKUP($A243,#REF!,'Check met eerste terugkoppeling'!F$3,FALSE)-VLOOKUP($A243,'Eerste terugkoppeling'!$A:$AN,'Check met eerste terugkoppeling'!F$1,FALSE)</f>
        <v>#REF!</v>
      </c>
      <c r="G243" t="e">
        <f>VLOOKUP($A243,#REF!,'Check met eerste terugkoppeling'!G$3,FALSE)-VLOOKUP($A243,'Eerste terugkoppeling'!$A:$AN,'Check met eerste terugkoppeling'!G$1,FALSE)</f>
        <v>#REF!</v>
      </c>
      <c r="H243" t="e">
        <f>VLOOKUP($A243,#REF!,'Check met eerste terugkoppeling'!H$3,FALSE)-VLOOKUP($A243,'Eerste terugkoppeling'!$A:$AN,'Check met eerste terugkoppeling'!H$1,FALSE)</f>
        <v>#REF!</v>
      </c>
      <c r="I243" t="e">
        <f>VLOOKUP($A243,#REF!,'Check met eerste terugkoppeling'!I$3,FALSE)-VLOOKUP($A243,'Eerste terugkoppeling'!$A:$AN,'Check met eerste terugkoppeling'!I$1,FALSE)</f>
        <v>#REF!</v>
      </c>
      <c r="J243" t="e">
        <f>VLOOKUP($A243,#REF!,'Check met eerste terugkoppeling'!J$3,FALSE)-VLOOKUP($A243,'Eerste terugkoppeling'!$A:$AN,'Check met eerste terugkoppeling'!J$1,FALSE)</f>
        <v>#REF!</v>
      </c>
      <c r="K243" t="e">
        <f>VLOOKUP($A243,#REF!,'Check met eerste terugkoppeling'!K$3,FALSE)-VLOOKUP($A243,'Eerste terugkoppeling'!$A:$AN,'Check met eerste terugkoppeling'!K$1,FALSE)</f>
        <v>#REF!</v>
      </c>
      <c r="L243" t="e">
        <f>VLOOKUP($A243,#REF!,'Check met eerste terugkoppeling'!L$3,FALSE)-VLOOKUP($A243,'Eerste terugkoppeling'!$A:$AN,'Check met eerste terugkoppeling'!L$1,FALSE)</f>
        <v>#REF!</v>
      </c>
      <c r="M243" t="e">
        <f>VLOOKUP($A243,#REF!,'Check met eerste terugkoppeling'!M$3,FALSE)-VLOOKUP($A243,'Eerste terugkoppeling'!$A:$AN,'Check met eerste terugkoppeling'!M$1,FALSE)</f>
        <v>#REF!</v>
      </c>
      <c r="N243" t="e">
        <f>VLOOKUP($A243,#REF!,'Check met eerste terugkoppeling'!N$3,FALSE)-VLOOKUP($A243,'Eerste terugkoppeling'!$A:$AN,'Check met eerste terugkoppeling'!N$1,FALSE)</f>
        <v>#REF!</v>
      </c>
      <c r="O243" t="e">
        <f>VLOOKUP($A243,#REF!,'Check met eerste terugkoppeling'!O$3,FALSE)-VLOOKUP($A243,'Eerste terugkoppeling'!$A:$AN,'Check met eerste terugkoppeling'!O$1,FALSE)</f>
        <v>#REF!</v>
      </c>
      <c r="P243" t="e">
        <f>VLOOKUP($A243,#REF!,'Check met eerste terugkoppeling'!P$3,FALSE)-VLOOKUP($A243,'Eerste terugkoppeling'!$A:$AN,'Check met eerste terugkoppeling'!P$1,FALSE)</f>
        <v>#REF!</v>
      </c>
      <c r="Q243" t="e">
        <f>VLOOKUP($A243,#REF!,'Check met eerste terugkoppeling'!Q$3,FALSE)-VLOOKUP($A243,'Eerste terugkoppeling'!$A:$AN,'Check met eerste terugkoppeling'!Q$1,FALSE)</f>
        <v>#REF!</v>
      </c>
      <c r="R243" t="e">
        <f>VLOOKUP($A243,#REF!,'Check met eerste terugkoppeling'!R$3,FALSE)-VLOOKUP($A243,'Eerste terugkoppeling'!$A:$AN,'Check met eerste terugkoppeling'!R$1,FALSE)</f>
        <v>#REF!</v>
      </c>
      <c r="S243" t="e">
        <f>VLOOKUP($A243,#REF!,'Check met eerste terugkoppeling'!S$3,FALSE)-VLOOKUP($A243,'Eerste terugkoppeling'!$A:$AN,'Check met eerste terugkoppeling'!S$1,FALSE)</f>
        <v>#REF!</v>
      </c>
      <c r="T243" t="e">
        <f>VLOOKUP($A243,#REF!,'Check met eerste terugkoppeling'!T$3,FALSE)-VLOOKUP($A243,'Eerste terugkoppeling'!$A:$AN,'Check met eerste terugkoppeling'!T$1,FALSE)</f>
        <v>#REF!</v>
      </c>
      <c r="U243" t="e">
        <f>VLOOKUP($A243,#REF!,'Check met eerste terugkoppeling'!U$3,FALSE)-VLOOKUP($A243,'Eerste terugkoppeling'!$A:$AN,'Check met eerste terugkoppeling'!U$1,FALSE)</f>
        <v>#REF!</v>
      </c>
      <c r="V243" t="e">
        <f>VLOOKUP($A243,#REF!,'Check met eerste terugkoppeling'!V$3,FALSE)-VLOOKUP($A243,'Eerste terugkoppeling'!$A:$AN,'Check met eerste terugkoppeling'!V$1,FALSE)</f>
        <v>#REF!</v>
      </c>
      <c r="W243" t="e">
        <f>VLOOKUP($A243,#REF!,'Check met eerste terugkoppeling'!W$3,FALSE)-VLOOKUP($A243,'Eerste terugkoppeling'!$A:$AN,'Check met eerste terugkoppeling'!W$1,FALSE)</f>
        <v>#REF!</v>
      </c>
    </row>
    <row r="244" spans="1:23" x14ac:dyDescent="0.35">
      <c r="A244" s="7" t="s">
        <v>368</v>
      </c>
      <c r="B244" s="9" t="e">
        <f>VLOOKUP(A244,#REF!,3,FALSE)</f>
        <v>#REF!</v>
      </c>
      <c r="C244" s="9" t="e">
        <f>VLOOKUP($A244,#REF!,'Check met eerste terugkoppeling'!E$3,FALSE)</f>
        <v>#REF!</v>
      </c>
      <c r="D244" s="9">
        <f>VLOOKUP($A244,'Eerste terugkoppeling'!$A:$AN,'Check met eerste terugkoppeling'!E$1,FALSE)</f>
        <v>7.7358490566037803</v>
      </c>
      <c r="E244" t="e">
        <f>VLOOKUP($A244,#REF!,'Check met eerste terugkoppeling'!E$3,FALSE)-VLOOKUP($A244,'Eerste terugkoppeling'!$A:$AN,'Check met eerste terugkoppeling'!E$1,FALSE)</f>
        <v>#REF!</v>
      </c>
      <c r="F244" t="e">
        <f>VLOOKUP($A244,#REF!,'Check met eerste terugkoppeling'!F$3,FALSE)-VLOOKUP($A244,'Eerste terugkoppeling'!$A:$AN,'Check met eerste terugkoppeling'!F$1,FALSE)</f>
        <v>#REF!</v>
      </c>
      <c r="G244" t="e">
        <f>VLOOKUP($A244,#REF!,'Check met eerste terugkoppeling'!G$3,FALSE)-VLOOKUP($A244,'Eerste terugkoppeling'!$A:$AN,'Check met eerste terugkoppeling'!G$1,FALSE)</f>
        <v>#REF!</v>
      </c>
      <c r="H244" t="e">
        <f>VLOOKUP($A244,#REF!,'Check met eerste terugkoppeling'!H$3,FALSE)-VLOOKUP($A244,'Eerste terugkoppeling'!$A:$AN,'Check met eerste terugkoppeling'!H$1,FALSE)</f>
        <v>#REF!</v>
      </c>
      <c r="I244" t="e">
        <f>VLOOKUP($A244,#REF!,'Check met eerste terugkoppeling'!I$3,FALSE)-VLOOKUP($A244,'Eerste terugkoppeling'!$A:$AN,'Check met eerste terugkoppeling'!I$1,FALSE)</f>
        <v>#REF!</v>
      </c>
      <c r="J244" t="e">
        <f>VLOOKUP($A244,#REF!,'Check met eerste terugkoppeling'!J$3,FALSE)-VLOOKUP($A244,'Eerste terugkoppeling'!$A:$AN,'Check met eerste terugkoppeling'!J$1,FALSE)</f>
        <v>#REF!</v>
      </c>
      <c r="K244" t="e">
        <f>VLOOKUP($A244,#REF!,'Check met eerste terugkoppeling'!K$3,FALSE)-VLOOKUP($A244,'Eerste terugkoppeling'!$A:$AN,'Check met eerste terugkoppeling'!K$1,FALSE)</f>
        <v>#REF!</v>
      </c>
      <c r="L244" t="e">
        <f>VLOOKUP($A244,#REF!,'Check met eerste terugkoppeling'!L$3,FALSE)-VLOOKUP($A244,'Eerste terugkoppeling'!$A:$AN,'Check met eerste terugkoppeling'!L$1,FALSE)</f>
        <v>#REF!</v>
      </c>
      <c r="M244" t="e">
        <f>VLOOKUP($A244,#REF!,'Check met eerste terugkoppeling'!M$3,FALSE)-VLOOKUP($A244,'Eerste terugkoppeling'!$A:$AN,'Check met eerste terugkoppeling'!M$1,FALSE)</f>
        <v>#REF!</v>
      </c>
      <c r="N244" t="e">
        <f>VLOOKUP($A244,#REF!,'Check met eerste terugkoppeling'!N$3,FALSE)-VLOOKUP($A244,'Eerste terugkoppeling'!$A:$AN,'Check met eerste terugkoppeling'!N$1,FALSE)</f>
        <v>#REF!</v>
      </c>
      <c r="O244" t="e">
        <f>VLOOKUP($A244,#REF!,'Check met eerste terugkoppeling'!O$3,FALSE)-VLOOKUP($A244,'Eerste terugkoppeling'!$A:$AN,'Check met eerste terugkoppeling'!O$1,FALSE)</f>
        <v>#REF!</v>
      </c>
      <c r="P244" t="e">
        <f>VLOOKUP($A244,#REF!,'Check met eerste terugkoppeling'!P$3,FALSE)-VLOOKUP($A244,'Eerste terugkoppeling'!$A:$AN,'Check met eerste terugkoppeling'!P$1,FALSE)</f>
        <v>#REF!</v>
      </c>
      <c r="Q244" t="e">
        <f>VLOOKUP($A244,#REF!,'Check met eerste terugkoppeling'!Q$3,FALSE)-VLOOKUP($A244,'Eerste terugkoppeling'!$A:$AN,'Check met eerste terugkoppeling'!Q$1,FALSE)</f>
        <v>#REF!</v>
      </c>
      <c r="R244" t="e">
        <f>VLOOKUP($A244,#REF!,'Check met eerste terugkoppeling'!R$3,FALSE)-VLOOKUP($A244,'Eerste terugkoppeling'!$A:$AN,'Check met eerste terugkoppeling'!R$1,FALSE)</f>
        <v>#REF!</v>
      </c>
      <c r="S244" t="e">
        <f>VLOOKUP($A244,#REF!,'Check met eerste terugkoppeling'!S$3,FALSE)-VLOOKUP($A244,'Eerste terugkoppeling'!$A:$AN,'Check met eerste terugkoppeling'!S$1,FALSE)</f>
        <v>#REF!</v>
      </c>
      <c r="T244" t="e">
        <f>VLOOKUP($A244,#REF!,'Check met eerste terugkoppeling'!T$3,FALSE)-VLOOKUP($A244,'Eerste terugkoppeling'!$A:$AN,'Check met eerste terugkoppeling'!T$1,FALSE)</f>
        <v>#REF!</v>
      </c>
      <c r="U244" t="e">
        <f>VLOOKUP($A244,#REF!,'Check met eerste terugkoppeling'!U$3,FALSE)-VLOOKUP($A244,'Eerste terugkoppeling'!$A:$AN,'Check met eerste terugkoppeling'!U$1,FALSE)</f>
        <v>#REF!</v>
      </c>
      <c r="V244" t="e">
        <f>VLOOKUP($A244,#REF!,'Check met eerste terugkoppeling'!V$3,FALSE)-VLOOKUP($A244,'Eerste terugkoppeling'!$A:$AN,'Check met eerste terugkoppeling'!V$1,FALSE)</f>
        <v>#REF!</v>
      </c>
      <c r="W244" t="e">
        <f>VLOOKUP($A244,#REF!,'Check met eerste terugkoppeling'!W$3,FALSE)-VLOOKUP($A244,'Eerste terugkoppeling'!$A:$AN,'Check met eerste terugkoppeling'!W$1,FALSE)</f>
        <v>#REF!</v>
      </c>
    </row>
    <row r="245" spans="1:23" x14ac:dyDescent="0.35">
      <c r="A245" s="6" t="s">
        <v>372</v>
      </c>
      <c r="B245" s="9" t="e">
        <f>VLOOKUP(A245,#REF!,3,FALSE)</f>
        <v>#REF!</v>
      </c>
      <c r="C245" s="9" t="e">
        <f>VLOOKUP($A245,#REF!,'Check met eerste terugkoppeling'!E$3,FALSE)</f>
        <v>#REF!</v>
      </c>
      <c r="D245" s="9">
        <f>VLOOKUP($A245,'Eerste terugkoppeling'!$A:$AN,'Check met eerste terugkoppeling'!E$1,FALSE)</f>
        <v>7.4814814814814801</v>
      </c>
      <c r="E245" t="e">
        <f>VLOOKUP($A245,#REF!,'Check met eerste terugkoppeling'!E$3,FALSE)-VLOOKUP($A245,'Eerste terugkoppeling'!$A:$AN,'Check met eerste terugkoppeling'!E$1,FALSE)</f>
        <v>#REF!</v>
      </c>
      <c r="F245" t="e">
        <f>VLOOKUP($A245,#REF!,'Check met eerste terugkoppeling'!F$3,FALSE)-VLOOKUP($A245,'Eerste terugkoppeling'!$A:$AN,'Check met eerste terugkoppeling'!F$1,FALSE)</f>
        <v>#REF!</v>
      </c>
      <c r="G245" t="e">
        <f>VLOOKUP($A245,#REF!,'Check met eerste terugkoppeling'!G$3,FALSE)-VLOOKUP($A245,'Eerste terugkoppeling'!$A:$AN,'Check met eerste terugkoppeling'!G$1,FALSE)</f>
        <v>#REF!</v>
      </c>
      <c r="H245" t="e">
        <f>VLOOKUP($A245,#REF!,'Check met eerste terugkoppeling'!H$3,FALSE)-VLOOKUP($A245,'Eerste terugkoppeling'!$A:$AN,'Check met eerste terugkoppeling'!H$1,FALSE)</f>
        <v>#REF!</v>
      </c>
      <c r="I245" t="e">
        <f>VLOOKUP($A245,#REF!,'Check met eerste terugkoppeling'!I$3,FALSE)-VLOOKUP($A245,'Eerste terugkoppeling'!$A:$AN,'Check met eerste terugkoppeling'!I$1,FALSE)</f>
        <v>#REF!</v>
      </c>
      <c r="J245" t="e">
        <f>VLOOKUP($A245,#REF!,'Check met eerste terugkoppeling'!J$3,FALSE)-VLOOKUP($A245,'Eerste terugkoppeling'!$A:$AN,'Check met eerste terugkoppeling'!J$1,FALSE)</f>
        <v>#REF!</v>
      </c>
      <c r="K245" t="e">
        <f>VLOOKUP($A245,#REF!,'Check met eerste terugkoppeling'!K$3,FALSE)-VLOOKUP($A245,'Eerste terugkoppeling'!$A:$AN,'Check met eerste terugkoppeling'!K$1,FALSE)</f>
        <v>#REF!</v>
      </c>
      <c r="L245" t="e">
        <f>VLOOKUP($A245,#REF!,'Check met eerste terugkoppeling'!L$3,FALSE)-VLOOKUP($A245,'Eerste terugkoppeling'!$A:$AN,'Check met eerste terugkoppeling'!L$1,FALSE)</f>
        <v>#REF!</v>
      </c>
      <c r="M245" t="e">
        <f>VLOOKUP($A245,#REF!,'Check met eerste terugkoppeling'!M$3,FALSE)-VLOOKUP($A245,'Eerste terugkoppeling'!$A:$AN,'Check met eerste terugkoppeling'!M$1,FALSE)</f>
        <v>#REF!</v>
      </c>
      <c r="N245" t="e">
        <f>VLOOKUP($A245,#REF!,'Check met eerste terugkoppeling'!N$3,FALSE)-VLOOKUP($A245,'Eerste terugkoppeling'!$A:$AN,'Check met eerste terugkoppeling'!N$1,FALSE)</f>
        <v>#REF!</v>
      </c>
      <c r="O245" t="e">
        <f>VLOOKUP($A245,#REF!,'Check met eerste terugkoppeling'!O$3,FALSE)-VLOOKUP($A245,'Eerste terugkoppeling'!$A:$AN,'Check met eerste terugkoppeling'!O$1,FALSE)</f>
        <v>#REF!</v>
      </c>
      <c r="P245" t="e">
        <f>VLOOKUP($A245,#REF!,'Check met eerste terugkoppeling'!P$3,FALSE)-VLOOKUP($A245,'Eerste terugkoppeling'!$A:$AN,'Check met eerste terugkoppeling'!P$1,FALSE)</f>
        <v>#REF!</v>
      </c>
      <c r="Q245" t="e">
        <f>VLOOKUP($A245,#REF!,'Check met eerste terugkoppeling'!Q$3,FALSE)-VLOOKUP($A245,'Eerste terugkoppeling'!$A:$AN,'Check met eerste terugkoppeling'!Q$1,FALSE)</f>
        <v>#REF!</v>
      </c>
      <c r="R245" t="e">
        <f>VLOOKUP($A245,#REF!,'Check met eerste terugkoppeling'!R$3,FALSE)-VLOOKUP($A245,'Eerste terugkoppeling'!$A:$AN,'Check met eerste terugkoppeling'!R$1,FALSE)</f>
        <v>#REF!</v>
      </c>
      <c r="S245" t="e">
        <f>VLOOKUP($A245,#REF!,'Check met eerste terugkoppeling'!S$3,FALSE)-VLOOKUP($A245,'Eerste terugkoppeling'!$A:$AN,'Check met eerste terugkoppeling'!S$1,FALSE)</f>
        <v>#REF!</v>
      </c>
      <c r="T245" t="e">
        <f>VLOOKUP($A245,#REF!,'Check met eerste terugkoppeling'!T$3,FALSE)-VLOOKUP($A245,'Eerste terugkoppeling'!$A:$AN,'Check met eerste terugkoppeling'!T$1,FALSE)</f>
        <v>#REF!</v>
      </c>
      <c r="U245" t="e">
        <f>VLOOKUP($A245,#REF!,'Check met eerste terugkoppeling'!U$3,FALSE)-VLOOKUP($A245,'Eerste terugkoppeling'!$A:$AN,'Check met eerste terugkoppeling'!U$1,FALSE)</f>
        <v>#REF!</v>
      </c>
      <c r="V245" t="e">
        <f>VLOOKUP($A245,#REF!,'Check met eerste terugkoppeling'!V$3,FALSE)-VLOOKUP($A245,'Eerste terugkoppeling'!$A:$AN,'Check met eerste terugkoppeling'!V$1,FALSE)</f>
        <v>#REF!</v>
      </c>
      <c r="W245" t="e">
        <f>VLOOKUP($A245,#REF!,'Check met eerste terugkoppeling'!W$3,FALSE)-VLOOKUP($A245,'Eerste terugkoppeling'!$A:$AN,'Check met eerste terugkoppeling'!W$1,FALSE)</f>
        <v>#REF!</v>
      </c>
    </row>
    <row r="246" spans="1:23" x14ac:dyDescent="0.35">
      <c r="A246" s="7" t="s">
        <v>380</v>
      </c>
      <c r="B246" s="9" t="e">
        <f>VLOOKUP(A246,#REF!,3,FALSE)</f>
        <v>#REF!</v>
      </c>
      <c r="C246" s="9" t="e">
        <f>VLOOKUP($A246,#REF!,'Check met eerste terugkoppeling'!E$3,FALSE)</f>
        <v>#REF!</v>
      </c>
      <c r="D246" s="9">
        <f>VLOOKUP($A246,'Eerste terugkoppeling'!$A:$AN,'Check met eerste terugkoppeling'!E$1,FALSE)</f>
        <v>7.7916666666666696</v>
      </c>
      <c r="E246" t="e">
        <f>VLOOKUP($A246,#REF!,'Check met eerste terugkoppeling'!E$3,FALSE)-VLOOKUP($A246,'Eerste terugkoppeling'!$A:$AN,'Check met eerste terugkoppeling'!E$1,FALSE)</f>
        <v>#REF!</v>
      </c>
      <c r="F246" t="e">
        <f>VLOOKUP($A246,#REF!,'Check met eerste terugkoppeling'!F$3,FALSE)-VLOOKUP($A246,'Eerste terugkoppeling'!$A:$AN,'Check met eerste terugkoppeling'!F$1,FALSE)</f>
        <v>#REF!</v>
      </c>
      <c r="G246" t="e">
        <f>VLOOKUP($A246,#REF!,'Check met eerste terugkoppeling'!G$3,FALSE)-VLOOKUP($A246,'Eerste terugkoppeling'!$A:$AN,'Check met eerste terugkoppeling'!G$1,FALSE)</f>
        <v>#REF!</v>
      </c>
      <c r="H246" t="e">
        <f>VLOOKUP($A246,#REF!,'Check met eerste terugkoppeling'!H$3,FALSE)-VLOOKUP($A246,'Eerste terugkoppeling'!$A:$AN,'Check met eerste terugkoppeling'!H$1,FALSE)</f>
        <v>#REF!</v>
      </c>
      <c r="I246" t="e">
        <f>VLOOKUP($A246,#REF!,'Check met eerste terugkoppeling'!I$3,FALSE)-VLOOKUP($A246,'Eerste terugkoppeling'!$A:$AN,'Check met eerste terugkoppeling'!I$1,FALSE)</f>
        <v>#REF!</v>
      </c>
      <c r="J246" t="e">
        <f>VLOOKUP($A246,#REF!,'Check met eerste terugkoppeling'!J$3,FALSE)-VLOOKUP($A246,'Eerste terugkoppeling'!$A:$AN,'Check met eerste terugkoppeling'!J$1,FALSE)</f>
        <v>#REF!</v>
      </c>
      <c r="K246" t="e">
        <f>VLOOKUP($A246,#REF!,'Check met eerste terugkoppeling'!K$3,FALSE)-VLOOKUP($A246,'Eerste terugkoppeling'!$A:$AN,'Check met eerste terugkoppeling'!K$1,FALSE)</f>
        <v>#REF!</v>
      </c>
      <c r="L246" t="e">
        <f>VLOOKUP($A246,#REF!,'Check met eerste terugkoppeling'!L$3,FALSE)-VLOOKUP($A246,'Eerste terugkoppeling'!$A:$AN,'Check met eerste terugkoppeling'!L$1,FALSE)</f>
        <v>#REF!</v>
      </c>
      <c r="M246" t="e">
        <f>VLOOKUP($A246,#REF!,'Check met eerste terugkoppeling'!M$3,FALSE)-VLOOKUP($A246,'Eerste terugkoppeling'!$A:$AN,'Check met eerste terugkoppeling'!M$1,FALSE)</f>
        <v>#REF!</v>
      </c>
      <c r="N246" t="e">
        <f>VLOOKUP($A246,#REF!,'Check met eerste terugkoppeling'!N$3,FALSE)-VLOOKUP($A246,'Eerste terugkoppeling'!$A:$AN,'Check met eerste terugkoppeling'!N$1,FALSE)</f>
        <v>#REF!</v>
      </c>
      <c r="O246" t="e">
        <f>VLOOKUP($A246,#REF!,'Check met eerste terugkoppeling'!O$3,FALSE)-VLOOKUP($A246,'Eerste terugkoppeling'!$A:$AN,'Check met eerste terugkoppeling'!O$1,FALSE)</f>
        <v>#REF!</v>
      </c>
      <c r="P246" t="e">
        <f>VLOOKUP($A246,#REF!,'Check met eerste terugkoppeling'!P$3,FALSE)-VLOOKUP($A246,'Eerste terugkoppeling'!$A:$AN,'Check met eerste terugkoppeling'!P$1,FALSE)</f>
        <v>#REF!</v>
      </c>
      <c r="Q246" t="e">
        <f>VLOOKUP($A246,#REF!,'Check met eerste terugkoppeling'!Q$3,FALSE)-VLOOKUP($A246,'Eerste terugkoppeling'!$A:$AN,'Check met eerste terugkoppeling'!Q$1,FALSE)</f>
        <v>#REF!</v>
      </c>
      <c r="R246" t="e">
        <f>VLOOKUP($A246,#REF!,'Check met eerste terugkoppeling'!R$3,FALSE)-VLOOKUP($A246,'Eerste terugkoppeling'!$A:$AN,'Check met eerste terugkoppeling'!R$1,FALSE)</f>
        <v>#REF!</v>
      </c>
      <c r="S246" t="e">
        <f>VLOOKUP($A246,#REF!,'Check met eerste terugkoppeling'!S$3,FALSE)-VLOOKUP($A246,'Eerste terugkoppeling'!$A:$AN,'Check met eerste terugkoppeling'!S$1,FALSE)</f>
        <v>#REF!</v>
      </c>
      <c r="T246" t="e">
        <f>VLOOKUP($A246,#REF!,'Check met eerste terugkoppeling'!T$3,FALSE)-VLOOKUP($A246,'Eerste terugkoppeling'!$A:$AN,'Check met eerste terugkoppeling'!T$1,FALSE)</f>
        <v>#REF!</v>
      </c>
      <c r="U246" t="e">
        <f>VLOOKUP($A246,#REF!,'Check met eerste terugkoppeling'!U$3,FALSE)-VLOOKUP($A246,'Eerste terugkoppeling'!$A:$AN,'Check met eerste terugkoppeling'!U$1,FALSE)</f>
        <v>#REF!</v>
      </c>
      <c r="V246" t="e">
        <f>VLOOKUP($A246,#REF!,'Check met eerste terugkoppeling'!V$3,FALSE)-VLOOKUP($A246,'Eerste terugkoppeling'!$A:$AN,'Check met eerste terugkoppeling'!V$1,FALSE)</f>
        <v>#REF!</v>
      </c>
      <c r="W246" t="e">
        <f>VLOOKUP($A246,#REF!,'Check met eerste terugkoppeling'!W$3,FALSE)-VLOOKUP($A246,'Eerste terugkoppeling'!$A:$AN,'Check met eerste terugkoppeling'!W$1,FALSE)</f>
        <v>#REF!</v>
      </c>
    </row>
    <row r="247" spans="1:23" x14ac:dyDescent="0.35">
      <c r="A247" s="6" t="s">
        <v>440</v>
      </c>
      <c r="B247" s="9" t="e">
        <f>VLOOKUP(A247,#REF!,3,FALSE)</f>
        <v>#REF!</v>
      </c>
      <c r="C247" s="9" t="e">
        <f>VLOOKUP($A247,#REF!,'Check met eerste terugkoppeling'!E$3,FALSE)</f>
        <v>#REF!</v>
      </c>
      <c r="D247" s="9">
        <f>VLOOKUP($A247,'Eerste terugkoppeling'!$A:$AN,'Check met eerste terugkoppeling'!E$1,FALSE)</f>
        <v>7.5769230769230802</v>
      </c>
      <c r="E247" t="e">
        <f>VLOOKUP($A247,#REF!,'Check met eerste terugkoppeling'!E$3,FALSE)-VLOOKUP($A247,'Eerste terugkoppeling'!$A:$AN,'Check met eerste terugkoppeling'!E$1,FALSE)</f>
        <v>#REF!</v>
      </c>
      <c r="F247" t="e">
        <f>VLOOKUP($A247,#REF!,'Check met eerste terugkoppeling'!F$3,FALSE)-VLOOKUP($A247,'Eerste terugkoppeling'!$A:$AN,'Check met eerste terugkoppeling'!F$1,FALSE)</f>
        <v>#REF!</v>
      </c>
      <c r="G247" t="e">
        <f>VLOOKUP($A247,#REF!,'Check met eerste terugkoppeling'!G$3,FALSE)-VLOOKUP($A247,'Eerste terugkoppeling'!$A:$AN,'Check met eerste terugkoppeling'!G$1,FALSE)</f>
        <v>#REF!</v>
      </c>
      <c r="H247" t="e">
        <f>VLOOKUP($A247,#REF!,'Check met eerste terugkoppeling'!H$3,FALSE)-VLOOKUP($A247,'Eerste terugkoppeling'!$A:$AN,'Check met eerste terugkoppeling'!H$1,FALSE)</f>
        <v>#REF!</v>
      </c>
      <c r="I247" t="e">
        <f>VLOOKUP($A247,#REF!,'Check met eerste terugkoppeling'!I$3,FALSE)-VLOOKUP($A247,'Eerste terugkoppeling'!$A:$AN,'Check met eerste terugkoppeling'!I$1,FALSE)</f>
        <v>#REF!</v>
      </c>
      <c r="J247" t="e">
        <f>VLOOKUP($A247,#REF!,'Check met eerste terugkoppeling'!J$3,FALSE)-VLOOKUP($A247,'Eerste terugkoppeling'!$A:$AN,'Check met eerste terugkoppeling'!J$1,FALSE)</f>
        <v>#REF!</v>
      </c>
      <c r="K247" t="e">
        <f>VLOOKUP($A247,#REF!,'Check met eerste terugkoppeling'!K$3,FALSE)-VLOOKUP($A247,'Eerste terugkoppeling'!$A:$AN,'Check met eerste terugkoppeling'!K$1,FALSE)</f>
        <v>#REF!</v>
      </c>
      <c r="L247" t="e">
        <f>VLOOKUP($A247,#REF!,'Check met eerste terugkoppeling'!L$3,FALSE)-VLOOKUP($A247,'Eerste terugkoppeling'!$A:$AN,'Check met eerste terugkoppeling'!L$1,FALSE)</f>
        <v>#REF!</v>
      </c>
      <c r="M247" t="e">
        <f>VLOOKUP($A247,#REF!,'Check met eerste terugkoppeling'!M$3,FALSE)-VLOOKUP($A247,'Eerste terugkoppeling'!$A:$AN,'Check met eerste terugkoppeling'!M$1,FALSE)</f>
        <v>#REF!</v>
      </c>
      <c r="N247" t="e">
        <f>VLOOKUP($A247,#REF!,'Check met eerste terugkoppeling'!N$3,FALSE)-VLOOKUP($A247,'Eerste terugkoppeling'!$A:$AN,'Check met eerste terugkoppeling'!N$1,FALSE)</f>
        <v>#REF!</v>
      </c>
      <c r="O247" t="e">
        <f>VLOOKUP($A247,#REF!,'Check met eerste terugkoppeling'!O$3,FALSE)-VLOOKUP($A247,'Eerste terugkoppeling'!$A:$AN,'Check met eerste terugkoppeling'!O$1,FALSE)</f>
        <v>#REF!</v>
      </c>
      <c r="P247" t="e">
        <f>VLOOKUP($A247,#REF!,'Check met eerste terugkoppeling'!P$3,FALSE)-VLOOKUP($A247,'Eerste terugkoppeling'!$A:$AN,'Check met eerste terugkoppeling'!P$1,FALSE)</f>
        <v>#REF!</v>
      </c>
      <c r="Q247" t="e">
        <f>VLOOKUP($A247,#REF!,'Check met eerste terugkoppeling'!Q$3,FALSE)-VLOOKUP($A247,'Eerste terugkoppeling'!$A:$AN,'Check met eerste terugkoppeling'!Q$1,FALSE)</f>
        <v>#REF!</v>
      </c>
      <c r="R247" t="e">
        <f>VLOOKUP($A247,#REF!,'Check met eerste terugkoppeling'!R$3,FALSE)-VLOOKUP($A247,'Eerste terugkoppeling'!$A:$AN,'Check met eerste terugkoppeling'!R$1,FALSE)</f>
        <v>#REF!</v>
      </c>
      <c r="S247" t="e">
        <f>VLOOKUP($A247,#REF!,'Check met eerste terugkoppeling'!S$3,FALSE)-VLOOKUP($A247,'Eerste terugkoppeling'!$A:$AN,'Check met eerste terugkoppeling'!S$1,FALSE)</f>
        <v>#REF!</v>
      </c>
      <c r="T247" t="e">
        <f>VLOOKUP($A247,#REF!,'Check met eerste terugkoppeling'!T$3,FALSE)-VLOOKUP($A247,'Eerste terugkoppeling'!$A:$AN,'Check met eerste terugkoppeling'!T$1,FALSE)</f>
        <v>#REF!</v>
      </c>
      <c r="U247" t="e">
        <f>VLOOKUP($A247,#REF!,'Check met eerste terugkoppeling'!U$3,FALSE)-VLOOKUP($A247,'Eerste terugkoppeling'!$A:$AN,'Check met eerste terugkoppeling'!U$1,FALSE)</f>
        <v>#REF!</v>
      </c>
      <c r="V247" t="e">
        <f>VLOOKUP($A247,#REF!,'Check met eerste terugkoppeling'!V$3,FALSE)-VLOOKUP($A247,'Eerste terugkoppeling'!$A:$AN,'Check met eerste terugkoppeling'!V$1,FALSE)</f>
        <v>#REF!</v>
      </c>
      <c r="W247" t="e">
        <f>VLOOKUP($A247,#REF!,'Check met eerste terugkoppeling'!W$3,FALSE)-VLOOKUP($A247,'Eerste terugkoppeling'!$A:$AN,'Check met eerste terugkoppeling'!W$1,FALSE)</f>
        <v>#REF!</v>
      </c>
    </row>
    <row r="248" spans="1:23" x14ac:dyDescent="0.35">
      <c r="A248" s="7" t="s">
        <v>448</v>
      </c>
      <c r="B248" s="9" t="e">
        <f>VLOOKUP(A248,#REF!,3,FALSE)</f>
        <v>#REF!</v>
      </c>
      <c r="C248" s="9" t="e">
        <f>VLOOKUP($A248,#REF!,'Check met eerste terugkoppeling'!E$3,FALSE)</f>
        <v>#REF!</v>
      </c>
      <c r="D248" s="9">
        <f>VLOOKUP($A248,'Eerste terugkoppeling'!$A:$AN,'Check met eerste terugkoppeling'!E$1,FALSE)</f>
        <v>7.7662337662337704</v>
      </c>
      <c r="E248" t="e">
        <f>VLOOKUP($A248,#REF!,'Check met eerste terugkoppeling'!E$3,FALSE)-VLOOKUP($A248,'Eerste terugkoppeling'!$A:$AN,'Check met eerste terugkoppeling'!E$1,FALSE)</f>
        <v>#REF!</v>
      </c>
      <c r="F248" t="e">
        <f>VLOOKUP($A248,#REF!,'Check met eerste terugkoppeling'!F$3,FALSE)-VLOOKUP($A248,'Eerste terugkoppeling'!$A:$AN,'Check met eerste terugkoppeling'!F$1,FALSE)</f>
        <v>#REF!</v>
      </c>
      <c r="G248" t="e">
        <f>VLOOKUP($A248,#REF!,'Check met eerste terugkoppeling'!G$3,FALSE)-VLOOKUP($A248,'Eerste terugkoppeling'!$A:$AN,'Check met eerste terugkoppeling'!G$1,FALSE)</f>
        <v>#REF!</v>
      </c>
      <c r="H248" t="e">
        <f>VLOOKUP($A248,#REF!,'Check met eerste terugkoppeling'!H$3,FALSE)-VLOOKUP($A248,'Eerste terugkoppeling'!$A:$AN,'Check met eerste terugkoppeling'!H$1,FALSE)</f>
        <v>#REF!</v>
      </c>
      <c r="I248" t="e">
        <f>VLOOKUP($A248,#REF!,'Check met eerste terugkoppeling'!I$3,FALSE)-VLOOKUP($A248,'Eerste terugkoppeling'!$A:$AN,'Check met eerste terugkoppeling'!I$1,FALSE)</f>
        <v>#REF!</v>
      </c>
      <c r="J248" t="e">
        <f>VLOOKUP($A248,#REF!,'Check met eerste terugkoppeling'!J$3,FALSE)-VLOOKUP($A248,'Eerste terugkoppeling'!$A:$AN,'Check met eerste terugkoppeling'!J$1,FALSE)</f>
        <v>#REF!</v>
      </c>
      <c r="K248" t="e">
        <f>VLOOKUP($A248,#REF!,'Check met eerste terugkoppeling'!K$3,FALSE)-VLOOKUP($A248,'Eerste terugkoppeling'!$A:$AN,'Check met eerste terugkoppeling'!K$1,FALSE)</f>
        <v>#REF!</v>
      </c>
      <c r="L248" t="e">
        <f>VLOOKUP($A248,#REF!,'Check met eerste terugkoppeling'!L$3,FALSE)-VLOOKUP($A248,'Eerste terugkoppeling'!$A:$AN,'Check met eerste terugkoppeling'!L$1,FALSE)</f>
        <v>#REF!</v>
      </c>
      <c r="M248" t="e">
        <f>VLOOKUP($A248,#REF!,'Check met eerste terugkoppeling'!M$3,FALSE)-VLOOKUP($A248,'Eerste terugkoppeling'!$A:$AN,'Check met eerste terugkoppeling'!M$1,FALSE)</f>
        <v>#REF!</v>
      </c>
      <c r="N248" t="e">
        <f>VLOOKUP($A248,#REF!,'Check met eerste terugkoppeling'!N$3,FALSE)-VLOOKUP($A248,'Eerste terugkoppeling'!$A:$AN,'Check met eerste terugkoppeling'!N$1,FALSE)</f>
        <v>#REF!</v>
      </c>
      <c r="O248" t="e">
        <f>VLOOKUP($A248,#REF!,'Check met eerste terugkoppeling'!O$3,FALSE)-VLOOKUP($A248,'Eerste terugkoppeling'!$A:$AN,'Check met eerste terugkoppeling'!O$1,FALSE)</f>
        <v>#REF!</v>
      </c>
      <c r="P248" t="e">
        <f>VLOOKUP($A248,#REF!,'Check met eerste terugkoppeling'!P$3,FALSE)-VLOOKUP($A248,'Eerste terugkoppeling'!$A:$AN,'Check met eerste terugkoppeling'!P$1,FALSE)</f>
        <v>#REF!</v>
      </c>
      <c r="Q248" t="e">
        <f>VLOOKUP($A248,#REF!,'Check met eerste terugkoppeling'!Q$3,FALSE)-VLOOKUP($A248,'Eerste terugkoppeling'!$A:$AN,'Check met eerste terugkoppeling'!Q$1,FALSE)</f>
        <v>#REF!</v>
      </c>
      <c r="R248" t="e">
        <f>VLOOKUP($A248,#REF!,'Check met eerste terugkoppeling'!R$3,FALSE)-VLOOKUP($A248,'Eerste terugkoppeling'!$A:$AN,'Check met eerste terugkoppeling'!R$1,FALSE)</f>
        <v>#REF!</v>
      </c>
      <c r="S248" t="e">
        <f>VLOOKUP($A248,#REF!,'Check met eerste terugkoppeling'!S$3,FALSE)-VLOOKUP($A248,'Eerste terugkoppeling'!$A:$AN,'Check met eerste terugkoppeling'!S$1,FALSE)</f>
        <v>#REF!</v>
      </c>
      <c r="T248" t="e">
        <f>VLOOKUP($A248,#REF!,'Check met eerste terugkoppeling'!T$3,FALSE)-VLOOKUP($A248,'Eerste terugkoppeling'!$A:$AN,'Check met eerste terugkoppeling'!T$1,FALSE)</f>
        <v>#REF!</v>
      </c>
      <c r="U248" t="e">
        <f>VLOOKUP($A248,#REF!,'Check met eerste terugkoppeling'!U$3,FALSE)-VLOOKUP($A248,'Eerste terugkoppeling'!$A:$AN,'Check met eerste terugkoppeling'!U$1,FALSE)</f>
        <v>#REF!</v>
      </c>
      <c r="V248" t="e">
        <f>VLOOKUP($A248,#REF!,'Check met eerste terugkoppeling'!V$3,FALSE)-VLOOKUP($A248,'Eerste terugkoppeling'!$A:$AN,'Check met eerste terugkoppeling'!V$1,FALSE)</f>
        <v>#REF!</v>
      </c>
      <c r="W248" t="e">
        <f>VLOOKUP($A248,#REF!,'Check met eerste terugkoppeling'!W$3,FALSE)-VLOOKUP($A248,'Eerste terugkoppeling'!$A:$AN,'Check met eerste terugkoppeling'!W$1,FALSE)</f>
        <v>#REF!</v>
      </c>
    </row>
    <row r="249" spans="1:23" x14ac:dyDescent="0.35">
      <c r="A249" s="6" t="s">
        <v>516</v>
      </c>
      <c r="B249" s="9" t="e">
        <f>VLOOKUP(A249,#REF!,3,FALSE)</f>
        <v>#REF!</v>
      </c>
      <c r="C249" s="9" t="e">
        <f>VLOOKUP($A249,#REF!,'Check met eerste terugkoppeling'!E$3,FALSE)</f>
        <v>#REF!</v>
      </c>
      <c r="D249" s="9">
        <f>VLOOKUP($A249,'Eerste terugkoppeling'!$A:$AN,'Check met eerste terugkoppeling'!E$1,FALSE)</f>
        <v>7.8482142857142803</v>
      </c>
      <c r="E249" t="e">
        <f>VLOOKUP($A249,#REF!,'Check met eerste terugkoppeling'!E$3,FALSE)-VLOOKUP($A249,'Eerste terugkoppeling'!$A:$AN,'Check met eerste terugkoppeling'!E$1,FALSE)</f>
        <v>#REF!</v>
      </c>
      <c r="F249" t="e">
        <f>VLOOKUP($A249,#REF!,'Check met eerste terugkoppeling'!F$3,FALSE)-VLOOKUP($A249,'Eerste terugkoppeling'!$A:$AN,'Check met eerste terugkoppeling'!F$1,FALSE)</f>
        <v>#REF!</v>
      </c>
      <c r="G249" t="e">
        <f>VLOOKUP($A249,#REF!,'Check met eerste terugkoppeling'!G$3,FALSE)-VLOOKUP($A249,'Eerste terugkoppeling'!$A:$AN,'Check met eerste terugkoppeling'!G$1,FALSE)</f>
        <v>#REF!</v>
      </c>
      <c r="H249" t="e">
        <f>VLOOKUP($A249,#REF!,'Check met eerste terugkoppeling'!H$3,FALSE)-VLOOKUP($A249,'Eerste terugkoppeling'!$A:$AN,'Check met eerste terugkoppeling'!H$1,FALSE)</f>
        <v>#REF!</v>
      </c>
      <c r="I249" t="e">
        <f>VLOOKUP($A249,#REF!,'Check met eerste terugkoppeling'!I$3,FALSE)-VLOOKUP($A249,'Eerste terugkoppeling'!$A:$AN,'Check met eerste terugkoppeling'!I$1,FALSE)</f>
        <v>#REF!</v>
      </c>
      <c r="J249" t="e">
        <f>VLOOKUP($A249,#REF!,'Check met eerste terugkoppeling'!J$3,FALSE)-VLOOKUP($A249,'Eerste terugkoppeling'!$A:$AN,'Check met eerste terugkoppeling'!J$1,FALSE)</f>
        <v>#REF!</v>
      </c>
      <c r="K249" t="e">
        <f>VLOOKUP($A249,#REF!,'Check met eerste terugkoppeling'!K$3,FALSE)-VLOOKUP($A249,'Eerste terugkoppeling'!$A:$AN,'Check met eerste terugkoppeling'!K$1,FALSE)</f>
        <v>#REF!</v>
      </c>
      <c r="L249" t="e">
        <f>VLOOKUP($A249,#REF!,'Check met eerste terugkoppeling'!L$3,FALSE)-VLOOKUP($A249,'Eerste terugkoppeling'!$A:$AN,'Check met eerste terugkoppeling'!L$1,FALSE)</f>
        <v>#REF!</v>
      </c>
      <c r="M249" t="e">
        <f>VLOOKUP($A249,#REF!,'Check met eerste terugkoppeling'!M$3,FALSE)-VLOOKUP($A249,'Eerste terugkoppeling'!$A:$AN,'Check met eerste terugkoppeling'!M$1,FALSE)</f>
        <v>#REF!</v>
      </c>
      <c r="N249" t="e">
        <f>VLOOKUP($A249,#REF!,'Check met eerste terugkoppeling'!N$3,FALSE)-VLOOKUP($A249,'Eerste terugkoppeling'!$A:$AN,'Check met eerste terugkoppeling'!N$1,FALSE)</f>
        <v>#REF!</v>
      </c>
      <c r="O249" t="e">
        <f>VLOOKUP($A249,#REF!,'Check met eerste terugkoppeling'!O$3,FALSE)-VLOOKUP($A249,'Eerste terugkoppeling'!$A:$AN,'Check met eerste terugkoppeling'!O$1,FALSE)</f>
        <v>#REF!</v>
      </c>
      <c r="P249" t="e">
        <f>VLOOKUP($A249,#REF!,'Check met eerste terugkoppeling'!P$3,FALSE)-VLOOKUP($A249,'Eerste terugkoppeling'!$A:$AN,'Check met eerste terugkoppeling'!P$1,FALSE)</f>
        <v>#REF!</v>
      </c>
      <c r="Q249" t="e">
        <f>VLOOKUP($A249,#REF!,'Check met eerste terugkoppeling'!Q$3,FALSE)-VLOOKUP($A249,'Eerste terugkoppeling'!$A:$AN,'Check met eerste terugkoppeling'!Q$1,FALSE)</f>
        <v>#REF!</v>
      </c>
      <c r="R249" t="e">
        <f>VLOOKUP($A249,#REF!,'Check met eerste terugkoppeling'!R$3,FALSE)-VLOOKUP($A249,'Eerste terugkoppeling'!$A:$AN,'Check met eerste terugkoppeling'!R$1,FALSE)</f>
        <v>#REF!</v>
      </c>
      <c r="S249" t="e">
        <f>VLOOKUP($A249,#REF!,'Check met eerste terugkoppeling'!S$3,FALSE)-VLOOKUP($A249,'Eerste terugkoppeling'!$A:$AN,'Check met eerste terugkoppeling'!S$1,FALSE)</f>
        <v>#REF!</v>
      </c>
      <c r="T249" t="e">
        <f>VLOOKUP($A249,#REF!,'Check met eerste terugkoppeling'!T$3,FALSE)-VLOOKUP($A249,'Eerste terugkoppeling'!$A:$AN,'Check met eerste terugkoppeling'!T$1,FALSE)</f>
        <v>#REF!</v>
      </c>
      <c r="U249" t="e">
        <f>VLOOKUP($A249,#REF!,'Check met eerste terugkoppeling'!U$3,FALSE)-VLOOKUP($A249,'Eerste terugkoppeling'!$A:$AN,'Check met eerste terugkoppeling'!U$1,FALSE)</f>
        <v>#REF!</v>
      </c>
      <c r="V249" t="e">
        <f>VLOOKUP($A249,#REF!,'Check met eerste terugkoppeling'!V$3,FALSE)-VLOOKUP($A249,'Eerste terugkoppeling'!$A:$AN,'Check met eerste terugkoppeling'!V$1,FALSE)</f>
        <v>#REF!</v>
      </c>
      <c r="W249" t="e">
        <f>VLOOKUP($A249,#REF!,'Check met eerste terugkoppeling'!W$3,FALSE)-VLOOKUP($A249,'Eerste terugkoppeling'!$A:$AN,'Check met eerste terugkoppeling'!W$1,FALSE)</f>
        <v>#REF!</v>
      </c>
    </row>
    <row r="250" spans="1:23" x14ac:dyDescent="0.35">
      <c r="A250" s="7" t="s">
        <v>528</v>
      </c>
      <c r="B250" s="9" t="e">
        <f>VLOOKUP(A250,#REF!,3,FALSE)</f>
        <v>#REF!</v>
      </c>
      <c r="C250" s="9" t="e">
        <f>VLOOKUP($A250,#REF!,'Check met eerste terugkoppeling'!E$3,FALSE)</f>
        <v>#REF!</v>
      </c>
      <c r="D250" s="9">
        <f>VLOOKUP($A250,'Eerste terugkoppeling'!$A:$AN,'Check met eerste terugkoppeling'!E$1,FALSE)</f>
        <v>7.85074626865672</v>
      </c>
      <c r="E250" t="e">
        <f>VLOOKUP($A250,#REF!,'Check met eerste terugkoppeling'!E$3,FALSE)-VLOOKUP($A250,'Eerste terugkoppeling'!$A:$AN,'Check met eerste terugkoppeling'!E$1,FALSE)</f>
        <v>#REF!</v>
      </c>
      <c r="F250" t="e">
        <f>VLOOKUP($A250,#REF!,'Check met eerste terugkoppeling'!F$3,FALSE)-VLOOKUP($A250,'Eerste terugkoppeling'!$A:$AN,'Check met eerste terugkoppeling'!F$1,FALSE)</f>
        <v>#REF!</v>
      </c>
      <c r="G250" t="e">
        <f>VLOOKUP($A250,#REF!,'Check met eerste terugkoppeling'!G$3,FALSE)-VLOOKUP($A250,'Eerste terugkoppeling'!$A:$AN,'Check met eerste terugkoppeling'!G$1,FALSE)</f>
        <v>#REF!</v>
      </c>
      <c r="H250" t="e">
        <f>VLOOKUP($A250,#REF!,'Check met eerste terugkoppeling'!H$3,FALSE)-VLOOKUP($A250,'Eerste terugkoppeling'!$A:$AN,'Check met eerste terugkoppeling'!H$1,FALSE)</f>
        <v>#REF!</v>
      </c>
      <c r="I250" t="e">
        <f>VLOOKUP($A250,#REF!,'Check met eerste terugkoppeling'!I$3,FALSE)-VLOOKUP($A250,'Eerste terugkoppeling'!$A:$AN,'Check met eerste terugkoppeling'!I$1,FALSE)</f>
        <v>#REF!</v>
      </c>
      <c r="J250" t="e">
        <f>VLOOKUP($A250,#REF!,'Check met eerste terugkoppeling'!J$3,FALSE)-VLOOKUP($A250,'Eerste terugkoppeling'!$A:$AN,'Check met eerste terugkoppeling'!J$1,FALSE)</f>
        <v>#REF!</v>
      </c>
      <c r="K250" t="e">
        <f>VLOOKUP($A250,#REF!,'Check met eerste terugkoppeling'!K$3,FALSE)-VLOOKUP($A250,'Eerste terugkoppeling'!$A:$AN,'Check met eerste terugkoppeling'!K$1,FALSE)</f>
        <v>#REF!</v>
      </c>
      <c r="L250" t="e">
        <f>VLOOKUP($A250,#REF!,'Check met eerste terugkoppeling'!L$3,FALSE)-VLOOKUP($A250,'Eerste terugkoppeling'!$A:$AN,'Check met eerste terugkoppeling'!L$1,FALSE)</f>
        <v>#REF!</v>
      </c>
      <c r="M250" t="e">
        <f>VLOOKUP($A250,#REF!,'Check met eerste terugkoppeling'!M$3,FALSE)-VLOOKUP($A250,'Eerste terugkoppeling'!$A:$AN,'Check met eerste terugkoppeling'!M$1,FALSE)</f>
        <v>#REF!</v>
      </c>
      <c r="N250" t="e">
        <f>VLOOKUP($A250,#REF!,'Check met eerste terugkoppeling'!N$3,FALSE)-VLOOKUP($A250,'Eerste terugkoppeling'!$A:$AN,'Check met eerste terugkoppeling'!N$1,FALSE)</f>
        <v>#REF!</v>
      </c>
      <c r="O250" t="e">
        <f>VLOOKUP($A250,#REF!,'Check met eerste terugkoppeling'!O$3,FALSE)-VLOOKUP($A250,'Eerste terugkoppeling'!$A:$AN,'Check met eerste terugkoppeling'!O$1,FALSE)</f>
        <v>#REF!</v>
      </c>
      <c r="P250" t="e">
        <f>VLOOKUP($A250,#REF!,'Check met eerste terugkoppeling'!P$3,FALSE)-VLOOKUP($A250,'Eerste terugkoppeling'!$A:$AN,'Check met eerste terugkoppeling'!P$1,FALSE)</f>
        <v>#REF!</v>
      </c>
      <c r="Q250" t="e">
        <f>VLOOKUP($A250,#REF!,'Check met eerste terugkoppeling'!Q$3,FALSE)-VLOOKUP($A250,'Eerste terugkoppeling'!$A:$AN,'Check met eerste terugkoppeling'!Q$1,FALSE)</f>
        <v>#REF!</v>
      </c>
      <c r="R250" t="e">
        <f>VLOOKUP($A250,#REF!,'Check met eerste terugkoppeling'!R$3,FALSE)-VLOOKUP($A250,'Eerste terugkoppeling'!$A:$AN,'Check met eerste terugkoppeling'!R$1,FALSE)</f>
        <v>#REF!</v>
      </c>
      <c r="S250" t="e">
        <f>VLOOKUP($A250,#REF!,'Check met eerste terugkoppeling'!S$3,FALSE)-VLOOKUP($A250,'Eerste terugkoppeling'!$A:$AN,'Check met eerste terugkoppeling'!S$1,FALSE)</f>
        <v>#REF!</v>
      </c>
      <c r="T250" t="e">
        <f>VLOOKUP($A250,#REF!,'Check met eerste terugkoppeling'!T$3,FALSE)-VLOOKUP($A250,'Eerste terugkoppeling'!$A:$AN,'Check met eerste terugkoppeling'!T$1,FALSE)</f>
        <v>#REF!</v>
      </c>
      <c r="U250" t="e">
        <f>VLOOKUP($A250,#REF!,'Check met eerste terugkoppeling'!U$3,FALSE)-VLOOKUP($A250,'Eerste terugkoppeling'!$A:$AN,'Check met eerste terugkoppeling'!U$1,FALSE)</f>
        <v>#REF!</v>
      </c>
      <c r="V250" t="e">
        <f>VLOOKUP($A250,#REF!,'Check met eerste terugkoppeling'!V$3,FALSE)-VLOOKUP($A250,'Eerste terugkoppeling'!$A:$AN,'Check met eerste terugkoppeling'!V$1,FALSE)</f>
        <v>#REF!</v>
      </c>
      <c r="W250" t="e">
        <f>VLOOKUP($A250,#REF!,'Check met eerste terugkoppeling'!W$3,FALSE)-VLOOKUP($A250,'Eerste terugkoppeling'!$A:$AN,'Check met eerste terugkoppeling'!W$1,FALSE)</f>
        <v>#REF!</v>
      </c>
    </row>
    <row r="251" spans="1:23" x14ac:dyDescent="0.35">
      <c r="A251" s="11" t="s">
        <v>570</v>
      </c>
      <c r="B251" s="10" t="e">
        <f>VLOOKUP(A251,#REF!,3,FALSE)</f>
        <v>#REF!</v>
      </c>
      <c r="C251" s="9" t="e">
        <f>VLOOKUP($A251,#REF!,'Check met eerste terugkoppeling'!E$3,FALSE)</f>
        <v>#REF!</v>
      </c>
      <c r="D251" s="9">
        <f>VLOOKUP($A251,'Eerste terugkoppeling'!$A:$AN,'Check met eerste terugkoppeling'!E$1,FALSE)</f>
        <v>7.7901234567901199</v>
      </c>
      <c r="E251" t="e">
        <f>VLOOKUP($A251,#REF!,'Check met eerste terugkoppeling'!E$3,FALSE)-VLOOKUP($A251,'Eerste terugkoppeling'!$A:$AN,'Check met eerste terugkoppeling'!E$1,FALSE)</f>
        <v>#REF!</v>
      </c>
      <c r="F251" t="e">
        <f>VLOOKUP($A251,#REF!,'Check met eerste terugkoppeling'!F$3,FALSE)-VLOOKUP($A251,'Eerste terugkoppeling'!$A:$AN,'Check met eerste terugkoppeling'!F$1,FALSE)</f>
        <v>#REF!</v>
      </c>
      <c r="G251" t="e">
        <f>VLOOKUP($A251,#REF!,'Check met eerste terugkoppeling'!G$3,FALSE)-VLOOKUP($A251,'Eerste terugkoppeling'!$A:$AN,'Check met eerste terugkoppeling'!G$1,FALSE)</f>
        <v>#REF!</v>
      </c>
      <c r="H251" t="e">
        <f>VLOOKUP($A251,#REF!,'Check met eerste terugkoppeling'!H$3,FALSE)-VLOOKUP($A251,'Eerste terugkoppeling'!$A:$AN,'Check met eerste terugkoppeling'!H$1,FALSE)</f>
        <v>#REF!</v>
      </c>
      <c r="I251" t="e">
        <f>VLOOKUP($A251,#REF!,'Check met eerste terugkoppeling'!I$3,FALSE)-VLOOKUP($A251,'Eerste terugkoppeling'!$A:$AN,'Check met eerste terugkoppeling'!I$1,FALSE)</f>
        <v>#REF!</v>
      </c>
      <c r="J251" t="e">
        <f>VLOOKUP($A251,#REF!,'Check met eerste terugkoppeling'!J$3,FALSE)-VLOOKUP($A251,'Eerste terugkoppeling'!$A:$AN,'Check met eerste terugkoppeling'!J$1,FALSE)</f>
        <v>#REF!</v>
      </c>
      <c r="K251" t="e">
        <f>VLOOKUP($A251,#REF!,'Check met eerste terugkoppeling'!K$3,FALSE)-VLOOKUP($A251,'Eerste terugkoppeling'!$A:$AN,'Check met eerste terugkoppeling'!K$1,FALSE)</f>
        <v>#REF!</v>
      </c>
      <c r="L251" t="e">
        <f>VLOOKUP($A251,#REF!,'Check met eerste terugkoppeling'!L$3,FALSE)-VLOOKUP($A251,'Eerste terugkoppeling'!$A:$AN,'Check met eerste terugkoppeling'!L$1,FALSE)</f>
        <v>#REF!</v>
      </c>
      <c r="M251" t="e">
        <f>VLOOKUP($A251,#REF!,'Check met eerste terugkoppeling'!M$3,FALSE)-VLOOKUP($A251,'Eerste terugkoppeling'!$A:$AN,'Check met eerste terugkoppeling'!M$1,FALSE)</f>
        <v>#REF!</v>
      </c>
      <c r="N251" t="e">
        <f>VLOOKUP($A251,#REF!,'Check met eerste terugkoppeling'!N$3,FALSE)-VLOOKUP($A251,'Eerste terugkoppeling'!$A:$AN,'Check met eerste terugkoppeling'!N$1,FALSE)</f>
        <v>#REF!</v>
      </c>
      <c r="O251" t="e">
        <f>VLOOKUP($A251,#REF!,'Check met eerste terugkoppeling'!O$3,FALSE)-VLOOKUP($A251,'Eerste terugkoppeling'!$A:$AN,'Check met eerste terugkoppeling'!O$1,FALSE)</f>
        <v>#REF!</v>
      </c>
      <c r="P251" t="e">
        <f>VLOOKUP($A251,#REF!,'Check met eerste terugkoppeling'!P$3,FALSE)-VLOOKUP($A251,'Eerste terugkoppeling'!$A:$AN,'Check met eerste terugkoppeling'!P$1,FALSE)</f>
        <v>#REF!</v>
      </c>
      <c r="Q251" t="e">
        <f>VLOOKUP($A251,#REF!,'Check met eerste terugkoppeling'!Q$3,FALSE)-VLOOKUP($A251,'Eerste terugkoppeling'!$A:$AN,'Check met eerste terugkoppeling'!Q$1,FALSE)</f>
        <v>#REF!</v>
      </c>
      <c r="R251" t="e">
        <f>VLOOKUP($A251,#REF!,'Check met eerste terugkoppeling'!R$3,FALSE)-VLOOKUP($A251,'Eerste terugkoppeling'!$A:$AN,'Check met eerste terugkoppeling'!R$1,FALSE)</f>
        <v>#REF!</v>
      </c>
      <c r="S251" t="e">
        <f>VLOOKUP($A251,#REF!,'Check met eerste terugkoppeling'!S$3,FALSE)-VLOOKUP($A251,'Eerste terugkoppeling'!$A:$AN,'Check met eerste terugkoppeling'!S$1,FALSE)</f>
        <v>#REF!</v>
      </c>
      <c r="T251" t="e">
        <f>VLOOKUP($A251,#REF!,'Check met eerste terugkoppeling'!T$3,FALSE)-VLOOKUP($A251,'Eerste terugkoppeling'!$A:$AN,'Check met eerste terugkoppeling'!T$1,FALSE)</f>
        <v>#REF!</v>
      </c>
      <c r="U251" t="e">
        <f>VLOOKUP($A251,#REF!,'Check met eerste terugkoppeling'!U$3,FALSE)-VLOOKUP($A251,'Eerste terugkoppeling'!$A:$AN,'Check met eerste terugkoppeling'!U$1,FALSE)</f>
        <v>#REF!</v>
      </c>
      <c r="V251" t="e">
        <f>VLOOKUP($A251,#REF!,'Check met eerste terugkoppeling'!V$3,FALSE)-VLOOKUP($A251,'Eerste terugkoppeling'!$A:$AN,'Check met eerste terugkoppeling'!V$1,FALSE)</f>
        <v>#REF!</v>
      </c>
      <c r="W251" t="e">
        <f>VLOOKUP($A251,#REF!,'Check met eerste terugkoppeling'!W$3,FALSE)-VLOOKUP($A251,'Eerste terugkoppeling'!$A:$AN,'Check met eerste terugkoppeling'!W$1,FALSE)</f>
        <v>#REF!</v>
      </c>
    </row>
    <row r="252" spans="1:23" x14ac:dyDescent="0.35">
      <c r="A252" s="7" t="s">
        <v>586</v>
      </c>
      <c r="B252" s="9" t="e">
        <f>VLOOKUP(A252,#REF!,3,FALSE)</f>
        <v>#REF!</v>
      </c>
      <c r="C252" s="9" t="e">
        <f>VLOOKUP($A252,#REF!,'Check met eerste terugkoppeling'!E$3,FALSE)</f>
        <v>#REF!</v>
      </c>
      <c r="D252" s="9">
        <f>VLOOKUP($A252,'Eerste terugkoppeling'!$A:$AN,'Check met eerste terugkoppeling'!E$1,FALSE)</f>
        <v>7.7204502814258902</v>
      </c>
      <c r="E252" t="e">
        <f>VLOOKUP($A252,#REF!,'Check met eerste terugkoppeling'!E$3,FALSE)-VLOOKUP($A252,'Eerste terugkoppeling'!$A:$AN,'Check met eerste terugkoppeling'!E$1,FALSE)</f>
        <v>#REF!</v>
      </c>
      <c r="F252" t="e">
        <f>VLOOKUP($A252,#REF!,'Check met eerste terugkoppeling'!F$3,FALSE)-VLOOKUP($A252,'Eerste terugkoppeling'!$A:$AN,'Check met eerste terugkoppeling'!F$1,FALSE)</f>
        <v>#REF!</v>
      </c>
      <c r="G252" t="e">
        <f>VLOOKUP($A252,#REF!,'Check met eerste terugkoppeling'!G$3,FALSE)-VLOOKUP($A252,'Eerste terugkoppeling'!$A:$AN,'Check met eerste terugkoppeling'!G$1,FALSE)</f>
        <v>#REF!</v>
      </c>
      <c r="H252" t="e">
        <f>VLOOKUP($A252,#REF!,'Check met eerste terugkoppeling'!H$3,FALSE)-VLOOKUP($A252,'Eerste terugkoppeling'!$A:$AN,'Check met eerste terugkoppeling'!H$1,FALSE)</f>
        <v>#REF!</v>
      </c>
      <c r="I252" t="e">
        <f>VLOOKUP($A252,#REF!,'Check met eerste terugkoppeling'!I$3,FALSE)-VLOOKUP($A252,'Eerste terugkoppeling'!$A:$AN,'Check met eerste terugkoppeling'!I$1,FALSE)</f>
        <v>#REF!</v>
      </c>
      <c r="J252" t="e">
        <f>VLOOKUP($A252,#REF!,'Check met eerste terugkoppeling'!J$3,FALSE)-VLOOKUP($A252,'Eerste terugkoppeling'!$A:$AN,'Check met eerste terugkoppeling'!J$1,FALSE)</f>
        <v>#REF!</v>
      </c>
      <c r="K252" t="e">
        <f>VLOOKUP($A252,#REF!,'Check met eerste terugkoppeling'!K$3,FALSE)-VLOOKUP($A252,'Eerste terugkoppeling'!$A:$AN,'Check met eerste terugkoppeling'!K$1,FALSE)</f>
        <v>#REF!</v>
      </c>
      <c r="L252" t="e">
        <f>VLOOKUP($A252,#REF!,'Check met eerste terugkoppeling'!L$3,FALSE)-VLOOKUP($A252,'Eerste terugkoppeling'!$A:$AN,'Check met eerste terugkoppeling'!L$1,FALSE)</f>
        <v>#REF!</v>
      </c>
      <c r="M252" t="e">
        <f>VLOOKUP($A252,#REF!,'Check met eerste terugkoppeling'!M$3,FALSE)-VLOOKUP($A252,'Eerste terugkoppeling'!$A:$AN,'Check met eerste terugkoppeling'!M$1,FALSE)</f>
        <v>#REF!</v>
      </c>
      <c r="N252" t="e">
        <f>VLOOKUP($A252,#REF!,'Check met eerste terugkoppeling'!N$3,FALSE)-VLOOKUP($A252,'Eerste terugkoppeling'!$A:$AN,'Check met eerste terugkoppeling'!N$1,FALSE)</f>
        <v>#REF!</v>
      </c>
      <c r="O252" t="e">
        <f>VLOOKUP($A252,#REF!,'Check met eerste terugkoppeling'!O$3,FALSE)-VLOOKUP($A252,'Eerste terugkoppeling'!$A:$AN,'Check met eerste terugkoppeling'!O$1,FALSE)</f>
        <v>#REF!</v>
      </c>
      <c r="P252" t="e">
        <f>VLOOKUP($A252,#REF!,'Check met eerste terugkoppeling'!P$3,FALSE)-VLOOKUP($A252,'Eerste terugkoppeling'!$A:$AN,'Check met eerste terugkoppeling'!P$1,FALSE)</f>
        <v>#REF!</v>
      </c>
      <c r="Q252" t="e">
        <f>VLOOKUP($A252,#REF!,'Check met eerste terugkoppeling'!Q$3,FALSE)-VLOOKUP($A252,'Eerste terugkoppeling'!$A:$AN,'Check met eerste terugkoppeling'!Q$1,FALSE)</f>
        <v>#REF!</v>
      </c>
      <c r="R252" t="e">
        <f>VLOOKUP($A252,#REF!,'Check met eerste terugkoppeling'!R$3,FALSE)-VLOOKUP($A252,'Eerste terugkoppeling'!$A:$AN,'Check met eerste terugkoppeling'!R$1,FALSE)</f>
        <v>#REF!</v>
      </c>
      <c r="S252" t="e">
        <f>VLOOKUP($A252,#REF!,'Check met eerste terugkoppeling'!S$3,FALSE)-VLOOKUP($A252,'Eerste terugkoppeling'!$A:$AN,'Check met eerste terugkoppeling'!S$1,FALSE)</f>
        <v>#REF!</v>
      </c>
      <c r="T252" t="e">
        <f>VLOOKUP($A252,#REF!,'Check met eerste terugkoppeling'!T$3,FALSE)-VLOOKUP($A252,'Eerste terugkoppeling'!$A:$AN,'Check met eerste terugkoppeling'!T$1,FALSE)</f>
        <v>#REF!</v>
      </c>
      <c r="U252" t="e">
        <f>VLOOKUP($A252,#REF!,'Check met eerste terugkoppeling'!U$3,FALSE)-VLOOKUP($A252,'Eerste terugkoppeling'!$A:$AN,'Check met eerste terugkoppeling'!U$1,FALSE)</f>
        <v>#REF!</v>
      </c>
      <c r="V252" t="e">
        <f>VLOOKUP($A252,#REF!,'Check met eerste terugkoppeling'!V$3,FALSE)-VLOOKUP($A252,'Eerste terugkoppeling'!$A:$AN,'Check met eerste terugkoppeling'!V$1,FALSE)</f>
        <v>#REF!</v>
      </c>
      <c r="W252" t="e">
        <f>VLOOKUP($A252,#REF!,'Check met eerste terugkoppeling'!W$3,FALSE)-VLOOKUP($A252,'Eerste terugkoppeling'!$A:$AN,'Check met eerste terugkoppeling'!W$1,FALSE)</f>
        <v>#REF!</v>
      </c>
    </row>
    <row r="253" spans="1:23" x14ac:dyDescent="0.35">
      <c r="A253" s="6" t="s">
        <v>605</v>
      </c>
      <c r="B253" s="9" t="e">
        <f>VLOOKUP(A253,#REF!,3,FALSE)</f>
        <v>#REF!</v>
      </c>
      <c r="C253" s="9" t="e">
        <f>VLOOKUP($A253,#REF!,'Check met eerste terugkoppeling'!E$3,FALSE)</f>
        <v>#REF!</v>
      </c>
      <c r="D253" s="9">
        <f>VLOOKUP($A253,'Eerste terugkoppeling'!$A:$AN,'Check met eerste terugkoppeling'!E$1,FALSE)</f>
        <v>7.5911016949152499</v>
      </c>
      <c r="E253" t="e">
        <f>VLOOKUP($A253,#REF!,'Check met eerste terugkoppeling'!E$3,FALSE)-VLOOKUP($A253,'Eerste terugkoppeling'!$A:$AN,'Check met eerste terugkoppeling'!E$1,FALSE)</f>
        <v>#REF!</v>
      </c>
      <c r="F253" t="e">
        <f>VLOOKUP($A253,#REF!,'Check met eerste terugkoppeling'!F$3,FALSE)-VLOOKUP($A253,'Eerste terugkoppeling'!$A:$AN,'Check met eerste terugkoppeling'!F$1,FALSE)</f>
        <v>#REF!</v>
      </c>
      <c r="G253" t="e">
        <f>VLOOKUP($A253,#REF!,'Check met eerste terugkoppeling'!G$3,FALSE)-VLOOKUP($A253,'Eerste terugkoppeling'!$A:$AN,'Check met eerste terugkoppeling'!G$1,FALSE)</f>
        <v>#REF!</v>
      </c>
      <c r="H253" t="e">
        <f>VLOOKUP($A253,#REF!,'Check met eerste terugkoppeling'!H$3,FALSE)-VLOOKUP($A253,'Eerste terugkoppeling'!$A:$AN,'Check met eerste terugkoppeling'!H$1,FALSE)</f>
        <v>#REF!</v>
      </c>
      <c r="I253" t="e">
        <f>VLOOKUP($A253,#REF!,'Check met eerste terugkoppeling'!I$3,FALSE)-VLOOKUP($A253,'Eerste terugkoppeling'!$A:$AN,'Check met eerste terugkoppeling'!I$1,FALSE)</f>
        <v>#REF!</v>
      </c>
      <c r="J253" t="e">
        <f>VLOOKUP($A253,#REF!,'Check met eerste terugkoppeling'!J$3,FALSE)-VLOOKUP($A253,'Eerste terugkoppeling'!$A:$AN,'Check met eerste terugkoppeling'!J$1,FALSE)</f>
        <v>#REF!</v>
      </c>
      <c r="K253" t="e">
        <f>VLOOKUP($A253,#REF!,'Check met eerste terugkoppeling'!K$3,FALSE)-VLOOKUP($A253,'Eerste terugkoppeling'!$A:$AN,'Check met eerste terugkoppeling'!K$1,FALSE)</f>
        <v>#REF!</v>
      </c>
      <c r="L253" t="e">
        <f>VLOOKUP($A253,#REF!,'Check met eerste terugkoppeling'!L$3,FALSE)-VLOOKUP($A253,'Eerste terugkoppeling'!$A:$AN,'Check met eerste terugkoppeling'!L$1,FALSE)</f>
        <v>#REF!</v>
      </c>
      <c r="M253" t="e">
        <f>VLOOKUP($A253,#REF!,'Check met eerste terugkoppeling'!M$3,FALSE)-VLOOKUP($A253,'Eerste terugkoppeling'!$A:$AN,'Check met eerste terugkoppeling'!M$1,FALSE)</f>
        <v>#REF!</v>
      </c>
      <c r="N253" t="e">
        <f>VLOOKUP($A253,#REF!,'Check met eerste terugkoppeling'!N$3,FALSE)-VLOOKUP($A253,'Eerste terugkoppeling'!$A:$AN,'Check met eerste terugkoppeling'!N$1,FALSE)</f>
        <v>#REF!</v>
      </c>
      <c r="O253" t="e">
        <f>VLOOKUP($A253,#REF!,'Check met eerste terugkoppeling'!O$3,FALSE)-VLOOKUP($A253,'Eerste terugkoppeling'!$A:$AN,'Check met eerste terugkoppeling'!O$1,FALSE)</f>
        <v>#REF!</v>
      </c>
      <c r="P253" t="e">
        <f>VLOOKUP($A253,#REF!,'Check met eerste terugkoppeling'!P$3,FALSE)-VLOOKUP($A253,'Eerste terugkoppeling'!$A:$AN,'Check met eerste terugkoppeling'!P$1,FALSE)</f>
        <v>#REF!</v>
      </c>
      <c r="Q253" t="e">
        <f>VLOOKUP($A253,#REF!,'Check met eerste terugkoppeling'!Q$3,FALSE)-VLOOKUP($A253,'Eerste terugkoppeling'!$A:$AN,'Check met eerste terugkoppeling'!Q$1,FALSE)</f>
        <v>#REF!</v>
      </c>
      <c r="R253" t="e">
        <f>VLOOKUP($A253,#REF!,'Check met eerste terugkoppeling'!R$3,FALSE)-VLOOKUP($A253,'Eerste terugkoppeling'!$A:$AN,'Check met eerste terugkoppeling'!R$1,FALSE)</f>
        <v>#REF!</v>
      </c>
      <c r="S253" t="e">
        <f>VLOOKUP($A253,#REF!,'Check met eerste terugkoppeling'!S$3,FALSE)-VLOOKUP($A253,'Eerste terugkoppeling'!$A:$AN,'Check met eerste terugkoppeling'!S$1,FALSE)</f>
        <v>#REF!</v>
      </c>
      <c r="T253" t="e">
        <f>VLOOKUP($A253,#REF!,'Check met eerste terugkoppeling'!T$3,FALSE)-VLOOKUP($A253,'Eerste terugkoppeling'!$A:$AN,'Check met eerste terugkoppeling'!T$1,FALSE)</f>
        <v>#REF!</v>
      </c>
      <c r="U253" t="e">
        <f>VLOOKUP($A253,#REF!,'Check met eerste terugkoppeling'!U$3,FALSE)-VLOOKUP($A253,'Eerste terugkoppeling'!$A:$AN,'Check met eerste terugkoppeling'!U$1,FALSE)</f>
        <v>#REF!</v>
      </c>
      <c r="V253" t="e">
        <f>VLOOKUP($A253,#REF!,'Check met eerste terugkoppeling'!V$3,FALSE)-VLOOKUP($A253,'Eerste terugkoppeling'!$A:$AN,'Check met eerste terugkoppeling'!V$1,FALSE)</f>
        <v>#REF!</v>
      </c>
      <c r="W253" t="e">
        <f>VLOOKUP($A253,#REF!,'Check met eerste terugkoppeling'!W$3,FALSE)-VLOOKUP($A253,'Eerste terugkoppeling'!$A:$AN,'Check met eerste terugkoppeling'!W$1,FALSE)</f>
        <v>#REF!</v>
      </c>
    </row>
    <row r="254" spans="1:23" x14ac:dyDescent="0.35">
      <c r="A254" s="7" t="s">
        <v>631</v>
      </c>
      <c r="B254" s="9" t="e">
        <f>VLOOKUP(A254,#REF!,3,FALSE)</f>
        <v>#REF!</v>
      </c>
      <c r="C254" s="9" t="e">
        <f>VLOOKUP($A254,#REF!,'Check met eerste terugkoppeling'!E$3,FALSE)</f>
        <v>#REF!</v>
      </c>
      <c r="D254" s="9">
        <f>VLOOKUP($A254,'Eerste terugkoppeling'!$A:$AN,'Check met eerste terugkoppeling'!E$1,FALSE)</f>
        <v>7.8869179600886898</v>
      </c>
      <c r="E254" t="e">
        <f>VLOOKUP($A254,#REF!,'Check met eerste terugkoppeling'!E$3,FALSE)-VLOOKUP($A254,'Eerste terugkoppeling'!$A:$AN,'Check met eerste terugkoppeling'!E$1,FALSE)</f>
        <v>#REF!</v>
      </c>
      <c r="F254" t="e">
        <f>VLOOKUP($A254,#REF!,'Check met eerste terugkoppeling'!F$3,FALSE)-VLOOKUP($A254,'Eerste terugkoppeling'!$A:$AN,'Check met eerste terugkoppeling'!F$1,FALSE)</f>
        <v>#REF!</v>
      </c>
      <c r="G254" t="e">
        <f>VLOOKUP($A254,#REF!,'Check met eerste terugkoppeling'!G$3,FALSE)-VLOOKUP($A254,'Eerste terugkoppeling'!$A:$AN,'Check met eerste terugkoppeling'!G$1,FALSE)</f>
        <v>#REF!</v>
      </c>
      <c r="H254" t="e">
        <f>VLOOKUP($A254,#REF!,'Check met eerste terugkoppeling'!H$3,FALSE)-VLOOKUP($A254,'Eerste terugkoppeling'!$A:$AN,'Check met eerste terugkoppeling'!H$1,FALSE)</f>
        <v>#REF!</v>
      </c>
      <c r="I254" t="e">
        <f>VLOOKUP($A254,#REF!,'Check met eerste terugkoppeling'!I$3,FALSE)-VLOOKUP($A254,'Eerste terugkoppeling'!$A:$AN,'Check met eerste terugkoppeling'!I$1,FALSE)</f>
        <v>#REF!</v>
      </c>
      <c r="J254" t="e">
        <f>VLOOKUP($A254,#REF!,'Check met eerste terugkoppeling'!J$3,FALSE)-VLOOKUP($A254,'Eerste terugkoppeling'!$A:$AN,'Check met eerste terugkoppeling'!J$1,FALSE)</f>
        <v>#REF!</v>
      </c>
      <c r="K254" t="e">
        <f>VLOOKUP($A254,#REF!,'Check met eerste terugkoppeling'!K$3,FALSE)-VLOOKUP($A254,'Eerste terugkoppeling'!$A:$AN,'Check met eerste terugkoppeling'!K$1,FALSE)</f>
        <v>#REF!</v>
      </c>
      <c r="L254" t="e">
        <f>VLOOKUP($A254,#REF!,'Check met eerste terugkoppeling'!L$3,FALSE)-VLOOKUP($A254,'Eerste terugkoppeling'!$A:$AN,'Check met eerste terugkoppeling'!L$1,FALSE)</f>
        <v>#REF!</v>
      </c>
      <c r="M254" t="e">
        <f>VLOOKUP($A254,#REF!,'Check met eerste terugkoppeling'!M$3,FALSE)-VLOOKUP($A254,'Eerste terugkoppeling'!$A:$AN,'Check met eerste terugkoppeling'!M$1,FALSE)</f>
        <v>#REF!</v>
      </c>
      <c r="N254" t="e">
        <f>VLOOKUP($A254,#REF!,'Check met eerste terugkoppeling'!N$3,FALSE)-VLOOKUP($A254,'Eerste terugkoppeling'!$A:$AN,'Check met eerste terugkoppeling'!N$1,FALSE)</f>
        <v>#REF!</v>
      </c>
      <c r="O254" t="e">
        <f>VLOOKUP($A254,#REF!,'Check met eerste terugkoppeling'!O$3,FALSE)-VLOOKUP($A254,'Eerste terugkoppeling'!$A:$AN,'Check met eerste terugkoppeling'!O$1,FALSE)</f>
        <v>#REF!</v>
      </c>
      <c r="P254" t="e">
        <f>VLOOKUP($A254,#REF!,'Check met eerste terugkoppeling'!P$3,FALSE)-VLOOKUP($A254,'Eerste terugkoppeling'!$A:$AN,'Check met eerste terugkoppeling'!P$1,FALSE)</f>
        <v>#REF!</v>
      </c>
      <c r="Q254" t="e">
        <f>VLOOKUP($A254,#REF!,'Check met eerste terugkoppeling'!Q$3,FALSE)-VLOOKUP($A254,'Eerste terugkoppeling'!$A:$AN,'Check met eerste terugkoppeling'!Q$1,FALSE)</f>
        <v>#REF!</v>
      </c>
      <c r="R254" t="e">
        <f>VLOOKUP($A254,#REF!,'Check met eerste terugkoppeling'!R$3,FALSE)-VLOOKUP($A254,'Eerste terugkoppeling'!$A:$AN,'Check met eerste terugkoppeling'!R$1,FALSE)</f>
        <v>#REF!</v>
      </c>
      <c r="S254" t="e">
        <f>VLOOKUP($A254,#REF!,'Check met eerste terugkoppeling'!S$3,FALSE)-VLOOKUP($A254,'Eerste terugkoppeling'!$A:$AN,'Check met eerste terugkoppeling'!S$1,FALSE)</f>
        <v>#REF!</v>
      </c>
      <c r="T254" t="e">
        <f>VLOOKUP($A254,#REF!,'Check met eerste terugkoppeling'!T$3,FALSE)-VLOOKUP($A254,'Eerste terugkoppeling'!$A:$AN,'Check met eerste terugkoppeling'!T$1,FALSE)</f>
        <v>#REF!</v>
      </c>
      <c r="U254" t="e">
        <f>VLOOKUP($A254,#REF!,'Check met eerste terugkoppeling'!U$3,FALSE)-VLOOKUP($A254,'Eerste terugkoppeling'!$A:$AN,'Check met eerste terugkoppeling'!U$1,FALSE)</f>
        <v>#REF!</v>
      </c>
      <c r="V254" t="e">
        <f>VLOOKUP($A254,#REF!,'Check met eerste terugkoppeling'!V$3,FALSE)-VLOOKUP($A254,'Eerste terugkoppeling'!$A:$AN,'Check met eerste terugkoppeling'!V$1,FALSE)</f>
        <v>#REF!</v>
      </c>
      <c r="W254" t="e">
        <f>VLOOKUP($A254,#REF!,'Check met eerste terugkoppeling'!W$3,FALSE)-VLOOKUP($A254,'Eerste terugkoppeling'!$A:$AN,'Check met eerste terugkoppeling'!W$1,FALSE)</f>
        <v>#REF!</v>
      </c>
    </row>
    <row r="255" spans="1:23" x14ac:dyDescent="0.35">
      <c r="A255" s="6" t="s">
        <v>687</v>
      </c>
      <c r="B255" s="9" t="e">
        <f>VLOOKUP(A255,#REF!,3,FALSE)</f>
        <v>#REF!</v>
      </c>
      <c r="C255" s="9" t="e">
        <f>VLOOKUP($A255,#REF!,'Check met eerste terugkoppeling'!E$3,FALSE)</f>
        <v>#REF!</v>
      </c>
      <c r="D255" s="9">
        <f>VLOOKUP($A255,'Eerste terugkoppeling'!$A:$AN,'Check met eerste terugkoppeling'!E$1,FALSE)</f>
        <v>7.7209302325581399</v>
      </c>
      <c r="E255" t="e">
        <f>VLOOKUP($A255,#REF!,'Check met eerste terugkoppeling'!E$3,FALSE)-VLOOKUP($A255,'Eerste terugkoppeling'!$A:$AN,'Check met eerste terugkoppeling'!E$1,FALSE)</f>
        <v>#REF!</v>
      </c>
      <c r="F255" t="e">
        <f>VLOOKUP($A255,#REF!,'Check met eerste terugkoppeling'!F$3,FALSE)-VLOOKUP($A255,'Eerste terugkoppeling'!$A:$AN,'Check met eerste terugkoppeling'!F$1,FALSE)</f>
        <v>#REF!</v>
      </c>
      <c r="G255" t="e">
        <f>VLOOKUP($A255,#REF!,'Check met eerste terugkoppeling'!G$3,FALSE)-VLOOKUP($A255,'Eerste terugkoppeling'!$A:$AN,'Check met eerste terugkoppeling'!G$1,FALSE)</f>
        <v>#REF!</v>
      </c>
      <c r="H255" t="e">
        <f>VLOOKUP($A255,#REF!,'Check met eerste terugkoppeling'!H$3,FALSE)-VLOOKUP($A255,'Eerste terugkoppeling'!$A:$AN,'Check met eerste terugkoppeling'!H$1,FALSE)</f>
        <v>#REF!</v>
      </c>
      <c r="I255" t="e">
        <f>VLOOKUP($A255,#REF!,'Check met eerste terugkoppeling'!I$3,FALSE)-VLOOKUP($A255,'Eerste terugkoppeling'!$A:$AN,'Check met eerste terugkoppeling'!I$1,FALSE)</f>
        <v>#REF!</v>
      </c>
      <c r="J255" t="e">
        <f>VLOOKUP($A255,#REF!,'Check met eerste terugkoppeling'!J$3,FALSE)-VLOOKUP($A255,'Eerste terugkoppeling'!$A:$AN,'Check met eerste terugkoppeling'!J$1,FALSE)</f>
        <v>#REF!</v>
      </c>
      <c r="K255" t="e">
        <f>VLOOKUP($A255,#REF!,'Check met eerste terugkoppeling'!K$3,FALSE)-VLOOKUP($A255,'Eerste terugkoppeling'!$A:$AN,'Check met eerste terugkoppeling'!K$1,FALSE)</f>
        <v>#REF!</v>
      </c>
      <c r="L255" t="e">
        <f>VLOOKUP($A255,#REF!,'Check met eerste terugkoppeling'!L$3,FALSE)-VLOOKUP($A255,'Eerste terugkoppeling'!$A:$AN,'Check met eerste terugkoppeling'!L$1,FALSE)</f>
        <v>#REF!</v>
      </c>
      <c r="M255" t="e">
        <f>VLOOKUP($A255,#REF!,'Check met eerste terugkoppeling'!M$3,FALSE)-VLOOKUP($A255,'Eerste terugkoppeling'!$A:$AN,'Check met eerste terugkoppeling'!M$1,FALSE)</f>
        <v>#REF!</v>
      </c>
      <c r="N255" t="e">
        <f>VLOOKUP($A255,#REF!,'Check met eerste terugkoppeling'!N$3,FALSE)-VLOOKUP($A255,'Eerste terugkoppeling'!$A:$AN,'Check met eerste terugkoppeling'!N$1,FALSE)</f>
        <v>#REF!</v>
      </c>
      <c r="O255" t="e">
        <f>VLOOKUP($A255,#REF!,'Check met eerste terugkoppeling'!O$3,FALSE)-VLOOKUP($A255,'Eerste terugkoppeling'!$A:$AN,'Check met eerste terugkoppeling'!O$1,FALSE)</f>
        <v>#REF!</v>
      </c>
      <c r="P255" t="e">
        <f>VLOOKUP($A255,#REF!,'Check met eerste terugkoppeling'!P$3,FALSE)-VLOOKUP($A255,'Eerste terugkoppeling'!$A:$AN,'Check met eerste terugkoppeling'!P$1,FALSE)</f>
        <v>#REF!</v>
      </c>
      <c r="Q255" t="e">
        <f>VLOOKUP($A255,#REF!,'Check met eerste terugkoppeling'!Q$3,FALSE)-VLOOKUP($A255,'Eerste terugkoppeling'!$A:$AN,'Check met eerste terugkoppeling'!Q$1,FALSE)</f>
        <v>#REF!</v>
      </c>
      <c r="R255" t="e">
        <f>VLOOKUP($A255,#REF!,'Check met eerste terugkoppeling'!R$3,FALSE)-VLOOKUP($A255,'Eerste terugkoppeling'!$A:$AN,'Check met eerste terugkoppeling'!R$1,FALSE)</f>
        <v>#REF!</v>
      </c>
      <c r="S255" t="e">
        <f>VLOOKUP($A255,#REF!,'Check met eerste terugkoppeling'!S$3,FALSE)-VLOOKUP($A255,'Eerste terugkoppeling'!$A:$AN,'Check met eerste terugkoppeling'!S$1,FALSE)</f>
        <v>#REF!</v>
      </c>
      <c r="T255" t="e">
        <f>VLOOKUP($A255,#REF!,'Check met eerste terugkoppeling'!T$3,FALSE)-VLOOKUP($A255,'Eerste terugkoppeling'!$A:$AN,'Check met eerste terugkoppeling'!T$1,FALSE)</f>
        <v>#REF!</v>
      </c>
      <c r="U255" t="e">
        <f>VLOOKUP($A255,#REF!,'Check met eerste terugkoppeling'!U$3,FALSE)-VLOOKUP($A255,'Eerste terugkoppeling'!$A:$AN,'Check met eerste terugkoppeling'!U$1,FALSE)</f>
        <v>#REF!</v>
      </c>
      <c r="V255" t="e">
        <f>VLOOKUP($A255,#REF!,'Check met eerste terugkoppeling'!V$3,FALSE)-VLOOKUP($A255,'Eerste terugkoppeling'!$A:$AN,'Check met eerste terugkoppeling'!V$1,FALSE)</f>
        <v>#REF!</v>
      </c>
      <c r="W255" t="e">
        <f>VLOOKUP($A255,#REF!,'Check met eerste terugkoppeling'!W$3,FALSE)-VLOOKUP($A255,'Eerste terugkoppeling'!$A:$AN,'Check met eerste terugkoppeling'!W$1,FALSE)</f>
        <v>#REF!</v>
      </c>
    </row>
    <row r="256" spans="1:23" x14ac:dyDescent="0.35">
      <c r="A256" s="7" t="s">
        <v>695</v>
      </c>
      <c r="B256" s="9" t="e">
        <f>VLOOKUP(A256,#REF!,3,FALSE)</f>
        <v>#REF!</v>
      </c>
      <c r="C256" s="9" t="e">
        <f>VLOOKUP($A256,#REF!,'Check met eerste terugkoppeling'!E$3,FALSE)</f>
        <v>#REF!</v>
      </c>
      <c r="D256" s="9">
        <f>VLOOKUP($A256,'Eerste terugkoppeling'!$A:$AN,'Check met eerste terugkoppeling'!E$1,FALSE)</f>
        <v>8.1818181818181799</v>
      </c>
      <c r="E256" t="e">
        <f>VLOOKUP($A256,#REF!,'Check met eerste terugkoppeling'!E$3,FALSE)-VLOOKUP($A256,'Eerste terugkoppeling'!$A:$AN,'Check met eerste terugkoppeling'!E$1,FALSE)</f>
        <v>#REF!</v>
      </c>
      <c r="F256" t="e">
        <f>VLOOKUP($A256,#REF!,'Check met eerste terugkoppeling'!F$3,FALSE)-VLOOKUP($A256,'Eerste terugkoppeling'!$A:$AN,'Check met eerste terugkoppeling'!F$1,FALSE)</f>
        <v>#REF!</v>
      </c>
      <c r="G256" t="e">
        <f>VLOOKUP($A256,#REF!,'Check met eerste terugkoppeling'!G$3,FALSE)-VLOOKUP($A256,'Eerste terugkoppeling'!$A:$AN,'Check met eerste terugkoppeling'!G$1,FALSE)</f>
        <v>#REF!</v>
      </c>
      <c r="H256" t="e">
        <f>VLOOKUP($A256,#REF!,'Check met eerste terugkoppeling'!H$3,FALSE)-VLOOKUP($A256,'Eerste terugkoppeling'!$A:$AN,'Check met eerste terugkoppeling'!H$1,FALSE)</f>
        <v>#REF!</v>
      </c>
      <c r="I256" t="e">
        <f>VLOOKUP($A256,#REF!,'Check met eerste terugkoppeling'!I$3,FALSE)-VLOOKUP($A256,'Eerste terugkoppeling'!$A:$AN,'Check met eerste terugkoppeling'!I$1,FALSE)</f>
        <v>#REF!</v>
      </c>
      <c r="J256" t="e">
        <f>VLOOKUP($A256,#REF!,'Check met eerste terugkoppeling'!J$3,FALSE)-VLOOKUP($A256,'Eerste terugkoppeling'!$A:$AN,'Check met eerste terugkoppeling'!J$1,FALSE)</f>
        <v>#REF!</v>
      </c>
      <c r="K256" t="e">
        <f>VLOOKUP($A256,#REF!,'Check met eerste terugkoppeling'!K$3,FALSE)-VLOOKUP($A256,'Eerste terugkoppeling'!$A:$AN,'Check met eerste terugkoppeling'!K$1,FALSE)</f>
        <v>#REF!</v>
      </c>
      <c r="L256" t="e">
        <f>VLOOKUP($A256,#REF!,'Check met eerste terugkoppeling'!L$3,FALSE)-VLOOKUP($A256,'Eerste terugkoppeling'!$A:$AN,'Check met eerste terugkoppeling'!L$1,FALSE)</f>
        <v>#REF!</v>
      </c>
      <c r="M256" t="e">
        <f>VLOOKUP($A256,#REF!,'Check met eerste terugkoppeling'!M$3,FALSE)-VLOOKUP($A256,'Eerste terugkoppeling'!$A:$AN,'Check met eerste terugkoppeling'!M$1,FALSE)</f>
        <v>#REF!</v>
      </c>
      <c r="N256" t="e">
        <f>VLOOKUP($A256,#REF!,'Check met eerste terugkoppeling'!N$3,FALSE)-VLOOKUP($A256,'Eerste terugkoppeling'!$A:$AN,'Check met eerste terugkoppeling'!N$1,FALSE)</f>
        <v>#REF!</v>
      </c>
      <c r="O256" t="e">
        <f>VLOOKUP($A256,#REF!,'Check met eerste terugkoppeling'!O$3,FALSE)-VLOOKUP($A256,'Eerste terugkoppeling'!$A:$AN,'Check met eerste terugkoppeling'!O$1,FALSE)</f>
        <v>#REF!</v>
      </c>
      <c r="P256" t="e">
        <f>VLOOKUP($A256,#REF!,'Check met eerste terugkoppeling'!P$3,FALSE)-VLOOKUP($A256,'Eerste terugkoppeling'!$A:$AN,'Check met eerste terugkoppeling'!P$1,FALSE)</f>
        <v>#REF!</v>
      </c>
      <c r="Q256" t="e">
        <f>VLOOKUP($A256,#REF!,'Check met eerste terugkoppeling'!Q$3,FALSE)-VLOOKUP($A256,'Eerste terugkoppeling'!$A:$AN,'Check met eerste terugkoppeling'!Q$1,FALSE)</f>
        <v>#REF!</v>
      </c>
      <c r="R256" t="e">
        <f>VLOOKUP($A256,#REF!,'Check met eerste terugkoppeling'!R$3,FALSE)-VLOOKUP($A256,'Eerste terugkoppeling'!$A:$AN,'Check met eerste terugkoppeling'!R$1,FALSE)</f>
        <v>#REF!</v>
      </c>
      <c r="S256" t="e">
        <f>VLOOKUP($A256,#REF!,'Check met eerste terugkoppeling'!S$3,FALSE)-VLOOKUP($A256,'Eerste terugkoppeling'!$A:$AN,'Check met eerste terugkoppeling'!S$1,FALSE)</f>
        <v>#REF!</v>
      </c>
      <c r="T256" t="e">
        <f>VLOOKUP($A256,#REF!,'Check met eerste terugkoppeling'!T$3,FALSE)-VLOOKUP($A256,'Eerste terugkoppeling'!$A:$AN,'Check met eerste terugkoppeling'!T$1,FALSE)</f>
        <v>#REF!</v>
      </c>
      <c r="U256" t="e">
        <f>VLOOKUP($A256,#REF!,'Check met eerste terugkoppeling'!U$3,FALSE)-VLOOKUP($A256,'Eerste terugkoppeling'!$A:$AN,'Check met eerste terugkoppeling'!U$1,FALSE)</f>
        <v>#REF!</v>
      </c>
      <c r="V256" t="e">
        <f>VLOOKUP($A256,#REF!,'Check met eerste terugkoppeling'!V$3,FALSE)-VLOOKUP($A256,'Eerste terugkoppeling'!$A:$AN,'Check met eerste terugkoppeling'!V$1,FALSE)</f>
        <v>#REF!</v>
      </c>
      <c r="W256" t="e">
        <f>VLOOKUP($A256,#REF!,'Check met eerste terugkoppeling'!W$3,FALSE)-VLOOKUP($A256,'Eerste terugkoppeling'!$A:$AN,'Check met eerste terugkoppeling'!W$1,FALSE)</f>
        <v>#REF!</v>
      </c>
    </row>
    <row r="257" spans="1:23" x14ac:dyDescent="0.35">
      <c r="A257" s="11" t="s">
        <v>707</v>
      </c>
      <c r="B257" s="10" t="e">
        <f>VLOOKUP(A257,#REF!,3,FALSE)</f>
        <v>#REF!</v>
      </c>
      <c r="C257" s="9" t="e">
        <f>VLOOKUP($A257,#REF!,'Check met eerste terugkoppeling'!H$3,FALSE)</f>
        <v>#REF!</v>
      </c>
      <c r="D257" s="9">
        <f>VLOOKUP($A257,'Eerste terugkoppeling'!$A:$AN,'Check met eerste terugkoppeling'!H$1,FALSE)</f>
        <v>0</v>
      </c>
      <c r="E257" t="e">
        <f>VLOOKUP($A257,#REF!,'Check met eerste terugkoppeling'!E$3,FALSE)-VLOOKUP($A257,'Eerste terugkoppeling'!$A:$AN,'Check met eerste terugkoppeling'!E$1,FALSE)</f>
        <v>#REF!</v>
      </c>
      <c r="F257" t="e">
        <f>VLOOKUP($A257,#REF!,'Check met eerste terugkoppeling'!F$3,FALSE)-VLOOKUP($A257,'Eerste terugkoppeling'!$A:$AN,'Check met eerste terugkoppeling'!F$1,FALSE)</f>
        <v>#REF!</v>
      </c>
      <c r="G257" t="e">
        <f>VLOOKUP($A257,#REF!,'Check met eerste terugkoppeling'!G$3,FALSE)-VLOOKUP($A257,'Eerste terugkoppeling'!$A:$AN,'Check met eerste terugkoppeling'!G$1,FALSE)</f>
        <v>#REF!</v>
      </c>
      <c r="H257" t="e">
        <f>VLOOKUP($A257,#REF!,'Check met eerste terugkoppeling'!H$3,FALSE)-VLOOKUP($A257,'Eerste terugkoppeling'!$A:$AN,'Check met eerste terugkoppeling'!H$1,FALSE)</f>
        <v>#REF!</v>
      </c>
      <c r="I257" t="e">
        <f>VLOOKUP($A257,#REF!,'Check met eerste terugkoppeling'!I$3,FALSE)-VLOOKUP($A257,'Eerste terugkoppeling'!$A:$AN,'Check met eerste terugkoppeling'!I$1,FALSE)</f>
        <v>#REF!</v>
      </c>
      <c r="J257" t="e">
        <f>VLOOKUP($A257,#REF!,'Check met eerste terugkoppeling'!J$3,FALSE)-VLOOKUP($A257,'Eerste terugkoppeling'!$A:$AN,'Check met eerste terugkoppeling'!J$1,FALSE)</f>
        <v>#REF!</v>
      </c>
      <c r="K257" t="e">
        <f>VLOOKUP($A257,#REF!,'Check met eerste terugkoppeling'!K$3,FALSE)-VLOOKUP($A257,'Eerste terugkoppeling'!$A:$AN,'Check met eerste terugkoppeling'!K$1,FALSE)</f>
        <v>#REF!</v>
      </c>
      <c r="L257" t="e">
        <f>VLOOKUP($A257,#REF!,'Check met eerste terugkoppeling'!L$3,FALSE)-VLOOKUP($A257,'Eerste terugkoppeling'!$A:$AN,'Check met eerste terugkoppeling'!L$1,FALSE)</f>
        <v>#REF!</v>
      </c>
      <c r="M257" t="e">
        <f>VLOOKUP($A257,#REF!,'Check met eerste terugkoppeling'!M$3,FALSE)-VLOOKUP($A257,'Eerste terugkoppeling'!$A:$AN,'Check met eerste terugkoppeling'!M$1,FALSE)</f>
        <v>#REF!</v>
      </c>
      <c r="N257" t="e">
        <f>VLOOKUP($A257,#REF!,'Check met eerste terugkoppeling'!N$3,FALSE)-VLOOKUP($A257,'Eerste terugkoppeling'!$A:$AN,'Check met eerste terugkoppeling'!N$1,FALSE)</f>
        <v>#REF!</v>
      </c>
      <c r="O257" t="e">
        <f>VLOOKUP($A257,#REF!,'Check met eerste terugkoppeling'!O$3,FALSE)-VLOOKUP($A257,'Eerste terugkoppeling'!$A:$AN,'Check met eerste terugkoppeling'!O$1,FALSE)</f>
        <v>#REF!</v>
      </c>
      <c r="P257" t="e">
        <f>VLOOKUP($A257,#REF!,'Check met eerste terugkoppeling'!P$3,FALSE)-VLOOKUP($A257,'Eerste terugkoppeling'!$A:$AN,'Check met eerste terugkoppeling'!P$1,FALSE)</f>
        <v>#REF!</v>
      </c>
      <c r="Q257" t="e">
        <f>VLOOKUP($A257,#REF!,'Check met eerste terugkoppeling'!Q$3,FALSE)-VLOOKUP($A257,'Eerste terugkoppeling'!$A:$AN,'Check met eerste terugkoppeling'!Q$1,FALSE)</f>
        <v>#REF!</v>
      </c>
      <c r="R257" t="e">
        <f>VLOOKUP($A257,#REF!,'Check met eerste terugkoppeling'!R$3,FALSE)-VLOOKUP($A257,'Eerste terugkoppeling'!$A:$AN,'Check met eerste terugkoppeling'!R$1,FALSE)</f>
        <v>#REF!</v>
      </c>
      <c r="S257" t="e">
        <f>VLOOKUP($A257,#REF!,'Check met eerste terugkoppeling'!S$3,FALSE)-VLOOKUP($A257,'Eerste terugkoppeling'!$A:$AN,'Check met eerste terugkoppeling'!S$1,FALSE)</f>
        <v>#REF!</v>
      </c>
      <c r="T257" t="e">
        <f>VLOOKUP($A257,#REF!,'Check met eerste terugkoppeling'!T$3,FALSE)-VLOOKUP($A257,'Eerste terugkoppeling'!$A:$AN,'Check met eerste terugkoppeling'!T$1,FALSE)</f>
        <v>#REF!</v>
      </c>
      <c r="U257" t="e">
        <f>VLOOKUP($A257,#REF!,'Check met eerste terugkoppeling'!U$3,FALSE)-VLOOKUP($A257,'Eerste terugkoppeling'!$A:$AN,'Check met eerste terugkoppeling'!U$1,FALSE)</f>
        <v>#REF!</v>
      </c>
      <c r="V257" t="e">
        <f>VLOOKUP($A257,#REF!,'Check met eerste terugkoppeling'!V$3,FALSE)-VLOOKUP($A257,'Eerste terugkoppeling'!$A:$AN,'Check met eerste terugkoppeling'!V$1,FALSE)</f>
        <v>#REF!</v>
      </c>
      <c r="W257" t="e">
        <f>VLOOKUP($A257,#REF!,'Check met eerste terugkoppeling'!W$3,FALSE)-VLOOKUP($A257,'Eerste terugkoppeling'!$A:$AN,'Check met eerste terugkoppeling'!W$1,FALSE)</f>
        <v>#REF!</v>
      </c>
    </row>
    <row r="258" spans="1:23" x14ac:dyDescent="0.35">
      <c r="A258" s="7" t="s">
        <v>743</v>
      </c>
      <c r="B258" s="9" t="e">
        <f>VLOOKUP(A258,#REF!,3,FALSE)</f>
        <v>#REF!</v>
      </c>
      <c r="C258" s="9" t="e">
        <f>VLOOKUP($A258,#REF!,'Check met eerste terugkoppeling'!E$3,FALSE)</f>
        <v>#REF!</v>
      </c>
      <c r="D258" s="9">
        <f>VLOOKUP($A258,'Eerste terugkoppeling'!$A:$AN,'Check met eerste terugkoppeling'!E$1,FALSE)</f>
        <v>7.0352112676056304</v>
      </c>
      <c r="E258" t="e">
        <f>VLOOKUP($A258,#REF!,'Check met eerste terugkoppeling'!E$3,FALSE)-VLOOKUP($A258,'Eerste terugkoppeling'!$A:$AN,'Check met eerste terugkoppeling'!E$1,FALSE)</f>
        <v>#REF!</v>
      </c>
      <c r="F258" t="e">
        <f>VLOOKUP($A258,#REF!,'Check met eerste terugkoppeling'!F$3,FALSE)-VLOOKUP($A258,'Eerste terugkoppeling'!$A:$AN,'Check met eerste terugkoppeling'!F$1,FALSE)</f>
        <v>#REF!</v>
      </c>
      <c r="G258" t="e">
        <f>VLOOKUP($A258,#REF!,'Check met eerste terugkoppeling'!G$3,FALSE)-VLOOKUP($A258,'Eerste terugkoppeling'!$A:$AN,'Check met eerste terugkoppeling'!G$1,FALSE)</f>
        <v>#REF!</v>
      </c>
      <c r="H258" t="e">
        <f>VLOOKUP($A258,#REF!,'Check met eerste terugkoppeling'!H$3,FALSE)-VLOOKUP($A258,'Eerste terugkoppeling'!$A:$AN,'Check met eerste terugkoppeling'!H$1,FALSE)</f>
        <v>#REF!</v>
      </c>
      <c r="I258" t="e">
        <f>VLOOKUP($A258,#REF!,'Check met eerste terugkoppeling'!I$3,FALSE)-VLOOKUP($A258,'Eerste terugkoppeling'!$A:$AN,'Check met eerste terugkoppeling'!I$1,FALSE)</f>
        <v>#REF!</v>
      </c>
      <c r="J258" t="e">
        <f>VLOOKUP($A258,#REF!,'Check met eerste terugkoppeling'!J$3,FALSE)-VLOOKUP($A258,'Eerste terugkoppeling'!$A:$AN,'Check met eerste terugkoppeling'!J$1,FALSE)</f>
        <v>#REF!</v>
      </c>
      <c r="K258" t="e">
        <f>VLOOKUP($A258,#REF!,'Check met eerste terugkoppeling'!K$3,FALSE)-VLOOKUP($A258,'Eerste terugkoppeling'!$A:$AN,'Check met eerste terugkoppeling'!K$1,FALSE)</f>
        <v>#REF!</v>
      </c>
      <c r="L258" t="e">
        <f>VLOOKUP($A258,#REF!,'Check met eerste terugkoppeling'!L$3,FALSE)-VLOOKUP($A258,'Eerste terugkoppeling'!$A:$AN,'Check met eerste terugkoppeling'!L$1,FALSE)</f>
        <v>#REF!</v>
      </c>
      <c r="M258" t="e">
        <f>VLOOKUP($A258,#REF!,'Check met eerste terugkoppeling'!M$3,FALSE)-VLOOKUP($A258,'Eerste terugkoppeling'!$A:$AN,'Check met eerste terugkoppeling'!M$1,FALSE)</f>
        <v>#REF!</v>
      </c>
      <c r="N258" t="e">
        <f>VLOOKUP($A258,#REF!,'Check met eerste terugkoppeling'!N$3,FALSE)-VLOOKUP($A258,'Eerste terugkoppeling'!$A:$AN,'Check met eerste terugkoppeling'!N$1,FALSE)</f>
        <v>#REF!</v>
      </c>
      <c r="O258" t="e">
        <f>VLOOKUP($A258,#REF!,'Check met eerste terugkoppeling'!O$3,FALSE)-VLOOKUP($A258,'Eerste terugkoppeling'!$A:$AN,'Check met eerste terugkoppeling'!O$1,FALSE)</f>
        <v>#REF!</v>
      </c>
      <c r="P258" t="e">
        <f>VLOOKUP($A258,#REF!,'Check met eerste terugkoppeling'!P$3,FALSE)-VLOOKUP($A258,'Eerste terugkoppeling'!$A:$AN,'Check met eerste terugkoppeling'!P$1,FALSE)</f>
        <v>#REF!</v>
      </c>
      <c r="Q258" t="e">
        <f>VLOOKUP($A258,#REF!,'Check met eerste terugkoppeling'!Q$3,FALSE)-VLOOKUP($A258,'Eerste terugkoppeling'!$A:$AN,'Check met eerste terugkoppeling'!Q$1,FALSE)</f>
        <v>#REF!</v>
      </c>
      <c r="R258" t="e">
        <f>VLOOKUP($A258,#REF!,'Check met eerste terugkoppeling'!R$3,FALSE)-VLOOKUP($A258,'Eerste terugkoppeling'!$A:$AN,'Check met eerste terugkoppeling'!R$1,FALSE)</f>
        <v>#REF!</v>
      </c>
      <c r="S258" t="e">
        <f>VLOOKUP($A258,#REF!,'Check met eerste terugkoppeling'!S$3,FALSE)-VLOOKUP($A258,'Eerste terugkoppeling'!$A:$AN,'Check met eerste terugkoppeling'!S$1,FALSE)</f>
        <v>#REF!</v>
      </c>
      <c r="T258" t="e">
        <f>VLOOKUP($A258,#REF!,'Check met eerste terugkoppeling'!T$3,FALSE)-VLOOKUP($A258,'Eerste terugkoppeling'!$A:$AN,'Check met eerste terugkoppeling'!T$1,FALSE)</f>
        <v>#REF!</v>
      </c>
      <c r="U258" t="e">
        <f>VLOOKUP($A258,#REF!,'Check met eerste terugkoppeling'!U$3,FALSE)-VLOOKUP($A258,'Eerste terugkoppeling'!$A:$AN,'Check met eerste terugkoppeling'!U$1,FALSE)</f>
        <v>#REF!</v>
      </c>
      <c r="V258" t="e">
        <f>VLOOKUP($A258,#REF!,'Check met eerste terugkoppeling'!V$3,FALSE)-VLOOKUP($A258,'Eerste terugkoppeling'!$A:$AN,'Check met eerste terugkoppeling'!V$1,FALSE)</f>
        <v>#REF!</v>
      </c>
      <c r="W258" t="e">
        <f>VLOOKUP($A258,#REF!,'Check met eerste terugkoppeling'!W$3,FALSE)-VLOOKUP($A258,'Eerste terugkoppeling'!$A:$AN,'Check met eerste terugkoppeling'!W$1,FALSE)</f>
        <v>#REF!</v>
      </c>
    </row>
    <row r="259" spans="1:23" x14ac:dyDescent="0.35">
      <c r="A259" s="6" t="s">
        <v>745</v>
      </c>
      <c r="B259" s="9" t="e">
        <f>VLOOKUP(A259,#REF!,3,FALSE)</f>
        <v>#REF!</v>
      </c>
      <c r="C259" s="9" t="e">
        <f>VLOOKUP($A259,#REF!,'Check met eerste terugkoppeling'!E$3,FALSE)</f>
        <v>#REF!</v>
      </c>
      <c r="D259" s="9">
        <f>VLOOKUP($A259,'Eerste terugkoppeling'!$A:$AN,'Check met eerste terugkoppeling'!E$1,FALSE)</f>
        <v>7.2083333333333304</v>
      </c>
      <c r="E259" t="e">
        <f>VLOOKUP($A259,#REF!,'Check met eerste terugkoppeling'!E$3,FALSE)-VLOOKUP($A259,'Eerste terugkoppeling'!$A:$AN,'Check met eerste terugkoppeling'!E$1,FALSE)</f>
        <v>#REF!</v>
      </c>
      <c r="F259" t="e">
        <f>VLOOKUP($A259,#REF!,'Check met eerste terugkoppeling'!F$3,FALSE)-VLOOKUP($A259,'Eerste terugkoppeling'!$A:$AN,'Check met eerste terugkoppeling'!F$1,FALSE)</f>
        <v>#REF!</v>
      </c>
      <c r="G259" t="e">
        <f>VLOOKUP($A259,#REF!,'Check met eerste terugkoppeling'!G$3,FALSE)-VLOOKUP($A259,'Eerste terugkoppeling'!$A:$AN,'Check met eerste terugkoppeling'!G$1,FALSE)</f>
        <v>#REF!</v>
      </c>
      <c r="H259" t="e">
        <f>VLOOKUP($A259,#REF!,'Check met eerste terugkoppeling'!H$3,FALSE)-VLOOKUP($A259,'Eerste terugkoppeling'!$A:$AN,'Check met eerste terugkoppeling'!H$1,FALSE)</f>
        <v>#REF!</v>
      </c>
      <c r="I259" t="e">
        <f>VLOOKUP($A259,#REF!,'Check met eerste terugkoppeling'!I$3,FALSE)-VLOOKUP($A259,'Eerste terugkoppeling'!$A:$AN,'Check met eerste terugkoppeling'!I$1,FALSE)</f>
        <v>#REF!</v>
      </c>
      <c r="J259" t="e">
        <f>VLOOKUP($A259,#REF!,'Check met eerste terugkoppeling'!J$3,FALSE)-VLOOKUP($A259,'Eerste terugkoppeling'!$A:$AN,'Check met eerste terugkoppeling'!J$1,FALSE)</f>
        <v>#REF!</v>
      </c>
      <c r="K259" t="e">
        <f>VLOOKUP($A259,#REF!,'Check met eerste terugkoppeling'!K$3,FALSE)-VLOOKUP($A259,'Eerste terugkoppeling'!$A:$AN,'Check met eerste terugkoppeling'!K$1,FALSE)</f>
        <v>#REF!</v>
      </c>
      <c r="L259" t="e">
        <f>VLOOKUP($A259,#REF!,'Check met eerste terugkoppeling'!L$3,FALSE)-VLOOKUP($A259,'Eerste terugkoppeling'!$A:$AN,'Check met eerste terugkoppeling'!L$1,FALSE)</f>
        <v>#REF!</v>
      </c>
      <c r="M259" t="e">
        <f>VLOOKUP($A259,#REF!,'Check met eerste terugkoppeling'!M$3,FALSE)-VLOOKUP($A259,'Eerste terugkoppeling'!$A:$AN,'Check met eerste terugkoppeling'!M$1,FALSE)</f>
        <v>#REF!</v>
      </c>
      <c r="N259" t="e">
        <f>VLOOKUP($A259,#REF!,'Check met eerste terugkoppeling'!N$3,FALSE)-VLOOKUP($A259,'Eerste terugkoppeling'!$A:$AN,'Check met eerste terugkoppeling'!N$1,FALSE)</f>
        <v>#REF!</v>
      </c>
      <c r="O259" t="e">
        <f>VLOOKUP($A259,#REF!,'Check met eerste terugkoppeling'!O$3,FALSE)-VLOOKUP($A259,'Eerste terugkoppeling'!$A:$AN,'Check met eerste terugkoppeling'!O$1,FALSE)</f>
        <v>#REF!</v>
      </c>
      <c r="P259" t="e">
        <f>VLOOKUP($A259,#REF!,'Check met eerste terugkoppeling'!P$3,FALSE)-VLOOKUP($A259,'Eerste terugkoppeling'!$A:$AN,'Check met eerste terugkoppeling'!P$1,FALSE)</f>
        <v>#REF!</v>
      </c>
      <c r="Q259" t="e">
        <f>VLOOKUP($A259,#REF!,'Check met eerste terugkoppeling'!Q$3,FALSE)-VLOOKUP($A259,'Eerste terugkoppeling'!$A:$AN,'Check met eerste terugkoppeling'!Q$1,FALSE)</f>
        <v>#REF!</v>
      </c>
      <c r="R259" t="e">
        <f>VLOOKUP($A259,#REF!,'Check met eerste terugkoppeling'!R$3,FALSE)-VLOOKUP($A259,'Eerste terugkoppeling'!$A:$AN,'Check met eerste terugkoppeling'!R$1,FALSE)</f>
        <v>#REF!</v>
      </c>
      <c r="S259" t="e">
        <f>VLOOKUP($A259,#REF!,'Check met eerste terugkoppeling'!S$3,FALSE)-VLOOKUP($A259,'Eerste terugkoppeling'!$A:$AN,'Check met eerste terugkoppeling'!S$1,FALSE)</f>
        <v>#REF!</v>
      </c>
      <c r="T259" t="e">
        <f>VLOOKUP($A259,#REF!,'Check met eerste terugkoppeling'!T$3,FALSE)-VLOOKUP($A259,'Eerste terugkoppeling'!$A:$AN,'Check met eerste terugkoppeling'!T$1,FALSE)</f>
        <v>#REF!</v>
      </c>
      <c r="U259" t="e">
        <f>VLOOKUP($A259,#REF!,'Check met eerste terugkoppeling'!U$3,FALSE)-VLOOKUP($A259,'Eerste terugkoppeling'!$A:$AN,'Check met eerste terugkoppeling'!U$1,FALSE)</f>
        <v>#REF!</v>
      </c>
      <c r="V259" t="e">
        <f>VLOOKUP($A259,#REF!,'Check met eerste terugkoppeling'!V$3,FALSE)-VLOOKUP($A259,'Eerste terugkoppeling'!$A:$AN,'Check met eerste terugkoppeling'!V$1,FALSE)</f>
        <v>#REF!</v>
      </c>
      <c r="W259" t="e">
        <f>VLOOKUP($A259,#REF!,'Check met eerste terugkoppeling'!W$3,FALSE)-VLOOKUP($A259,'Eerste terugkoppeling'!$A:$AN,'Check met eerste terugkoppeling'!W$1,FALSE)</f>
        <v>#REF!</v>
      </c>
    </row>
    <row r="260" spans="1:23" x14ac:dyDescent="0.35">
      <c r="A260" s="7" t="s">
        <v>749</v>
      </c>
      <c r="B260" s="9" t="e">
        <f>VLOOKUP(A260,#REF!,3,FALSE)</f>
        <v>#REF!</v>
      </c>
      <c r="C260" s="9" t="e">
        <f>VLOOKUP($A260,#REF!,'Check met eerste terugkoppeling'!E$3,FALSE)</f>
        <v>#REF!</v>
      </c>
      <c r="D260" s="9">
        <f>VLOOKUP($A260,'Eerste terugkoppeling'!$A:$AN,'Check met eerste terugkoppeling'!E$1,FALSE)</f>
        <v>7.2939001848428902</v>
      </c>
      <c r="E260" t="e">
        <f>VLOOKUP($A260,#REF!,'Check met eerste terugkoppeling'!E$3,FALSE)-VLOOKUP($A260,'Eerste terugkoppeling'!$A:$AN,'Check met eerste terugkoppeling'!E$1,FALSE)</f>
        <v>#REF!</v>
      </c>
      <c r="F260" t="e">
        <f>VLOOKUP($A260,#REF!,'Check met eerste terugkoppeling'!F$3,FALSE)-VLOOKUP($A260,'Eerste terugkoppeling'!$A:$AN,'Check met eerste terugkoppeling'!F$1,FALSE)</f>
        <v>#REF!</v>
      </c>
      <c r="G260" t="e">
        <f>VLOOKUP($A260,#REF!,'Check met eerste terugkoppeling'!G$3,FALSE)-VLOOKUP($A260,'Eerste terugkoppeling'!$A:$AN,'Check met eerste terugkoppeling'!G$1,FALSE)</f>
        <v>#REF!</v>
      </c>
      <c r="H260" t="e">
        <f>VLOOKUP($A260,#REF!,'Check met eerste terugkoppeling'!H$3,FALSE)-VLOOKUP($A260,'Eerste terugkoppeling'!$A:$AN,'Check met eerste terugkoppeling'!H$1,FALSE)</f>
        <v>#REF!</v>
      </c>
      <c r="I260" t="e">
        <f>VLOOKUP($A260,#REF!,'Check met eerste terugkoppeling'!I$3,FALSE)-VLOOKUP($A260,'Eerste terugkoppeling'!$A:$AN,'Check met eerste terugkoppeling'!I$1,FALSE)</f>
        <v>#REF!</v>
      </c>
      <c r="J260" t="e">
        <f>VLOOKUP($A260,#REF!,'Check met eerste terugkoppeling'!J$3,FALSE)-VLOOKUP($A260,'Eerste terugkoppeling'!$A:$AN,'Check met eerste terugkoppeling'!J$1,FALSE)</f>
        <v>#REF!</v>
      </c>
      <c r="K260" t="e">
        <f>VLOOKUP($A260,#REF!,'Check met eerste terugkoppeling'!K$3,FALSE)-VLOOKUP($A260,'Eerste terugkoppeling'!$A:$AN,'Check met eerste terugkoppeling'!K$1,FALSE)</f>
        <v>#REF!</v>
      </c>
      <c r="L260" t="e">
        <f>VLOOKUP($A260,#REF!,'Check met eerste terugkoppeling'!L$3,FALSE)-VLOOKUP($A260,'Eerste terugkoppeling'!$A:$AN,'Check met eerste terugkoppeling'!L$1,FALSE)</f>
        <v>#REF!</v>
      </c>
      <c r="M260" t="e">
        <f>VLOOKUP($A260,#REF!,'Check met eerste terugkoppeling'!M$3,FALSE)-VLOOKUP($A260,'Eerste terugkoppeling'!$A:$AN,'Check met eerste terugkoppeling'!M$1,FALSE)</f>
        <v>#REF!</v>
      </c>
      <c r="N260" t="e">
        <f>VLOOKUP($A260,#REF!,'Check met eerste terugkoppeling'!N$3,FALSE)-VLOOKUP($A260,'Eerste terugkoppeling'!$A:$AN,'Check met eerste terugkoppeling'!N$1,FALSE)</f>
        <v>#REF!</v>
      </c>
      <c r="O260" t="e">
        <f>VLOOKUP($A260,#REF!,'Check met eerste terugkoppeling'!O$3,FALSE)-VLOOKUP($A260,'Eerste terugkoppeling'!$A:$AN,'Check met eerste terugkoppeling'!O$1,FALSE)</f>
        <v>#REF!</v>
      </c>
      <c r="P260" t="e">
        <f>VLOOKUP($A260,#REF!,'Check met eerste terugkoppeling'!P$3,FALSE)-VLOOKUP($A260,'Eerste terugkoppeling'!$A:$AN,'Check met eerste terugkoppeling'!P$1,FALSE)</f>
        <v>#REF!</v>
      </c>
      <c r="Q260" t="e">
        <f>VLOOKUP($A260,#REF!,'Check met eerste terugkoppeling'!Q$3,FALSE)-VLOOKUP($A260,'Eerste terugkoppeling'!$A:$AN,'Check met eerste terugkoppeling'!Q$1,FALSE)</f>
        <v>#REF!</v>
      </c>
      <c r="R260" t="e">
        <f>VLOOKUP($A260,#REF!,'Check met eerste terugkoppeling'!R$3,FALSE)-VLOOKUP($A260,'Eerste terugkoppeling'!$A:$AN,'Check met eerste terugkoppeling'!R$1,FALSE)</f>
        <v>#REF!</v>
      </c>
      <c r="S260" t="e">
        <f>VLOOKUP($A260,#REF!,'Check met eerste terugkoppeling'!S$3,FALSE)-VLOOKUP($A260,'Eerste terugkoppeling'!$A:$AN,'Check met eerste terugkoppeling'!S$1,FALSE)</f>
        <v>#REF!</v>
      </c>
      <c r="T260" t="e">
        <f>VLOOKUP($A260,#REF!,'Check met eerste terugkoppeling'!T$3,FALSE)-VLOOKUP($A260,'Eerste terugkoppeling'!$A:$AN,'Check met eerste terugkoppeling'!T$1,FALSE)</f>
        <v>#REF!</v>
      </c>
      <c r="U260" t="e">
        <f>VLOOKUP($A260,#REF!,'Check met eerste terugkoppeling'!U$3,FALSE)-VLOOKUP($A260,'Eerste terugkoppeling'!$A:$AN,'Check met eerste terugkoppeling'!U$1,FALSE)</f>
        <v>#REF!</v>
      </c>
      <c r="V260" t="e">
        <f>VLOOKUP($A260,#REF!,'Check met eerste terugkoppeling'!V$3,FALSE)-VLOOKUP($A260,'Eerste terugkoppeling'!$A:$AN,'Check met eerste terugkoppeling'!V$1,FALSE)</f>
        <v>#REF!</v>
      </c>
      <c r="W260" t="e">
        <f>VLOOKUP($A260,#REF!,'Check met eerste terugkoppeling'!W$3,FALSE)-VLOOKUP($A260,'Eerste terugkoppeling'!$A:$AN,'Check met eerste terugkoppeling'!W$1,FALSE)</f>
        <v>#REF!</v>
      </c>
    </row>
    <row r="261" spans="1:23" x14ac:dyDescent="0.35">
      <c r="A261" s="6" t="s">
        <v>224</v>
      </c>
      <c r="B261" s="9" t="e">
        <f>VLOOKUP(A261,#REF!,3,FALSE)</f>
        <v>#REF!</v>
      </c>
      <c r="C261" s="9" t="e">
        <f>VLOOKUP($A261,#REF!,'Check met eerste terugkoppeling'!E$3,FALSE)</f>
        <v>#REF!</v>
      </c>
      <c r="D261" s="9">
        <f>VLOOKUP($A261,'Eerste terugkoppeling'!$A:$AN,'Check met eerste terugkoppeling'!E$1,FALSE)</f>
        <v>7.5340909090909101</v>
      </c>
      <c r="E261" t="e">
        <f>VLOOKUP($A261,#REF!,'Check met eerste terugkoppeling'!E$3,FALSE)-VLOOKUP($A261,'Eerste terugkoppeling'!$A:$AN,'Check met eerste terugkoppeling'!E$1,FALSE)</f>
        <v>#REF!</v>
      </c>
      <c r="F261" t="e">
        <f>VLOOKUP($A261,#REF!,'Check met eerste terugkoppeling'!F$3,FALSE)-VLOOKUP($A261,'Eerste terugkoppeling'!$A:$AN,'Check met eerste terugkoppeling'!F$1,FALSE)</f>
        <v>#REF!</v>
      </c>
      <c r="G261" t="e">
        <f>VLOOKUP($A261,#REF!,'Check met eerste terugkoppeling'!G$3,FALSE)-VLOOKUP($A261,'Eerste terugkoppeling'!$A:$AN,'Check met eerste terugkoppeling'!G$1,FALSE)</f>
        <v>#REF!</v>
      </c>
      <c r="H261" t="e">
        <f>VLOOKUP($A261,#REF!,'Check met eerste terugkoppeling'!H$3,FALSE)-VLOOKUP($A261,'Eerste terugkoppeling'!$A:$AN,'Check met eerste terugkoppeling'!H$1,FALSE)</f>
        <v>#REF!</v>
      </c>
      <c r="I261" t="e">
        <f>VLOOKUP($A261,#REF!,'Check met eerste terugkoppeling'!I$3,FALSE)-VLOOKUP($A261,'Eerste terugkoppeling'!$A:$AN,'Check met eerste terugkoppeling'!I$1,FALSE)</f>
        <v>#REF!</v>
      </c>
      <c r="J261" t="e">
        <f>VLOOKUP($A261,#REF!,'Check met eerste terugkoppeling'!J$3,FALSE)-VLOOKUP($A261,'Eerste terugkoppeling'!$A:$AN,'Check met eerste terugkoppeling'!J$1,FALSE)</f>
        <v>#REF!</v>
      </c>
      <c r="K261" t="e">
        <f>VLOOKUP($A261,#REF!,'Check met eerste terugkoppeling'!K$3,FALSE)-VLOOKUP($A261,'Eerste terugkoppeling'!$A:$AN,'Check met eerste terugkoppeling'!K$1,FALSE)</f>
        <v>#REF!</v>
      </c>
      <c r="L261" t="e">
        <f>VLOOKUP($A261,#REF!,'Check met eerste terugkoppeling'!L$3,FALSE)-VLOOKUP($A261,'Eerste terugkoppeling'!$A:$AN,'Check met eerste terugkoppeling'!L$1,FALSE)</f>
        <v>#REF!</v>
      </c>
      <c r="M261" t="e">
        <f>VLOOKUP($A261,#REF!,'Check met eerste terugkoppeling'!M$3,FALSE)-VLOOKUP($A261,'Eerste terugkoppeling'!$A:$AN,'Check met eerste terugkoppeling'!M$1,FALSE)</f>
        <v>#REF!</v>
      </c>
      <c r="N261" t="e">
        <f>VLOOKUP($A261,#REF!,'Check met eerste terugkoppeling'!N$3,FALSE)-VLOOKUP($A261,'Eerste terugkoppeling'!$A:$AN,'Check met eerste terugkoppeling'!N$1,FALSE)</f>
        <v>#REF!</v>
      </c>
      <c r="O261" t="e">
        <f>VLOOKUP($A261,#REF!,'Check met eerste terugkoppeling'!O$3,FALSE)-VLOOKUP($A261,'Eerste terugkoppeling'!$A:$AN,'Check met eerste terugkoppeling'!O$1,FALSE)</f>
        <v>#REF!</v>
      </c>
      <c r="P261" t="e">
        <f>VLOOKUP($A261,#REF!,'Check met eerste terugkoppeling'!P$3,FALSE)-VLOOKUP($A261,'Eerste terugkoppeling'!$A:$AN,'Check met eerste terugkoppeling'!P$1,FALSE)</f>
        <v>#REF!</v>
      </c>
      <c r="Q261" t="e">
        <f>VLOOKUP($A261,#REF!,'Check met eerste terugkoppeling'!Q$3,FALSE)-VLOOKUP($A261,'Eerste terugkoppeling'!$A:$AN,'Check met eerste terugkoppeling'!Q$1,FALSE)</f>
        <v>#REF!</v>
      </c>
      <c r="R261" t="e">
        <f>VLOOKUP($A261,#REF!,'Check met eerste terugkoppeling'!R$3,FALSE)-VLOOKUP($A261,'Eerste terugkoppeling'!$A:$AN,'Check met eerste terugkoppeling'!R$1,FALSE)</f>
        <v>#REF!</v>
      </c>
      <c r="S261" t="e">
        <f>VLOOKUP($A261,#REF!,'Check met eerste terugkoppeling'!S$3,FALSE)-VLOOKUP($A261,'Eerste terugkoppeling'!$A:$AN,'Check met eerste terugkoppeling'!S$1,FALSE)</f>
        <v>#REF!</v>
      </c>
      <c r="T261" t="e">
        <f>VLOOKUP($A261,#REF!,'Check met eerste terugkoppeling'!T$3,FALSE)-VLOOKUP($A261,'Eerste terugkoppeling'!$A:$AN,'Check met eerste terugkoppeling'!T$1,FALSE)</f>
        <v>#REF!</v>
      </c>
      <c r="U261" t="e">
        <f>VLOOKUP($A261,#REF!,'Check met eerste terugkoppeling'!U$3,FALSE)-VLOOKUP($A261,'Eerste terugkoppeling'!$A:$AN,'Check met eerste terugkoppeling'!U$1,FALSE)</f>
        <v>#REF!</v>
      </c>
      <c r="V261" t="e">
        <f>VLOOKUP($A261,#REF!,'Check met eerste terugkoppeling'!V$3,FALSE)-VLOOKUP($A261,'Eerste terugkoppeling'!$A:$AN,'Check met eerste terugkoppeling'!V$1,FALSE)</f>
        <v>#REF!</v>
      </c>
      <c r="W261" t="e">
        <f>VLOOKUP($A261,#REF!,'Check met eerste terugkoppeling'!W$3,FALSE)-VLOOKUP($A261,'Eerste terugkoppeling'!$A:$AN,'Check met eerste terugkoppeling'!W$1,FALSE)</f>
        <v>#REF!</v>
      </c>
    </row>
    <row r="262" spans="1:23" x14ac:dyDescent="0.35">
      <c r="A262" s="7" t="s">
        <v>230</v>
      </c>
      <c r="B262" s="9" t="e">
        <f>VLOOKUP(A262,#REF!,3,FALSE)</f>
        <v>#REF!</v>
      </c>
      <c r="C262" s="9" t="e">
        <f>VLOOKUP($A262,#REF!,'Check met eerste terugkoppeling'!E$3,FALSE)</f>
        <v>#REF!</v>
      </c>
      <c r="D262" s="9">
        <f>VLOOKUP($A262,'Eerste terugkoppeling'!$A:$AN,'Check met eerste terugkoppeling'!E$1,FALSE)</f>
        <v>8</v>
      </c>
      <c r="E262" t="e">
        <f>VLOOKUP($A262,#REF!,'Check met eerste terugkoppeling'!E$3,FALSE)-VLOOKUP($A262,'Eerste terugkoppeling'!$A:$AN,'Check met eerste terugkoppeling'!E$1,FALSE)</f>
        <v>#REF!</v>
      </c>
      <c r="F262" t="e">
        <f>VLOOKUP($A262,#REF!,'Check met eerste terugkoppeling'!F$3,FALSE)-VLOOKUP($A262,'Eerste terugkoppeling'!$A:$AN,'Check met eerste terugkoppeling'!F$1,FALSE)</f>
        <v>#REF!</v>
      </c>
      <c r="G262" t="e">
        <f>VLOOKUP($A262,#REF!,'Check met eerste terugkoppeling'!G$3,FALSE)-VLOOKUP($A262,'Eerste terugkoppeling'!$A:$AN,'Check met eerste terugkoppeling'!G$1,FALSE)</f>
        <v>#REF!</v>
      </c>
      <c r="H262" t="e">
        <f>VLOOKUP($A262,#REF!,'Check met eerste terugkoppeling'!H$3,FALSE)-VLOOKUP($A262,'Eerste terugkoppeling'!$A:$AN,'Check met eerste terugkoppeling'!H$1,FALSE)</f>
        <v>#REF!</v>
      </c>
      <c r="I262" t="e">
        <f>VLOOKUP($A262,#REF!,'Check met eerste terugkoppeling'!I$3,FALSE)-VLOOKUP($A262,'Eerste terugkoppeling'!$A:$AN,'Check met eerste terugkoppeling'!I$1,FALSE)</f>
        <v>#REF!</v>
      </c>
      <c r="J262" t="e">
        <f>VLOOKUP($A262,#REF!,'Check met eerste terugkoppeling'!J$3,FALSE)-VLOOKUP($A262,'Eerste terugkoppeling'!$A:$AN,'Check met eerste terugkoppeling'!J$1,FALSE)</f>
        <v>#REF!</v>
      </c>
      <c r="K262" t="e">
        <f>VLOOKUP($A262,#REF!,'Check met eerste terugkoppeling'!K$3,FALSE)-VLOOKUP($A262,'Eerste terugkoppeling'!$A:$AN,'Check met eerste terugkoppeling'!K$1,FALSE)</f>
        <v>#REF!</v>
      </c>
      <c r="L262" t="e">
        <f>VLOOKUP($A262,#REF!,'Check met eerste terugkoppeling'!L$3,FALSE)-VLOOKUP($A262,'Eerste terugkoppeling'!$A:$AN,'Check met eerste terugkoppeling'!L$1,FALSE)</f>
        <v>#REF!</v>
      </c>
      <c r="M262" t="e">
        <f>VLOOKUP($A262,#REF!,'Check met eerste terugkoppeling'!M$3,FALSE)-VLOOKUP($A262,'Eerste terugkoppeling'!$A:$AN,'Check met eerste terugkoppeling'!M$1,FALSE)</f>
        <v>#REF!</v>
      </c>
      <c r="N262" t="e">
        <f>VLOOKUP($A262,#REF!,'Check met eerste terugkoppeling'!N$3,FALSE)-VLOOKUP($A262,'Eerste terugkoppeling'!$A:$AN,'Check met eerste terugkoppeling'!N$1,FALSE)</f>
        <v>#REF!</v>
      </c>
      <c r="O262" t="e">
        <f>VLOOKUP($A262,#REF!,'Check met eerste terugkoppeling'!O$3,FALSE)-VLOOKUP($A262,'Eerste terugkoppeling'!$A:$AN,'Check met eerste terugkoppeling'!O$1,FALSE)</f>
        <v>#REF!</v>
      </c>
      <c r="P262" t="e">
        <f>VLOOKUP($A262,#REF!,'Check met eerste terugkoppeling'!P$3,FALSE)-VLOOKUP($A262,'Eerste terugkoppeling'!$A:$AN,'Check met eerste terugkoppeling'!P$1,FALSE)</f>
        <v>#REF!</v>
      </c>
      <c r="Q262" t="e">
        <f>VLOOKUP($A262,#REF!,'Check met eerste terugkoppeling'!Q$3,FALSE)-VLOOKUP($A262,'Eerste terugkoppeling'!$A:$AN,'Check met eerste terugkoppeling'!Q$1,FALSE)</f>
        <v>#REF!</v>
      </c>
      <c r="R262" t="e">
        <f>VLOOKUP($A262,#REF!,'Check met eerste terugkoppeling'!R$3,FALSE)-VLOOKUP($A262,'Eerste terugkoppeling'!$A:$AN,'Check met eerste terugkoppeling'!R$1,FALSE)</f>
        <v>#REF!</v>
      </c>
      <c r="S262" t="e">
        <f>VLOOKUP($A262,#REF!,'Check met eerste terugkoppeling'!S$3,FALSE)-VLOOKUP($A262,'Eerste terugkoppeling'!$A:$AN,'Check met eerste terugkoppeling'!S$1,FALSE)</f>
        <v>#REF!</v>
      </c>
      <c r="T262" t="e">
        <f>VLOOKUP($A262,#REF!,'Check met eerste terugkoppeling'!T$3,FALSE)-VLOOKUP($A262,'Eerste terugkoppeling'!$A:$AN,'Check met eerste terugkoppeling'!T$1,FALSE)</f>
        <v>#REF!</v>
      </c>
      <c r="U262" t="e">
        <f>VLOOKUP($A262,#REF!,'Check met eerste terugkoppeling'!U$3,FALSE)-VLOOKUP($A262,'Eerste terugkoppeling'!$A:$AN,'Check met eerste terugkoppeling'!U$1,FALSE)</f>
        <v>#REF!</v>
      </c>
      <c r="V262" t="e">
        <f>VLOOKUP($A262,#REF!,'Check met eerste terugkoppeling'!V$3,FALSE)-VLOOKUP($A262,'Eerste terugkoppeling'!$A:$AN,'Check met eerste terugkoppeling'!V$1,FALSE)</f>
        <v>#REF!</v>
      </c>
      <c r="W262" t="e">
        <f>VLOOKUP($A262,#REF!,'Check met eerste terugkoppeling'!W$3,FALSE)-VLOOKUP($A262,'Eerste terugkoppeling'!$A:$AN,'Check met eerste terugkoppeling'!W$1,FALSE)</f>
        <v>#REF!</v>
      </c>
    </row>
    <row r="263" spans="1:23" x14ac:dyDescent="0.35">
      <c r="A263" s="6" t="s">
        <v>324</v>
      </c>
      <c r="B263" s="9" t="e">
        <f>VLOOKUP(A263,#REF!,3,FALSE)</f>
        <v>#REF!</v>
      </c>
      <c r="C263" s="9" t="e">
        <f>VLOOKUP($A263,#REF!,'Check met eerste terugkoppeling'!E$3,FALSE)</f>
        <v>#REF!</v>
      </c>
      <c r="D263" s="9">
        <f>VLOOKUP($A263,'Eerste terugkoppeling'!$A:$AN,'Check met eerste terugkoppeling'!E$1,FALSE)</f>
        <v>6.7469879518072302</v>
      </c>
      <c r="E263" t="e">
        <f>VLOOKUP($A263,#REF!,'Check met eerste terugkoppeling'!E$3,FALSE)-VLOOKUP($A263,'Eerste terugkoppeling'!$A:$AN,'Check met eerste terugkoppeling'!E$1,FALSE)</f>
        <v>#REF!</v>
      </c>
      <c r="F263" t="e">
        <f>VLOOKUP($A263,#REF!,'Check met eerste terugkoppeling'!F$3,FALSE)-VLOOKUP($A263,'Eerste terugkoppeling'!$A:$AN,'Check met eerste terugkoppeling'!F$1,FALSE)</f>
        <v>#REF!</v>
      </c>
      <c r="G263" t="e">
        <f>VLOOKUP($A263,#REF!,'Check met eerste terugkoppeling'!G$3,FALSE)-VLOOKUP($A263,'Eerste terugkoppeling'!$A:$AN,'Check met eerste terugkoppeling'!G$1,FALSE)</f>
        <v>#REF!</v>
      </c>
      <c r="H263" t="e">
        <f>VLOOKUP($A263,#REF!,'Check met eerste terugkoppeling'!H$3,FALSE)-VLOOKUP($A263,'Eerste terugkoppeling'!$A:$AN,'Check met eerste terugkoppeling'!H$1,FALSE)</f>
        <v>#REF!</v>
      </c>
      <c r="I263" t="e">
        <f>VLOOKUP($A263,#REF!,'Check met eerste terugkoppeling'!I$3,FALSE)-VLOOKUP($A263,'Eerste terugkoppeling'!$A:$AN,'Check met eerste terugkoppeling'!I$1,FALSE)</f>
        <v>#REF!</v>
      </c>
      <c r="J263" t="e">
        <f>VLOOKUP($A263,#REF!,'Check met eerste terugkoppeling'!J$3,FALSE)-VLOOKUP($A263,'Eerste terugkoppeling'!$A:$AN,'Check met eerste terugkoppeling'!J$1,FALSE)</f>
        <v>#REF!</v>
      </c>
      <c r="K263" t="e">
        <f>VLOOKUP($A263,#REF!,'Check met eerste terugkoppeling'!K$3,FALSE)-VLOOKUP($A263,'Eerste terugkoppeling'!$A:$AN,'Check met eerste terugkoppeling'!K$1,FALSE)</f>
        <v>#REF!</v>
      </c>
      <c r="L263" t="e">
        <f>VLOOKUP($A263,#REF!,'Check met eerste terugkoppeling'!L$3,FALSE)-VLOOKUP($A263,'Eerste terugkoppeling'!$A:$AN,'Check met eerste terugkoppeling'!L$1,FALSE)</f>
        <v>#REF!</v>
      </c>
      <c r="M263" t="e">
        <f>VLOOKUP($A263,#REF!,'Check met eerste terugkoppeling'!M$3,FALSE)-VLOOKUP($A263,'Eerste terugkoppeling'!$A:$AN,'Check met eerste terugkoppeling'!M$1,FALSE)</f>
        <v>#REF!</v>
      </c>
      <c r="N263" t="e">
        <f>VLOOKUP($A263,#REF!,'Check met eerste terugkoppeling'!N$3,FALSE)-VLOOKUP($A263,'Eerste terugkoppeling'!$A:$AN,'Check met eerste terugkoppeling'!N$1,FALSE)</f>
        <v>#REF!</v>
      </c>
      <c r="O263" t="e">
        <f>VLOOKUP($A263,#REF!,'Check met eerste terugkoppeling'!O$3,FALSE)-VLOOKUP($A263,'Eerste terugkoppeling'!$A:$AN,'Check met eerste terugkoppeling'!O$1,FALSE)</f>
        <v>#REF!</v>
      </c>
      <c r="P263" t="e">
        <f>VLOOKUP($A263,#REF!,'Check met eerste terugkoppeling'!P$3,FALSE)-VLOOKUP($A263,'Eerste terugkoppeling'!$A:$AN,'Check met eerste terugkoppeling'!P$1,FALSE)</f>
        <v>#REF!</v>
      </c>
      <c r="Q263" t="e">
        <f>VLOOKUP($A263,#REF!,'Check met eerste terugkoppeling'!Q$3,FALSE)-VLOOKUP($A263,'Eerste terugkoppeling'!$A:$AN,'Check met eerste terugkoppeling'!Q$1,FALSE)</f>
        <v>#REF!</v>
      </c>
      <c r="R263" t="e">
        <f>VLOOKUP($A263,#REF!,'Check met eerste terugkoppeling'!R$3,FALSE)-VLOOKUP($A263,'Eerste terugkoppeling'!$A:$AN,'Check met eerste terugkoppeling'!R$1,FALSE)</f>
        <v>#REF!</v>
      </c>
      <c r="S263" t="e">
        <f>VLOOKUP($A263,#REF!,'Check met eerste terugkoppeling'!S$3,FALSE)-VLOOKUP($A263,'Eerste terugkoppeling'!$A:$AN,'Check met eerste terugkoppeling'!S$1,FALSE)</f>
        <v>#REF!</v>
      </c>
      <c r="T263" t="e">
        <f>VLOOKUP($A263,#REF!,'Check met eerste terugkoppeling'!T$3,FALSE)-VLOOKUP($A263,'Eerste terugkoppeling'!$A:$AN,'Check met eerste terugkoppeling'!T$1,FALSE)</f>
        <v>#REF!</v>
      </c>
      <c r="U263" t="e">
        <f>VLOOKUP($A263,#REF!,'Check met eerste terugkoppeling'!U$3,FALSE)-VLOOKUP($A263,'Eerste terugkoppeling'!$A:$AN,'Check met eerste terugkoppeling'!U$1,FALSE)</f>
        <v>#REF!</v>
      </c>
      <c r="V263" t="e">
        <f>VLOOKUP($A263,#REF!,'Check met eerste terugkoppeling'!V$3,FALSE)-VLOOKUP($A263,'Eerste terugkoppeling'!$A:$AN,'Check met eerste terugkoppeling'!V$1,FALSE)</f>
        <v>#REF!</v>
      </c>
      <c r="W263" t="e">
        <f>VLOOKUP($A263,#REF!,'Check met eerste terugkoppeling'!W$3,FALSE)-VLOOKUP($A263,'Eerste terugkoppeling'!$A:$AN,'Check met eerste terugkoppeling'!W$1,FALSE)</f>
        <v>#REF!</v>
      </c>
    </row>
    <row r="264" spans="1:23" x14ac:dyDescent="0.35">
      <c r="A264" s="7" t="s">
        <v>408</v>
      </c>
      <c r="B264" s="9" t="e">
        <f>VLOOKUP(A264,#REF!,3,FALSE)</f>
        <v>#REF!</v>
      </c>
      <c r="C264" s="9" t="e">
        <f>VLOOKUP($A264,#REF!,'Check met eerste terugkoppeling'!E$3,FALSE)</f>
        <v>#REF!</v>
      </c>
      <c r="D264" s="9">
        <f>VLOOKUP($A264,'Eerste terugkoppeling'!$A:$AN,'Check met eerste terugkoppeling'!E$1,FALSE)</f>
        <v>8.1369863013698591</v>
      </c>
      <c r="E264" t="e">
        <f>VLOOKUP($A264,#REF!,'Check met eerste terugkoppeling'!E$3,FALSE)-VLOOKUP($A264,'Eerste terugkoppeling'!$A:$AN,'Check met eerste terugkoppeling'!E$1,FALSE)</f>
        <v>#REF!</v>
      </c>
      <c r="F264" t="e">
        <f>VLOOKUP($A264,#REF!,'Check met eerste terugkoppeling'!F$3,FALSE)-VLOOKUP($A264,'Eerste terugkoppeling'!$A:$AN,'Check met eerste terugkoppeling'!F$1,FALSE)</f>
        <v>#REF!</v>
      </c>
      <c r="G264" t="e">
        <f>VLOOKUP($A264,#REF!,'Check met eerste terugkoppeling'!G$3,FALSE)-VLOOKUP($A264,'Eerste terugkoppeling'!$A:$AN,'Check met eerste terugkoppeling'!G$1,FALSE)</f>
        <v>#REF!</v>
      </c>
      <c r="H264" t="e">
        <f>VLOOKUP($A264,#REF!,'Check met eerste terugkoppeling'!H$3,FALSE)-VLOOKUP($A264,'Eerste terugkoppeling'!$A:$AN,'Check met eerste terugkoppeling'!H$1,FALSE)</f>
        <v>#REF!</v>
      </c>
      <c r="I264" t="e">
        <f>VLOOKUP($A264,#REF!,'Check met eerste terugkoppeling'!I$3,FALSE)-VLOOKUP($A264,'Eerste terugkoppeling'!$A:$AN,'Check met eerste terugkoppeling'!I$1,FALSE)</f>
        <v>#REF!</v>
      </c>
      <c r="J264" t="e">
        <f>VLOOKUP($A264,#REF!,'Check met eerste terugkoppeling'!J$3,FALSE)-VLOOKUP($A264,'Eerste terugkoppeling'!$A:$AN,'Check met eerste terugkoppeling'!J$1,FALSE)</f>
        <v>#REF!</v>
      </c>
      <c r="K264" t="e">
        <f>VLOOKUP($A264,#REF!,'Check met eerste terugkoppeling'!K$3,FALSE)-VLOOKUP($A264,'Eerste terugkoppeling'!$A:$AN,'Check met eerste terugkoppeling'!K$1,FALSE)</f>
        <v>#REF!</v>
      </c>
      <c r="L264" t="e">
        <f>VLOOKUP($A264,#REF!,'Check met eerste terugkoppeling'!L$3,FALSE)-VLOOKUP($A264,'Eerste terugkoppeling'!$A:$AN,'Check met eerste terugkoppeling'!L$1,FALSE)</f>
        <v>#REF!</v>
      </c>
      <c r="M264" t="e">
        <f>VLOOKUP($A264,#REF!,'Check met eerste terugkoppeling'!M$3,FALSE)-VLOOKUP($A264,'Eerste terugkoppeling'!$A:$AN,'Check met eerste terugkoppeling'!M$1,FALSE)</f>
        <v>#REF!</v>
      </c>
      <c r="N264" t="e">
        <f>VLOOKUP($A264,#REF!,'Check met eerste terugkoppeling'!N$3,FALSE)-VLOOKUP($A264,'Eerste terugkoppeling'!$A:$AN,'Check met eerste terugkoppeling'!N$1,FALSE)</f>
        <v>#REF!</v>
      </c>
      <c r="O264" t="e">
        <f>VLOOKUP($A264,#REF!,'Check met eerste terugkoppeling'!O$3,FALSE)-VLOOKUP($A264,'Eerste terugkoppeling'!$A:$AN,'Check met eerste terugkoppeling'!O$1,FALSE)</f>
        <v>#REF!</v>
      </c>
      <c r="P264" t="e">
        <f>VLOOKUP($A264,#REF!,'Check met eerste terugkoppeling'!P$3,FALSE)-VLOOKUP($A264,'Eerste terugkoppeling'!$A:$AN,'Check met eerste terugkoppeling'!P$1,FALSE)</f>
        <v>#REF!</v>
      </c>
      <c r="Q264" t="e">
        <f>VLOOKUP($A264,#REF!,'Check met eerste terugkoppeling'!Q$3,FALSE)-VLOOKUP($A264,'Eerste terugkoppeling'!$A:$AN,'Check met eerste terugkoppeling'!Q$1,FALSE)</f>
        <v>#REF!</v>
      </c>
      <c r="R264" t="e">
        <f>VLOOKUP($A264,#REF!,'Check met eerste terugkoppeling'!R$3,FALSE)-VLOOKUP($A264,'Eerste terugkoppeling'!$A:$AN,'Check met eerste terugkoppeling'!R$1,FALSE)</f>
        <v>#REF!</v>
      </c>
      <c r="S264" t="e">
        <f>VLOOKUP($A264,#REF!,'Check met eerste terugkoppeling'!S$3,FALSE)-VLOOKUP($A264,'Eerste terugkoppeling'!$A:$AN,'Check met eerste terugkoppeling'!S$1,FALSE)</f>
        <v>#REF!</v>
      </c>
      <c r="T264" t="e">
        <f>VLOOKUP($A264,#REF!,'Check met eerste terugkoppeling'!T$3,FALSE)-VLOOKUP($A264,'Eerste terugkoppeling'!$A:$AN,'Check met eerste terugkoppeling'!T$1,FALSE)</f>
        <v>#REF!</v>
      </c>
      <c r="U264" t="e">
        <f>VLOOKUP($A264,#REF!,'Check met eerste terugkoppeling'!U$3,FALSE)-VLOOKUP($A264,'Eerste terugkoppeling'!$A:$AN,'Check met eerste terugkoppeling'!U$1,FALSE)</f>
        <v>#REF!</v>
      </c>
      <c r="V264" t="e">
        <f>VLOOKUP($A264,#REF!,'Check met eerste terugkoppeling'!V$3,FALSE)-VLOOKUP($A264,'Eerste terugkoppeling'!$A:$AN,'Check met eerste terugkoppeling'!V$1,FALSE)</f>
        <v>#REF!</v>
      </c>
      <c r="W264" t="e">
        <f>VLOOKUP($A264,#REF!,'Check met eerste terugkoppeling'!W$3,FALSE)-VLOOKUP($A264,'Eerste terugkoppeling'!$A:$AN,'Check met eerste terugkoppeling'!W$1,FALSE)</f>
        <v>#REF!</v>
      </c>
    </row>
    <row r="265" spans="1:23" x14ac:dyDescent="0.35">
      <c r="A265" s="6" t="s">
        <v>486</v>
      </c>
      <c r="B265" s="9" t="e">
        <f>VLOOKUP(A265,#REF!,3,FALSE)</f>
        <v>#REF!</v>
      </c>
      <c r="C265" s="9" t="e">
        <f>VLOOKUP($A265,#REF!,'Check met eerste terugkoppeling'!E$3,FALSE)</f>
        <v>#REF!</v>
      </c>
      <c r="D265" s="9">
        <f>VLOOKUP($A265,'Eerste terugkoppeling'!$A:$AN,'Check met eerste terugkoppeling'!E$1,FALSE)</f>
        <v>8</v>
      </c>
      <c r="E265" t="e">
        <f>VLOOKUP($A265,#REF!,'Check met eerste terugkoppeling'!E$3,FALSE)-VLOOKUP($A265,'Eerste terugkoppeling'!$A:$AN,'Check met eerste terugkoppeling'!E$1,FALSE)</f>
        <v>#REF!</v>
      </c>
      <c r="F265" t="e">
        <f>VLOOKUP($A265,#REF!,'Check met eerste terugkoppeling'!F$3,FALSE)-VLOOKUP($A265,'Eerste terugkoppeling'!$A:$AN,'Check met eerste terugkoppeling'!F$1,FALSE)</f>
        <v>#REF!</v>
      </c>
      <c r="G265" t="e">
        <f>VLOOKUP($A265,#REF!,'Check met eerste terugkoppeling'!G$3,FALSE)-VLOOKUP($A265,'Eerste terugkoppeling'!$A:$AN,'Check met eerste terugkoppeling'!G$1,FALSE)</f>
        <v>#REF!</v>
      </c>
      <c r="H265" t="e">
        <f>VLOOKUP($A265,#REF!,'Check met eerste terugkoppeling'!H$3,FALSE)-VLOOKUP($A265,'Eerste terugkoppeling'!$A:$AN,'Check met eerste terugkoppeling'!H$1,FALSE)</f>
        <v>#REF!</v>
      </c>
      <c r="I265" t="e">
        <f>VLOOKUP($A265,#REF!,'Check met eerste terugkoppeling'!I$3,FALSE)-VLOOKUP($A265,'Eerste terugkoppeling'!$A:$AN,'Check met eerste terugkoppeling'!I$1,FALSE)</f>
        <v>#REF!</v>
      </c>
      <c r="J265" t="e">
        <f>VLOOKUP($A265,#REF!,'Check met eerste terugkoppeling'!J$3,FALSE)-VLOOKUP($A265,'Eerste terugkoppeling'!$A:$AN,'Check met eerste terugkoppeling'!J$1,FALSE)</f>
        <v>#REF!</v>
      </c>
      <c r="K265" t="e">
        <f>VLOOKUP($A265,#REF!,'Check met eerste terugkoppeling'!K$3,FALSE)-VLOOKUP($A265,'Eerste terugkoppeling'!$A:$AN,'Check met eerste terugkoppeling'!K$1,FALSE)</f>
        <v>#REF!</v>
      </c>
      <c r="L265" t="e">
        <f>VLOOKUP($A265,#REF!,'Check met eerste terugkoppeling'!L$3,FALSE)-VLOOKUP($A265,'Eerste terugkoppeling'!$A:$AN,'Check met eerste terugkoppeling'!L$1,FALSE)</f>
        <v>#REF!</v>
      </c>
      <c r="M265" t="e">
        <f>VLOOKUP($A265,#REF!,'Check met eerste terugkoppeling'!M$3,FALSE)-VLOOKUP($A265,'Eerste terugkoppeling'!$A:$AN,'Check met eerste terugkoppeling'!M$1,FALSE)</f>
        <v>#REF!</v>
      </c>
      <c r="N265" t="e">
        <f>VLOOKUP($A265,#REF!,'Check met eerste terugkoppeling'!N$3,FALSE)-VLOOKUP($A265,'Eerste terugkoppeling'!$A:$AN,'Check met eerste terugkoppeling'!N$1,FALSE)</f>
        <v>#REF!</v>
      </c>
      <c r="O265" t="e">
        <f>VLOOKUP($A265,#REF!,'Check met eerste terugkoppeling'!O$3,FALSE)-VLOOKUP($A265,'Eerste terugkoppeling'!$A:$AN,'Check met eerste terugkoppeling'!O$1,FALSE)</f>
        <v>#REF!</v>
      </c>
      <c r="P265" t="e">
        <f>VLOOKUP($A265,#REF!,'Check met eerste terugkoppeling'!P$3,FALSE)-VLOOKUP($A265,'Eerste terugkoppeling'!$A:$AN,'Check met eerste terugkoppeling'!P$1,FALSE)</f>
        <v>#REF!</v>
      </c>
      <c r="Q265" t="e">
        <f>VLOOKUP($A265,#REF!,'Check met eerste terugkoppeling'!Q$3,FALSE)-VLOOKUP($A265,'Eerste terugkoppeling'!$A:$AN,'Check met eerste terugkoppeling'!Q$1,FALSE)</f>
        <v>#REF!</v>
      </c>
      <c r="R265" t="e">
        <f>VLOOKUP($A265,#REF!,'Check met eerste terugkoppeling'!R$3,FALSE)-VLOOKUP($A265,'Eerste terugkoppeling'!$A:$AN,'Check met eerste terugkoppeling'!R$1,FALSE)</f>
        <v>#REF!</v>
      </c>
      <c r="S265" t="e">
        <f>VLOOKUP($A265,#REF!,'Check met eerste terugkoppeling'!S$3,FALSE)-VLOOKUP($A265,'Eerste terugkoppeling'!$A:$AN,'Check met eerste terugkoppeling'!S$1,FALSE)</f>
        <v>#REF!</v>
      </c>
      <c r="T265" t="e">
        <f>VLOOKUP($A265,#REF!,'Check met eerste terugkoppeling'!T$3,FALSE)-VLOOKUP($A265,'Eerste terugkoppeling'!$A:$AN,'Check met eerste terugkoppeling'!T$1,FALSE)</f>
        <v>#REF!</v>
      </c>
      <c r="U265" t="e">
        <f>VLOOKUP($A265,#REF!,'Check met eerste terugkoppeling'!U$3,FALSE)-VLOOKUP($A265,'Eerste terugkoppeling'!$A:$AN,'Check met eerste terugkoppeling'!U$1,FALSE)</f>
        <v>#REF!</v>
      </c>
      <c r="V265" t="e">
        <f>VLOOKUP($A265,#REF!,'Check met eerste terugkoppeling'!V$3,FALSE)-VLOOKUP($A265,'Eerste terugkoppeling'!$A:$AN,'Check met eerste terugkoppeling'!V$1,FALSE)</f>
        <v>#REF!</v>
      </c>
      <c r="W265" t="e">
        <f>VLOOKUP($A265,#REF!,'Check met eerste terugkoppeling'!W$3,FALSE)-VLOOKUP($A265,'Eerste terugkoppeling'!$A:$AN,'Check met eerste terugkoppeling'!W$1,FALSE)</f>
        <v>#REF!</v>
      </c>
    </row>
    <row r="266" spans="1:23" x14ac:dyDescent="0.35">
      <c r="A266" s="7" t="s">
        <v>498</v>
      </c>
      <c r="B266" s="9" t="e">
        <f>VLOOKUP(A266,#REF!,3,FALSE)</f>
        <v>#REF!</v>
      </c>
      <c r="C266" s="9" t="e">
        <f>VLOOKUP($A266,#REF!,'Check met eerste terugkoppeling'!E$3,FALSE)</f>
        <v>#REF!</v>
      </c>
      <c r="D266" s="9">
        <f>VLOOKUP($A266,'Eerste terugkoppeling'!$A:$AN,'Check met eerste terugkoppeling'!E$1,FALSE)</f>
        <v>8.0688073394495401</v>
      </c>
      <c r="E266" t="e">
        <f>VLOOKUP($A266,#REF!,'Check met eerste terugkoppeling'!E$3,FALSE)-VLOOKUP($A266,'Eerste terugkoppeling'!$A:$AN,'Check met eerste terugkoppeling'!E$1,FALSE)</f>
        <v>#REF!</v>
      </c>
      <c r="F266" t="e">
        <f>VLOOKUP($A266,#REF!,'Check met eerste terugkoppeling'!F$3,FALSE)-VLOOKUP($A266,'Eerste terugkoppeling'!$A:$AN,'Check met eerste terugkoppeling'!F$1,FALSE)</f>
        <v>#REF!</v>
      </c>
      <c r="G266" t="e">
        <f>VLOOKUP($A266,#REF!,'Check met eerste terugkoppeling'!G$3,FALSE)-VLOOKUP($A266,'Eerste terugkoppeling'!$A:$AN,'Check met eerste terugkoppeling'!G$1,FALSE)</f>
        <v>#REF!</v>
      </c>
      <c r="H266" t="e">
        <f>VLOOKUP($A266,#REF!,'Check met eerste terugkoppeling'!H$3,FALSE)-VLOOKUP($A266,'Eerste terugkoppeling'!$A:$AN,'Check met eerste terugkoppeling'!H$1,FALSE)</f>
        <v>#REF!</v>
      </c>
      <c r="I266" t="e">
        <f>VLOOKUP($A266,#REF!,'Check met eerste terugkoppeling'!I$3,FALSE)-VLOOKUP($A266,'Eerste terugkoppeling'!$A:$AN,'Check met eerste terugkoppeling'!I$1,FALSE)</f>
        <v>#REF!</v>
      </c>
      <c r="J266" t="e">
        <f>VLOOKUP($A266,#REF!,'Check met eerste terugkoppeling'!J$3,FALSE)-VLOOKUP($A266,'Eerste terugkoppeling'!$A:$AN,'Check met eerste terugkoppeling'!J$1,FALSE)</f>
        <v>#REF!</v>
      </c>
      <c r="K266" t="e">
        <f>VLOOKUP($A266,#REF!,'Check met eerste terugkoppeling'!K$3,FALSE)-VLOOKUP($A266,'Eerste terugkoppeling'!$A:$AN,'Check met eerste terugkoppeling'!K$1,FALSE)</f>
        <v>#REF!</v>
      </c>
      <c r="L266" t="e">
        <f>VLOOKUP($A266,#REF!,'Check met eerste terugkoppeling'!L$3,FALSE)-VLOOKUP($A266,'Eerste terugkoppeling'!$A:$AN,'Check met eerste terugkoppeling'!L$1,FALSE)</f>
        <v>#REF!</v>
      </c>
      <c r="M266" t="e">
        <f>VLOOKUP($A266,#REF!,'Check met eerste terugkoppeling'!M$3,FALSE)-VLOOKUP($A266,'Eerste terugkoppeling'!$A:$AN,'Check met eerste terugkoppeling'!M$1,FALSE)</f>
        <v>#REF!</v>
      </c>
      <c r="N266" t="e">
        <f>VLOOKUP($A266,#REF!,'Check met eerste terugkoppeling'!N$3,FALSE)-VLOOKUP($A266,'Eerste terugkoppeling'!$A:$AN,'Check met eerste terugkoppeling'!N$1,FALSE)</f>
        <v>#REF!</v>
      </c>
      <c r="O266" t="e">
        <f>VLOOKUP($A266,#REF!,'Check met eerste terugkoppeling'!O$3,FALSE)-VLOOKUP($A266,'Eerste terugkoppeling'!$A:$AN,'Check met eerste terugkoppeling'!O$1,FALSE)</f>
        <v>#REF!</v>
      </c>
      <c r="P266" t="e">
        <f>VLOOKUP($A266,#REF!,'Check met eerste terugkoppeling'!P$3,FALSE)-VLOOKUP($A266,'Eerste terugkoppeling'!$A:$AN,'Check met eerste terugkoppeling'!P$1,FALSE)</f>
        <v>#REF!</v>
      </c>
      <c r="Q266" t="e">
        <f>VLOOKUP($A266,#REF!,'Check met eerste terugkoppeling'!Q$3,FALSE)-VLOOKUP($A266,'Eerste terugkoppeling'!$A:$AN,'Check met eerste terugkoppeling'!Q$1,FALSE)</f>
        <v>#REF!</v>
      </c>
      <c r="R266" t="e">
        <f>VLOOKUP($A266,#REF!,'Check met eerste terugkoppeling'!R$3,FALSE)-VLOOKUP($A266,'Eerste terugkoppeling'!$A:$AN,'Check met eerste terugkoppeling'!R$1,FALSE)</f>
        <v>#REF!</v>
      </c>
      <c r="S266" t="e">
        <f>VLOOKUP($A266,#REF!,'Check met eerste terugkoppeling'!S$3,FALSE)-VLOOKUP($A266,'Eerste terugkoppeling'!$A:$AN,'Check met eerste terugkoppeling'!S$1,FALSE)</f>
        <v>#REF!</v>
      </c>
      <c r="T266" t="e">
        <f>VLOOKUP($A266,#REF!,'Check met eerste terugkoppeling'!T$3,FALSE)-VLOOKUP($A266,'Eerste terugkoppeling'!$A:$AN,'Check met eerste terugkoppeling'!T$1,FALSE)</f>
        <v>#REF!</v>
      </c>
      <c r="U266" t="e">
        <f>VLOOKUP($A266,#REF!,'Check met eerste terugkoppeling'!U$3,FALSE)-VLOOKUP($A266,'Eerste terugkoppeling'!$A:$AN,'Check met eerste terugkoppeling'!U$1,FALSE)</f>
        <v>#REF!</v>
      </c>
      <c r="V266" t="e">
        <f>VLOOKUP($A266,#REF!,'Check met eerste terugkoppeling'!V$3,FALSE)-VLOOKUP($A266,'Eerste terugkoppeling'!$A:$AN,'Check met eerste terugkoppeling'!V$1,FALSE)</f>
        <v>#REF!</v>
      </c>
      <c r="W266" t="e">
        <f>VLOOKUP($A266,#REF!,'Check met eerste terugkoppeling'!W$3,FALSE)-VLOOKUP($A266,'Eerste terugkoppeling'!$A:$AN,'Check met eerste terugkoppeling'!W$1,FALSE)</f>
        <v>#REF!</v>
      </c>
    </row>
    <row r="267" spans="1:23" x14ac:dyDescent="0.35">
      <c r="A267" s="6" t="s">
        <v>546</v>
      </c>
      <c r="B267" s="9" t="e">
        <f>VLOOKUP(A267,#REF!,3,FALSE)</f>
        <v>#REF!</v>
      </c>
      <c r="C267" s="9" t="e">
        <f>VLOOKUP($A267,#REF!,'Check met eerste terugkoppeling'!E$3,FALSE)</f>
        <v>#REF!</v>
      </c>
      <c r="D267" s="9">
        <f>VLOOKUP($A267,'Eerste terugkoppeling'!$A:$AN,'Check met eerste terugkoppeling'!E$1,FALSE)</f>
        <v>7.7789473684210497</v>
      </c>
      <c r="E267" t="e">
        <f>VLOOKUP($A267,#REF!,'Check met eerste terugkoppeling'!E$3,FALSE)-VLOOKUP($A267,'Eerste terugkoppeling'!$A:$AN,'Check met eerste terugkoppeling'!E$1,FALSE)</f>
        <v>#REF!</v>
      </c>
      <c r="F267" t="e">
        <f>VLOOKUP($A267,#REF!,'Check met eerste terugkoppeling'!F$3,FALSE)-VLOOKUP($A267,'Eerste terugkoppeling'!$A:$AN,'Check met eerste terugkoppeling'!F$1,FALSE)</f>
        <v>#REF!</v>
      </c>
      <c r="G267" t="e">
        <f>VLOOKUP($A267,#REF!,'Check met eerste terugkoppeling'!G$3,FALSE)-VLOOKUP($A267,'Eerste terugkoppeling'!$A:$AN,'Check met eerste terugkoppeling'!G$1,FALSE)</f>
        <v>#REF!</v>
      </c>
      <c r="H267" t="e">
        <f>VLOOKUP($A267,#REF!,'Check met eerste terugkoppeling'!H$3,FALSE)-VLOOKUP($A267,'Eerste terugkoppeling'!$A:$AN,'Check met eerste terugkoppeling'!H$1,FALSE)</f>
        <v>#REF!</v>
      </c>
      <c r="I267" t="e">
        <f>VLOOKUP($A267,#REF!,'Check met eerste terugkoppeling'!I$3,FALSE)-VLOOKUP($A267,'Eerste terugkoppeling'!$A:$AN,'Check met eerste terugkoppeling'!I$1,FALSE)</f>
        <v>#REF!</v>
      </c>
      <c r="J267" t="e">
        <f>VLOOKUP($A267,#REF!,'Check met eerste terugkoppeling'!J$3,FALSE)-VLOOKUP($A267,'Eerste terugkoppeling'!$A:$AN,'Check met eerste terugkoppeling'!J$1,FALSE)</f>
        <v>#REF!</v>
      </c>
      <c r="K267" t="e">
        <f>VLOOKUP($A267,#REF!,'Check met eerste terugkoppeling'!K$3,FALSE)-VLOOKUP($A267,'Eerste terugkoppeling'!$A:$AN,'Check met eerste terugkoppeling'!K$1,FALSE)</f>
        <v>#REF!</v>
      </c>
      <c r="L267" t="e">
        <f>VLOOKUP($A267,#REF!,'Check met eerste terugkoppeling'!L$3,FALSE)-VLOOKUP($A267,'Eerste terugkoppeling'!$A:$AN,'Check met eerste terugkoppeling'!L$1,FALSE)</f>
        <v>#REF!</v>
      </c>
      <c r="M267" t="e">
        <f>VLOOKUP($A267,#REF!,'Check met eerste terugkoppeling'!M$3,FALSE)-VLOOKUP($A267,'Eerste terugkoppeling'!$A:$AN,'Check met eerste terugkoppeling'!M$1,FALSE)</f>
        <v>#REF!</v>
      </c>
      <c r="N267" t="e">
        <f>VLOOKUP($A267,#REF!,'Check met eerste terugkoppeling'!N$3,FALSE)-VLOOKUP($A267,'Eerste terugkoppeling'!$A:$AN,'Check met eerste terugkoppeling'!N$1,FALSE)</f>
        <v>#REF!</v>
      </c>
      <c r="O267" t="e">
        <f>VLOOKUP($A267,#REF!,'Check met eerste terugkoppeling'!O$3,FALSE)-VLOOKUP($A267,'Eerste terugkoppeling'!$A:$AN,'Check met eerste terugkoppeling'!O$1,FALSE)</f>
        <v>#REF!</v>
      </c>
      <c r="P267" t="e">
        <f>VLOOKUP($A267,#REF!,'Check met eerste terugkoppeling'!P$3,FALSE)-VLOOKUP($A267,'Eerste terugkoppeling'!$A:$AN,'Check met eerste terugkoppeling'!P$1,FALSE)</f>
        <v>#REF!</v>
      </c>
      <c r="Q267" t="e">
        <f>VLOOKUP($A267,#REF!,'Check met eerste terugkoppeling'!Q$3,FALSE)-VLOOKUP($A267,'Eerste terugkoppeling'!$A:$AN,'Check met eerste terugkoppeling'!Q$1,FALSE)</f>
        <v>#REF!</v>
      </c>
      <c r="R267" t="e">
        <f>VLOOKUP($A267,#REF!,'Check met eerste terugkoppeling'!R$3,FALSE)-VLOOKUP($A267,'Eerste terugkoppeling'!$A:$AN,'Check met eerste terugkoppeling'!R$1,FALSE)</f>
        <v>#REF!</v>
      </c>
      <c r="S267" t="e">
        <f>VLOOKUP($A267,#REF!,'Check met eerste terugkoppeling'!S$3,FALSE)-VLOOKUP($A267,'Eerste terugkoppeling'!$A:$AN,'Check met eerste terugkoppeling'!S$1,FALSE)</f>
        <v>#REF!</v>
      </c>
      <c r="T267" t="e">
        <f>VLOOKUP($A267,#REF!,'Check met eerste terugkoppeling'!T$3,FALSE)-VLOOKUP($A267,'Eerste terugkoppeling'!$A:$AN,'Check met eerste terugkoppeling'!T$1,FALSE)</f>
        <v>#REF!</v>
      </c>
      <c r="U267" t="e">
        <f>VLOOKUP($A267,#REF!,'Check met eerste terugkoppeling'!U$3,FALSE)-VLOOKUP($A267,'Eerste terugkoppeling'!$A:$AN,'Check met eerste terugkoppeling'!U$1,FALSE)</f>
        <v>#REF!</v>
      </c>
      <c r="V267" t="e">
        <f>VLOOKUP($A267,#REF!,'Check met eerste terugkoppeling'!V$3,FALSE)-VLOOKUP($A267,'Eerste terugkoppeling'!$A:$AN,'Check met eerste terugkoppeling'!V$1,FALSE)</f>
        <v>#REF!</v>
      </c>
      <c r="W267" t="e">
        <f>VLOOKUP($A267,#REF!,'Check met eerste terugkoppeling'!W$3,FALSE)-VLOOKUP($A267,'Eerste terugkoppeling'!$A:$AN,'Check met eerste terugkoppeling'!W$1,FALSE)</f>
        <v>#REF!</v>
      </c>
    </row>
    <row r="268" spans="1:23" x14ac:dyDescent="0.35">
      <c r="A268" s="7" t="s">
        <v>556</v>
      </c>
      <c r="B268" s="9" t="e">
        <f>VLOOKUP(A268,#REF!,3,FALSE)</f>
        <v>#REF!</v>
      </c>
      <c r="C268" s="9" t="e">
        <f>VLOOKUP($A268,#REF!,'Check met eerste terugkoppeling'!E$3,FALSE)</f>
        <v>#REF!</v>
      </c>
      <c r="D268" s="9">
        <f>VLOOKUP($A268,'Eerste terugkoppeling'!$A:$AN,'Check met eerste terugkoppeling'!E$1,FALSE)</f>
        <v>7.2839506172839599</v>
      </c>
      <c r="E268" t="e">
        <f>VLOOKUP($A268,#REF!,'Check met eerste terugkoppeling'!E$3,FALSE)-VLOOKUP($A268,'Eerste terugkoppeling'!$A:$AN,'Check met eerste terugkoppeling'!E$1,FALSE)</f>
        <v>#REF!</v>
      </c>
      <c r="F268" t="e">
        <f>VLOOKUP($A268,#REF!,'Check met eerste terugkoppeling'!F$3,FALSE)-VLOOKUP($A268,'Eerste terugkoppeling'!$A:$AN,'Check met eerste terugkoppeling'!F$1,FALSE)</f>
        <v>#REF!</v>
      </c>
      <c r="G268" t="e">
        <f>VLOOKUP($A268,#REF!,'Check met eerste terugkoppeling'!G$3,FALSE)-VLOOKUP($A268,'Eerste terugkoppeling'!$A:$AN,'Check met eerste terugkoppeling'!G$1,FALSE)</f>
        <v>#REF!</v>
      </c>
      <c r="H268" t="e">
        <f>VLOOKUP($A268,#REF!,'Check met eerste terugkoppeling'!H$3,FALSE)-VLOOKUP($A268,'Eerste terugkoppeling'!$A:$AN,'Check met eerste terugkoppeling'!H$1,FALSE)</f>
        <v>#REF!</v>
      </c>
      <c r="I268" t="e">
        <f>VLOOKUP($A268,#REF!,'Check met eerste terugkoppeling'!I$3,FALSE)-VLOOKUP($A268,'Eerste terugkoppeling'!$A:$AN,'Check met eerste terugkoppeling'!I$1,FALSE)</f>
        <v>#REF!</v>
      </c>
      <c r="J268" t="e">
        <f>VLOOKUP($A268,#REF!,'Check met eerste terugkoppeling'!J$3,FALSE)-VLOOKUP($A268,'Eerste terugkoppeling'!$A:$AN,'Check met eerste terugkoppeling'!J$1,FALSE)</f>
        <v>#REF!</v>
      </c>
      <c r="K268" t="e">
        <f>VLOOKUP($A268,#REF!,'Check met eerste terugkoppeling'!K$3,FALSE)-VLOOKUP($A268,'Eerste terugkoppeling'!$A:$AN,'Check met eerste terugkoppeling'!K$1,FALSE)</f>
        <v>#REF!</v>
      </c>
      <c r="L268" t="e">
        <f>VLOOKUP($A268,#REF!,'Check met eerste terugkoppeling'!L$3,FALSE)-VLOOKUP($A268,'Eerste terugkoppeling'!$A:$AN,'Check met eerste terugkoppeling'!L$1,FALSE)</f>
        <v>#REF!</v>
      </c>
      <c r="M268" t="e">
        <f>VLOOKUP($A268,#REF!,'Check met eerste terugkoppeling'!M$3,FALSE)-VLOOKUP($A268,'Eerste terugkoppeling'!$A:$AN,'Check met eerste terugkoppeling'!M$1,FALSE)</f>
        <v>#REF!</v>
      </c>
      <c r="N268" t="e">
        <f>VLOOKUP($A268,#REF!,'Check met eerste terugkoppeling'!N$3,FALSE)-VLOOKUP($A268,'Eerste terugkoppeling'!$A:$AN,'Check met eerste terugkoppeling'!N$1,FALSE)</f>
        <v>#REF!</v>
      </c>
      <c r="O268" t="e">
        <f>VLOOKUP($A268,#REF!,'Check met eerste terugkoppeling'!O$3,FALSE)-VLOOKUP($A268,'Eerste terugkoppeling'!$A:$AN,'Check met eerste terugkoppeling'!O$1,FALSE)</f>
        <v>#REF!</v>
      </c>
      <c r="P268" t="e">
        <f>VLOOKUP($A268,#REF!,'Check met eerste terugkoppeling'!P$3,FALSE)-VLOOKUP($A268,'Eerste terugkoppeling'!$A:$AN,'Check met eerste terugkoppeling'!P$1,FALSE)</f>
        <v>#REF!</v>
      </c>
      <c r="Q268" t="e">
        <f>VLOOKUP($A268,#REF!,'Check met eerste terugkoppeling'!Q$3,FALSE)-VLOOKUP($A268,'Eerste terugkoppeling'!$A:$AN,'Check met eerste terugkoppeling'!Q$1,FALSE)</f>
        <v>#REF!</v>
      </c>
      <c r="R268" t="e">
        <f>VLOOKUP($A268,#REF!,'Check met eerste terugkoppeling'!R$3,FALSE)-VLOOKUP($A268,'Eerste terugkoppeling'!$A:$AN,'Check met eerste terugkoppeling'!R$1,FALSE)</f>
        <v>#REF!</v>
      </c>
      <c r="S268" t="e">
        <f>VLOOKUP($A268,#REF!,'Check met eerste terugkoppeling'!S$3,FALSE)-VLOOKUP($A268,'Eerste terugkoppeling'!$A:$AN,'Check met eerste terugkoppeling'!S$1,FALSE)</f>
        <v>#REF!</v>
      </c>
      <c r="T268" t="e">
        <f>VLOOKUP($A268,#REF!,'Check met eerste terugkoppeling'!T$3,FALSE)-VLOOKUP($A268,'Eerste terugkoppeling'!$A:$AN,'Check met eerste terugkoppeling'!T$1,FALSE)</f>
        <v>#REF!</v>
      </c>
      <c r="U268" t="e">
        <f>VLOOKUP($A268,#REF!,'Check met eerste terugkoppeling'!U$3,FALSE)-VLOOKUP($A268,'Eerste terugkoppeling'!$A:$AN,'Check met eerste terugkoppeling'!U$1,FALSE)</f>
        <v>#REF!</v>
      </c>
      <c r="V268" t="e">
        <f>VLOOKUP($A268,#REF!,'Check met eerste terugkoppeling'!V$3,FALSE)-VLOOKUP($A268,'Eerste terugkoppeling'!$A:$AN,'Check met eerste terugkoppeling'!V$1,FALSE)</f>
        <v>#REF!</v>
      </c>
      <c r="W268" t="e">
        <f>VLOOKUP($A268,#REF!,'Check met eerste terugkoppeling'!W$3,FALSE)-VLOOKUP($A268,'Eerste terugkoppeling'!$A:$AN,'Check met eerste terugkoppeling'!W$1,FALSE)</f>
        <v>#REF!</v>
      </c>
    </row>
    <row r="269" spans="1:23" x14ac:dyDescent="0.35">
      <c r="A269" s="6" t="s">
        <v>562</v>
      </c>
      <c r="B269" s="9" t="e">
        <f>VLOOKUP(A269,#REF!,3,FALSE)</f>
        <v>#REF!</v>
      </c>
      <c r="C269" s="9" t="e">
        <f>VLOOKUP($A269,#REF!,'Check met eerste terugkoppeling'!E$3,FALSE)</f>
        <v>#REF!</v>
      </c>
      <c r="D269" s="9">
        <f>VLOOKUP($A269,'Eerste terugkoppeling'!$A:$AN,'Check met eerste terugkoppeling'!E$1,FALSE)</f>
        <v>7.75</v>
      </c>
      <c r="E269" t="e">
        <f>VLOOKUP($A269,#REF!,'Check met eerste terugkoppeling'!E$3,FALSE)-VLOOKUP($A269,'Eerste terugkoppeling'!$A:$AN,'Check met eerste terugkoppeling'!E$1,FALSE)</f>
        <v>#REF!</v>
      </c>
      <c r="F269" t="e">
        <f>VLOOKUP($A269,#REF!,'Check met eerste terugkoppeling'!F$3,FALSE)-VLOOKUP($A269,'Eerste terugkoppeling'!$A:$AN,'Check met eerste terugkoppeling'!F$1,FALSE)</f>
        <v>#REF!</v>
      </c>
      <c r="G269" t="e">
        <f>VLOOKUP($A269,#REF!,'Check met eerste terugkoppeling'!G$3,FALSE)-VLOOKUP($A269,'Eerste terugkoppeling'!$A:$AN,'Check met eerste terugkoppeling'!G$1,FALSE)</f>
        <v>#REF!</v>
      </c>
      <c r="H269" t="e">
        <f>VLOOKUP($A269,#REF!,'Check met eerste terugkoppeling'!H$3,FALSE)-VLOOKUP($A269,'Eerste terugkoppeling'!$A:$AN,'Check met eerste terugkoppeling'!H$1,FALSE)</f>
        <v>#REF!</v>
      </c>
      <c r="I269" t="e">
        <f>VLOOKUP($A269,#REF!,'Check met eerste terugkoppeling'!I$3,FALSE)-VLOOKUP($A269,'Eerste terugkoppeling'!$A:$AN,'Check met eerste terugkoppeling'!I$1,FALSE)</f>
        <v>#REF!</v>
      </c>
      <c r="J269" t="e">
        <f>VLOOKUP($A269,#REF!,'Check met eerste terugkoppeling'!J$3,FALSE)-VLOOKUP($A269,'Eerste terugkoppeling'!$A:$AN,'Check met eerste terugkoppeling'!J$1,FALSE)</f>
        <v>#REF!</v>
      </c>
      <c r="K269" t="e">
        <f>VLOOKUP($A269,#REF!,'Check met eerste terugkoppeling'!K$3,FALSE)-VLOOKUP($A269,'Eerste terugkoppeling'!$A:$AN,'Check met eerste terugkoppeling'!K$1,FALSE)</f>
        <v>#REF!</v>
      </c>
      <c r="L269" t="e">
        <f>VLOOKUP($A269,#REF!,'Check met eerste terugkoppeling'!L$3,FALSE)-VLOOKUP($A269,'Eerste terugkoppeling'!$A:$AN,'Check met eerste terugkoppeling'!L$1,FALSE)</f>
        <v>#REF!</v>
      </c>
      <c r="M269" t="e">
        <f>VLOOKUP($A269,#REF!,'Check met eerste terugkoppeling'!M$3,FALSE)-VLOOKUP($A269,'Eerste terugkoppeling'!$A:$AN,'Check met eerste terugkoppeling'!M$1,FALSE)</f>
        <v>#REF!</v>
      </c>
      <c r="N269" t="e">
        <f>VLOOKUP($A269,#REF!,'Check met eerste terugkoppeling'!N$3,FALSE)-VLOOKUP($A269,'Eerste terugkoppeling'!$A:$AN,'Check met eerste terugkoppeling'!N$1,FALSE)</f>
        <v>#REF!</v>
      </c>
      <c r="O269" t="e">
        <f>VLOOKUP($A269,#REF!,'Check met eerste terugkoppeling'!O$3,FALSE)-VLOOKUP($A269,'Eerste terugkoppeling'!$A:$AN,'Check met eerste terugkoppeling'!O$1,FALSE)</f>
        <v>#REF!</v>
      </c>
      <c r="P269" t="e">
        <f>VLOOKUP($A269,#REF!,'Check met eerste terugkoppeling'!P$3,FALSE)-VLOOKUP($A269,'Eerste terugkoppeling'!$A:$AN,'Check met eerste terugkoppeling'!P$1,FALSE)</f>
        <v>#REF!</v>
      </c>
      <c r="Q269" t="e">
        <f>VLOOKUP($A269,#REF!,'Check met eerste terugkoppeling'!Q$3,FALSE)-VLOOKUP($A269,'Eerste terugkoppeling'!$A:$AN,'Check met eerste terugkoppeling'!Q$1,FALSE)</f>
        <v>#REF!</v>
      </c>
      <c r="R269" t="e">
        <f>VLOOKUP($A269,#REF!,'Check met eerste terugkoppeling'!R$3,FALSE)-VLOOKUP($A269,'Eerste terugkoppeling'!$A:$AN,'Check met eerste terugkoppeling'!R$1,FALSE)</f>
        <v>#REF!</v>
      </c>
      <c r="S269" t="e">
        <f>VLOOKUP($A269,#REF!,'Check met eerste terugkoppeling'!S$3,FALSE)-VLOOKUP($A269,'Eerste terugkoppeling'!$A:$AN,'Check met eerste terugkoppeling'!S$1,FALSE)</f>
        <v>#REF!</v>
      </c>
      <c r="T269" t="e">
        <f>VLOOKUP($A269,#REF!,'Check met eerste terugkoppeling'!T$3,FALSE)-VLOOKUP($A269,'Eerste terugkoppeling'!$A:$AN,'Check met eerste terugkoppeling'!T$1,FALSE)</f>
        <v>#REF!</v>
      </c>
      <c r="U269" t="e">
        <f>VLOOKUP($A269,#REF!,'Check met eerste terugkoppeling'!U$3,FALSE)-VLOOKUP($A269,'Eerste terugkoppeling'!$A:$AN,'Check met eerste terugkoppeling'!U$1,FALSE)</f>
        <v>#REF!</v>
      </c>
      <c r="V269" t="e">
        <f>VLOOKUP($A269,#REF!,'Check met eerste terugkoppeling'!V$3,FALSE)-VLOOKUP($A269,'Eerste terugkoppeling'!$A:$AN,'Check met eerste terugkoppeling'!V$1,FALSE)</f>
        <v>#REF!</v>
      </c>
      <c r="W269" t="e">
        <f>VLOOKUP($A269,#REF!,'Check met eerste terugkoppeling'!W$3,FALSE)-VLOOKUP($A269,'Eerste terugkoppeling'!$A:$AN,'Check met eerste terugkoppeling'!W$1,FALSE)</f>
        <v>#REF!</v>
      </c>
    </row>
    <row r="270" spans="1:23" x14ac:dyDescent="0.35">
      <c r="A270" s="7" t="s">
        <v>592</v>
      </c>
      <c r="B270" s="9" t="e">
        <f>VLOOKUP(A270,#REF!,3,FALSE)</f>
        <v>#REF!</v>
      </c>
      <c r="C270" s="9" t="e">
        <f>VLOOKUP($A270,#REF!,'Check met eerste terugkoppeling'!E$3,FALSE)</f>
        <v>#REF!</v>
      </c>
      <c r="D270" s="9">
        <f>VLOOKUP($A270,'Eerste terugkoppeling'!$A:$AN,'Check met eerste terugkoppeling'!E$1,FALSE)</f>
        <v>7.2489270386266096</v>
      </c>
      <c r="E270" t="e">
        <f>VLOOKUP($A270,#REF!,'Check met eerste terugkoppeling'!E$3,FALSE)-VLOOKUP($A270,'Eerste terugkoppeling'!$A:$AN,'Check met eerste terugkoppeling'!E$1,FALSE)</f>
        <v>#REF!</v>
      </c>
      <c r="F270" t="e">
        <f>VLOOKUP($A270,#REF!,'Check met eerste terugkoppeling'!F$3,FALSE)-VLOOKUP($A270,'Eerste terugkoppeling'!$A:$AN,'Check met eerste terugkoppeling'!F$1,FALSE)</f>
        <v>#REF!</v>
      </c>
      <c r="G270" t="e">
        <f>VLOOKUP($A270,#REF!,'Check met eerste terugkoppeling'!G$3,FALSE)-VLOOKUP($A270,'Eerste terugkoppeling'!$A:$AN,'Check met eerste terugkoppeling'!G$1,FALSE)</f>
        <v>#REF!</v>
      </c>
      <c r="H270" t="e">
        <f>VLOOKUP($A270,#REF!,'Check met eerste terugkoppeling'!H$3,FALSE)-VLOOKUP($A270,'Eerste terugkoppeling'!$A:$AN,'Check met eerste terugkoppeling'!H$1,FALSE)</f>
        <v>#REF!</v>
      </c>
      <c r="I270" t="e">
        <f>VLOOKUP($A270,#REF!,'Check met eerste terugkoppeling'!I$3,FALSE)-VLOOKUP($A270,'Eerste terugkoppeling'!$A:$AN,'Check met eerste terugkoppeling'!I$1,FALSE)</f>
        <v>#REF!</v>
      </c>
      <c r="J270" t="e">
        <f>VLOOKUP($A270,#REF!,'Check met eerste terugkoppeling'!J$3,FALSE)-VLOOKUP($A270,'Eerste terugkoppeling'!$A:$AN,'Check met eerste terugkoppeling'!J$1,FALSE)</f>
        <v>#REF!</v>
      </c>
      <c r="K270" t="e">
        <f>VLOOKUP($A270,#REF!,'Check met eerste terugkoppeling'!K$3,FALSE)-VLOOKUP($A270,'Eerste terugkoppeling'!$A:$AN,'Check met eerste terugkoppeling'!K$1,FALSE)</f>
        <v>#REF!</v>
      </c>
      <c r="L270" t="e">
        <f>VLOOKUP($A270,#REF!,'Check met eerste terugkoppeling'!L$3,FALSE)-VLOOKUP($A270,'Eerste terugkoppeling'!$A:$AN,'Check met eerste terugkoppeling'!L$1,FALSE)</f>
        <v>#REF!</v>
      </c>
      <c r="M270" t="e">
        <f>VLOOKUP($A270,#REF!,'Check met eerste terugkoppeling'!M$3,FALSE)-VLOOKUP($A270,'Eerste terugkoppeling'!$A:$AN,'Check met eerste terugkoppeling'!M$1,FALSE)</f>
        <v>#REF!</v>
      </c>
      <c r="N270" t="e">
        <f>VLOOKUP($A270,#REF!,'Check met eerste terugkoppeling'!N$3,FALSE)-VLOOKUP($A270,'Eerste terugkoppeling'!$A:$AN,'Check met eerste terugkoppeling'!N$1,FALSE)</f>
        <v>#REF!</v>
      </c>
      <c r="O270" t="e">
        <f>VLOOKUP($A270,#REF!,'Check met eerste terugkoppeling'!O$3,FALSE)-VLOOKUP($A270,'Eerste terugkoppeling'!$A:$AN,'Check met eerste terugkoppeling'!O$1,FALSE)</f>
        <v>#REF!</v>
      </c>
      <c r="P270" t="e">
        <f>VLOOKUP($A270,#REF!,'Check met eerste terugkoppeling'!P$3,FALSE)-VLOOKUP($A270,'Eerste terugkoppeling'!$A:$AN,'Check met eerste terugkoppeling'!P$1,FALSE)</f>
        <v>#REF!</v>
      </c>
      <c r="Q270" t="e">
        <f>VLOOKUP($A270,#REF!,'Check met eerste terugkoppeling'!Q$3,FALSE)-VLOOKUP($A270,'Eerste terugkoppeling'!$A:$AN,'Check met eerste terugkoppeling'!Q$1,FALSE)</f>
        <v>#REF!</v>
      </c>
      <c r="R270" t="e">
        <f>VLOOKUP($A270,#REF!,'Check met eerste terugkoppeling'!R$3,FALSE)-VLOOKUP($A270,'Eerste terugkoppeling'!$A:$AN,'Check met eerste terugkoppeling'!R$1,FALSE)</f>
        <v>#REF!</v>
      </c>
      <c r="S270" t="e">
        <f>VLOOKUP($A270,#REF!,'Check met eerste terugkoppeling'!S$3,FALSE)-VLOOKUP($A270,'Eerste terugkoppeling'!$A:$AN,'Check met eerste terugkoppeling'!S$1,FALSE)</f>
        <v>#REF!</v>
      </c>
      <c r="T270" t="e">
        <f>VLOOKUP($A270,#REF!,'Check met eerste terugkoppeling'!T$3,FALSE)-VLOOKUP($A270,'Eerste terugkoppeling'!$A:$AN,'Check met eerste terugkoppeling'!T$1,FALSE)</f>
        <v>#REF!</v>
      </c>
      <c r="U270" t="e">
        <f>VLOOKUP($A270,#REF!,'Check met eerste terugkoppeling'!U$3,FALSE)-VLOOKUP($A270,'Eerste terugkoppeling'!$A:$AN,'Check met eerste terugkoppeling'!U$1,FALSE)</f>
        <v>#REF!</v>
      </c>
      <c r="V270" t="e">
        <f>VLOOKUP($A270,#REF!,'Check met eerste terugkoppeling'!V$3,FALSE)-VLOOKUP($A270,'Eerste terugkoppeling'!$A:$AN,'Check met eerste terugkoppeling'!V$1,FALSE)</f>
        <v>#REF!</v>
      </c>
      <c r="W270" t="e">
        <f>VLOOKUP($A270,#REF!,'Check met eerste terugkoppeling'!W$3,FALSE)-VLOOKUP($A270,'Eerste terugkoppeling'!$A:$AN,'Check met eerste terugkoppeling'!W$1,FALSE)</f>
        <v>#REF!</v>
      </c>
    </row>
    <row r="271" spans="1:23" x14ac:dyDescent="0.35">
      <c r="A271" s="6" t="s">
        <v>623</v>
      </c>
      <c r="B271" s="9" t="e">
        <f>VLOOKUP(A271,#REF!,3,FALSE)</f>
        <v>#REF!</v>
      </c>
      <c r="C271" s="9" t="e">
        <f>VLOOKUP($A271,#REF!,'Check met eerste terugkoppeling'!E$3,FALSE)</f>
        <v>#REF!</v>
      </c>
      <c r="D271" s="9">
        <f>VLOOKUP($A271,'Eerste terugkoppeling'!$A:$AN,'Check met eerste terugkoppeling'!E$1,FALSE)</f>
        <v>7.9148936170212796</v>
      </c>
      <c r="E271" t="e">
        <f>VLOOKUP($A271,#REF!,'Check met eerste terugkoppeling'!E$3,FALSE)-VLOOKUP($A271,'Eerste terugkoppeling'!$A:$AN,'Check met eerste terugkoppeling'!E$1,FALSE)</f>
        <v>#REF!</v>
      </c>
      <c r="F271" t="e">
        <f>VLOOKUP($A271,#REF!,'Check met eerste terugkoppeling'!F$3,FALSE)-VLOOKUP($A271,'Eerste terugkoppeling'!$A:$AN,'Check met eerste terugkoppeling'!F$1,FALSE)</f>
        <v>#REF!</v>
      </c>
      <c r="G271" t="e">
        <f>VLOOKUP($A271,#REF!,'Check met eerste terugkoppeling'!G$3,FALSE)-VLOOKUP($A271,'Eerste terugkoppeling'!$A:$AN,'Check met eerste terugkoppeling'!G$1,FALSE)</f>
        <v>#REF!</v>
      </c>
      <c r="H271" t="e">
        <f>VLOOKUP($A271,#REF!,'Check met eerste terugkoppeling'!H$3,FALSE)-VLOOKUP($A271,'Eerste terugkoppeling'!$A:$AN,'Check met eerste terugkoppeling'!H$1,FALSE)</f>
        <v>#REF!</v>
      </c>
      <c r="I271" t="e">
        <f>VLOOKUP($A271,#REF!,'Check met eerste terugkoppeling'!I$3,FALSE)-VLOOKUP($A271,'Eerste terugkoppeling'!$A:$AN,'Check met eerste terugkoppeling'!I$1,FALSE)</f>
        <v>#REF!</v>
      </c>
      <c r="J271" t="e">
        <f>VLOOKUP($A271,#REF!,'Check met eerste terugkoppeling'!J$3,FALSE)-VLOOKUP($A271,'Eerste terugkoppeling'!$A:$AN,'Check met eerste terugkoppeling'!J$1,FALSE)</f>
        <v>#REF!</v>
      </c>
      <c r="K271" t="e">
        <f>VLOOKUP($A271,#REF!,'Check met eerste terugkoppeling'!K$3,FALSE)-VLOOKUP($A271,'Eerste terugkoppeling'!$A:$AN,'Check met eerste terugkoppeling'!K$1,FALSE)</f>
        <v>#REF!</v>
      </c>
      <c r="L271" t="e">
        <f>VLOOKUP($A271,#REF!,'Check met eerste terugkoppeling'!L$3,FALSE)-VLOOKUP($A271,'Eerste terugkoppeling'!$A:$AN,'Check met eerste terugkoppeling'!L$1,FALSE)</f>
        <v>#REF!</v>
      </c>
      <c r="M271" t="e">
        <f>VLOOKUP($A271,#REF!,'Check met eerste terugkoppeling'!M$3,FALSE)-VLOOKUP($A271,'Eerste terugkoppeling'!$A:$AN,'Check met eerste terugkoppeling'!M$1,FALSE)</f>
        <v>#REF!</v>
      </c>
      <c r="N271" t="e">
        <f>VLOOKUP($A271,#REF!,'Check met eerste terugkoppeling'!N$3,FALSE)-VLOOKUP($A271,'Eerste terugkoppeling'!$A:$AN,'Check met eerste terugkoppeling'!N$1,FALSE)</f>
        <v>#REF!</v>
      </c>
      <c r="O271" t="e">
        <f>VLOOKUP($A271,#REF!,'Check met eerste terugkoppeling'!O$3,FALSE)-VLOOKUP($A271,'Eerste terugkoppeling'!$A:$AN,'Check met eerste terugkoppeling'!O$1,FALSE)</f>
        <v>#REF!</v>
      </c>
      <c r="P271" t="e">
        <f>VLOOKUP($A271,#REF!,'Check met eerste terugkoppeling'!P$3,FALSE)-VLOOKUP($A271,'Eerste terugkoppeling'!$A:$AN,'Check met eerste terugkoppeling'!P$1,FALSE)</f>
        <v>#REF!</v>
      </c>
      <c r="Q271" t="e">
        <f>VLOOKUP($A271,#REF!,'Check met eerste terugkoppeling'!Q$3,FALSE)-VLOOKUP($A271,'Eerste terugkoppeling'!$A:$AN,'Check met eerste terugkoppeling'!Q$1,FALSE)</f>
        <v>#REF!</v>
      </c>
      <c r="R271" t="e">
        <f>VLOOKUP($A271,#REF!,'Check met eerste terugkoppeling'!R$3,FALSE)-VLOOKUP($A271,'Eerste terugkoppeling'!$A:$AN,'Check met eerste terugkoppeling'!R$1,FALSE)</f>
        <v>#REF!</v>
      </c>
      <c r="S271" t="e">
        <f>VLOOKUP($A271,#REF!,'Check met eerste terugkoppeling'!S$3,FALSE)-VLOOKUP($A271,'Eerste terugkoppeling'!$A:$AN,'Check met eerste terugkoppeling'!S$1,FALSE)</f>
        <v>#REF!</v>
      </c>
      <c r="T271" t="e">
        <f>VLOOKUP($A271,#REF!,'Check met eerste terugkoppeling'!T$3,FALSE)-VLOOKUP($A271,'Eerste terugkoppeling'!$A:$AN,'Check met eerste terugkoppeling'!T$1,FALSE)</f>
        <v>#REF!</v>
      </c>
      <c r="U271" t="e">
        <f>VLOOKUP($A271,#REF!,'Check met eerste terugkoppeling'!U$3,FALSE)-VLOOKUP($A271,'Eerste terugkoppeling'!$A:$AN,'Check met eerste terugkoppeling'!U$1,FALSE)</f>
        <v>#REF!</v>
      </c>
      <c r="V271" t="e">
        <f>VLOOKUP($A271,#REF!,'Check met eerste terugkoppeling'!V$3,FALSE)-VLOOKUP($A271,'Eerste terugkoppeling'!$A:$AN,'Check met eerste terugkoppeling'!V$1,FALSE)</f>
        <v>#REF!</v>
      </c>
      <c r="W271" t="e">
        <f>VLOOKUP($A271,#REF!,'Check met eerste terugkoppeling'!W$3,FALSE)-VLOOKUP($A271,'Eerste terugkoppeling'!$A:$AN,'Check met eerste terugkoppeling'!W$1,FALSE)</f>
        <v>#REF!</v>
      </c>
    </row>
    <row r="272" spans="1:23" x14ac:dyDescent="0.35">
      <c r="A272" s="7" t="s">
        <v>643</v>
      </c>
      <c r="B272" s="9" t="e">
        <f>VLOOKUP(A272,#REF!,3,FALSE)</f>
        <v>#REF!</v>
      </c>
      <c r="C272" s="9" t="e">
        <f>VLOOKUP($A272,#REF!,'Check met eerste terugkoppeling'!E$3,FALSE)</f>
        <v>#REF!</v>
      </c>
      <c r="D272" s="9">
        <f>VLOOKUP($A272,'Eerste terugkoppeling'!$A:$AN,'Check met eerste terugkoppeling'!E$1,FALSE)</f>
        <v>7.7272727272727204</v>
      </c>
      <c r="E272" t="e">
        <f>VLOOKUP($A272,#REF!,'Check met eerste terugkoppeling'!E$3,FALSE)-VLOOKUP($A272,'Eerste terugkoppeling'!$A:$AN,'Check met eerste terugkoppeling'!E$1,FALSE)</f>
        <v>#REF!</v>
      </c>
      <c r="F272" t="e">
        <f>VLOOKUP($A272,#REF!,'Check met eerste terugkoppeling'!F$3,FALSE)-VLOOKUP($A272,'Eerste terugkoppeling'!$A:$AN,'Check met eerste terugkoppeling'!F$1,FALSE)</f>
        <v>#REF!</v>
      </c>
      <c r="G272" t="e">
        <f>VLOOKUP($A272,#REF!,'Check met eerste terugkoppeling'!G$3,FALSE)-VLOOKUP($A272,'Eerste terugkoppeling'!$A:$AN,'Check met eerste terugkoppeling'!G$1,FALSE)</f>
        <v>#REF!</v>
      </c>
      <c r="H272" t="e">
        <f>VLOOKUP($A272,#REF!,'Check met eerste terugkoppeling'!H$3,FALSE)-VLOOKUP($A272,'Eerste terugkoppeling'!$A:$AN,'Check met eerste terugkoppeling'!H$1,FALSE)</f>
        <v>#REF!</v>
      </c>
      <c r="I272" t="e">
        <f>VLOOKUP($A272,#REF!,'Check met eerste terugkoppeling'!I$3,FALSE)-VLOOKUP($A272,'Eerste terugkoppeling'!$A:$AN,'Check met eerste terugkoppeling'!I$1,FALSE)</f>
        <v>#REF!</v>
      </c>
      <c r="J272" t="e">
        <f>VLOOKUP($A272,#REF!,'Check met eerste terugkoppeling'!J$3,FALSE)-VLOOKUP($A272,'Eerste terugkoppeling'!$A:$AN,'Check met eerste terugkoppeling'!J$1,FALSE)</f>
        <v>#REF!</v>
      </c>
      <c r="K272" t="e">
        <f>VLOOKUP($A272,#REF!,'Check met eerste terugkoppeling'!K$3,FALSE)-VLOOKUP($A272,'Eerste terugkoppeling'!$A:$AN,'Check met eerste terugkoppeling'!K$1,FALSE)</f>
        <v>#REF!</v>
      </c>
      <c r="L272" t="e">
        <f>VLOOKUP($A272,#REF!,'Check met eerste terugkoppeling'!L$3,FALSE)-VLOOKUP($A272,'Eerste terugkoppeling'!$A:$AN,'Check met eerste terugkoppeling'!L$1,FALSE)</f>
        <v>#REF!</v>
      </c>
      <c r="M272" t="e">
        <f>VLOOKUP($A272,#REF!,'Check met eerste terugkoppeling'!M$3,FALSE)-VLOOKUP($A272,'Eerste terugkoppeling'!$A:$AN,'Check met eerste terugkoppeling'!M$1,FALSE)</f>
        <v>#REF!</v>
      </c>
      <c r="N272" t="e">
        <f>VLOOKUP($A272,#REF!,'Check met eerste terugkoppeling'!N$3,FALSE)-VLOOKUP($A272,'Eerste terugkoppeling'!$A:$AN,'Check met eerste terugkoppeling'!N$1,FALSE)</f>
        <v>#REF!</v>
      </c>
      <c r="O272" t="e">
        <f>VLOOKUP($A272,#REF!,'Check met eerste terugkoppeling'!O$3,FALSE)-VLOOKUP($A272,'Eerste terugkoppeling'!$A:$AN,'Check met eerste terugkoppeling'!O$1,FALSE)</f>
        <v>#REF!</v>
      </c>
      <c r="P272" t="e">
        <f>VLOOKUP($A272,#REF!,'Check met eerste terugkoppeling'!P$3,FALSE)-VLOOKUP($A272,'Eerste terugkoppeling'!$A:$AN,'Check met eerste terugkoppeling'!P$1,FALSE)</f>
        <v>#REF!</v>
      </c>
      <c r="Q272" t="e">
        <f>VLOOKUP($A272,#REF!,'Check met eerste terugkoppeling'!Q$3,FALSE)-VLOOKUP($A272,'Eerste terugkoppeling'!$A:$AN,'Check met eerste terugkoppeling'!Q$1,FALSE)</f>
        <v>#REF!</v>
      </c>
      <c r="R272" t="e">
        <f>VLOOKUP($A272,#REF!,'Check met eerste terugkoppeling'!R$3,FALSE)-VLOOKUP($A272,'Eerste terugkoppeling'!$A:$AN,'Check met eerste terugkoppeling'!R$1,FALSE)</f>
        <v>#REF!</v>
      </c>
      <c r="S272" t="e">
        <f>VLOOKUP($A272,#REF!,'Check met eerste terugkoppeling'!S$3,FALSE)-VLOOKUP($A272,'Eerste terugkoppeling'!$A:$AN,'Check met eerste terugkoppeling'!S$1,FALSE)</f>
        <v>#REF!</v>
      </c>
      <c r="T272" t="e">
        <f>VLOOKUP($A272,#REF!,'Check met eerste terugkoppeling'!T$3,FALSE)-VLOOKUP($A272,'Eerste terugkoppeling'!$A:$AN,'Check met eerste terugkoppeling'!T$1,FALSE)</f>
        <v>#REF!</v>
      </c>
      <c r="U272" t="e">
        <f>VLOOKUP($A272,#REF!,'Check met eerste terugkoppeling'!U$3,FALSE)-VLOOKUP($A272,'Eerste terugkoppeling'!$A:$AN,'Check met eerste terugkoppeling'!U$1,FALSE)</f>
        <v>#REF!</v>
      </c>
      <c r="V272" t="e">
        <f>VLOOKUP($A272,#REF!,'Check met eerste terugkoppeling'!V$3,FALSE)-VLOOKUP($A272,'Eerste terugkoppeling'!$A:$AN,'Check met eerste terugkoppeling'!V$1,FALSE)</f>
        <v>#REF!</v>
      </c>
      <c r="W272" t="e">
        <f>VLOOKUP($A272,#REF!,'Check met eerste terugkoppeling'!W$3,FALSE)-VLOOKUP($A272,'Eerste terugkoppeling'!$A:$AN,'Check met eerste terugkoppeling'!W$1,FALSE)</f>
        <v>#REF!</v>
      </c>
    </row>
    <row r="273" spans="1:23" x14ac:dyDescent="0.35">
      <c r="A273" s="6" t="s">
        <v>711</v>
      </c>
      <c r="B273" s="9" t="e">
        <f>VLOOKUP(A273,#REF!,3,FALSE)</f>
        <v>#REF!</v>
      </c>
      <c r="C273" s="9" t="e">
        <f>VLOOKUP($A273,#REF!,'Check met eerste terugkoppeling'!E$3,FALSE)</f>
        <v>#REF!</v>
      </c>
      <c r="D273" s="9">
        <f>VLOOKUP($A273,'Eerste terugkoppeling'!$A:$AN,'Check met eerste terugkoppeling'!E$1,FALSE)</f>
        <v>7.6818181818181799</v>
      </c>
      <c r="E273" t="e">
        <f>VLOOKUP($A273,#REF!,'Check met eerste terugkoppeling'!E$3,FALSE)-VLOOKUP($A273,'Eerste terugkoppeling'!$A:$AN,'Check met eerste terugkoppeling'!E$1,FALSE)</f>
        <v>#REF!</v>
      </c>
      <c r="F273" t="e">
        <f>VLOOKUP($A273,#REF!,'Check met eerste terugkoppeling'!F$3,FALSE)-VLOOKUP($A273,'Eerste terugkoppeling'!$A:$AN,'Check met eerste terugkoppeling'!F$1,FALSE)</f>
        <v>#REF!</v>
      </c>
      <c r="G273" t="e">
        <f>VLOOKUP($A273,#REF!,'Check met eerste terugkoppeling'!G$3,FALSE)-VLOOKUP($A273,'Eerste terugkoppeling'!$A:$AN,'Check met eerste terugkoppeling'!G$1,FALSE)</f>
        <v>#REF!</v>
      </c>
      <c r="H273" t="e">
        <f>VLOOKUP($A273,#REF!,'Check met eerste terugkoppeling'!H$3,FALSE)-VLOOKUP($A273,'Eerste terugkoppeling'!$A:$AN,'Check met eerste terugkoppeling'!H$1,FALSE)</f>
        <v>#REF!</v>
      </c>
      <c r="I273" t="e">
        <f>VLOOKUP($A273,#REF!,'Check met eerste terugkoppeling'!I$3,FALSE)-VLOOKUP($A273,'Eerste terugkoppeling'!$A:$AN,'Check met eerste terugkoppeling'!I$1,FALSE)</f>
        <v>#REF!</v>
      </c>
      <c r="J273" t="e">
        <f>VLOOKUP($A273,#REF!,'Check met eerste terugkoppeling'!J$3,FALSE)-VLOOKUP($A273,'Eerste terugkoppeling'!$A:$AN,'Check met eerste terugkoppeling'!J$1,FALSE)</f>
        <v>#REF!</v>
      </c>
      <c r="K273" t="e">
        <f>VLOOKUP($A273,#REF!,'Check met eerste terugkoppeling'!K$3,FALSE)-VLOOKUP($A273,'Eerste terugkoppeling'!$A:$AN,'Check met eerste terugkoppeling'!K$1,FALSE)</f>
        <v>#REF!</v>
      </c>
      <c r="L273" t="e">
        <f>VLOOKUP($A273,#REF!,'Check met eerste terugkoppeling'!L$3,FALSE)-VLOOKUP($A273,'Eerste terugkoppeling'!$A:$AN,'Check met eerste terugkoppeling'!L$1,FALSE)</f>
        <v>#REF!</v>
      </c>
      <c r="M273" t="e">
        <f>VLOOKUP($A273,#REF!,'Check met eerste terugkoppeling'!M$3,FALSE)-VLOOKUP($A273,'Eerste terugkoppeling'!$A:$AN,'Check met eerste terugkoppeling'!M$1,FALSE)</f>
        <v>#REF!</v>
      </c>
      <c r="N273" t="e">
        <f>VLOOKUP($A273,#REF!,'Check met eerste terugkoppeling'!N$3,FALSE)-VLOOKUP($A273,'Eerste terugkoppeling'!$A:$AN,'Check met eerste terugkoppeling'!N$1,FALSE)</f>
        <v>#REF!</v>
      </c>
      <c r="O273" t="e">
        <f>VLOOKUP($A273,#REF!,'Check met eerste terugkoppeling'!O$3,FALSE)-VLOOKUP($A273,'Eerste terugkoppeling'!$A:$AN,'Check met eerste terugkoppeling'!O$1,FALSE)</f>
        <v>#REF!</v>
      </c>
      <c r="P273" t="e">
        <f>VLOOKUP($A273,#REF!,'Check met eerste terugkoppeling'!P$3,FALSE)-VLOOKUP($A273,'Eerste terugkoppeling'!$A:$AN,'Check met eerste terugkoppeling'!P$1,FALSE)</f>
        <v>#REF!</v>
      </c>
      <c r="Q273" t="e">
        <f>VLOOKUP($A273,#REF!,'Check met eerste terugkoppeling'!Q$3,FALSE)-VLOOKUP($A273,'Eerste terugkoppeling'!$A:$AN,'Check met eerste terugkoppeling'!Q$1,FALSE)</f>
        <v>#REF!</v>
      </c>
      <c r="R273" t="e">
        <f>VLOOKUP($A273,#REF!,'Check met eerste terugkoppeling'!R$3,FALSE)-VLOOKUP($A273,'Eerste terugkoppeling'!$A:$AN,'Check met eerste terugkoppeling'!R$1,FALSE)</f>
        <v>#REF!</v>
      </c>
      <c r="S273" t="e">
        <f>VLOOKUP($A273,#REF!,'Check met eerste terugkoppeling'!S$3,FALSE)-VLOOKUP($A273,'Eerste terugkoppeling'!$A:$AN,'Check met eerste terugkoppeling'!S$1,FALSE)</f>
        <v>#REF!</v>
      </c>
      <c r="T273" t="e">
        <f>VLOOKUP($A273,#REF!,'Check met eerste terugkoppeling'!T$3,FALSE)-VLOOKUP($A273,'Eerste terugkoppeling'!$A:$AN,'Check met eerste terugkoppeling'!T$1,FALSE)</f>
        <v>#REF!</v>
      </c>
      <c r="U273" t="e">
        <f>VLOOKUP($A273,#REF!,'Check met eerste terugkoppeling'!U$3,FALSE)-VLOOKUP($A273,'Eerste terugkoppeling'!$A:$AN,'Check met eerste terugkoppeling'!U$1,FALSE)</f>
        <v>#REF!</v>
      </c>
      <c r="V273" t="e">
        <f>VLOOKUP($A273,#REF!,'Check met eerste terugkoppeling'!V$3,FALSE)-VLOOKUP($A273,'Eerste terugkoppeling'!$A:$AN,'Check met eerste terugkoppeling'!V$1,FALSE)</f>
        <v>#REF!</v>
      </c>
      <c r="W273" t="e">
        <f>VLOOKUP($A273,#REF!,'Check met eerste terugkoppeling'!W$3,FALSE)-VLOOKUP($A273,'Eerste terugkoppeling'!$A:$AN,'Check met eerste terugkoppeling'!W$1,FALSE)</f>
        <v>#REF!</v>
      </c>
    </row>
    <row r="274" spans="1:23" x14ac:dyDescent="0.35">
      <c r="A274" s="7" t="s">
        <v>290</v>
      </c>
      <c r="B274" s="9" t="e">
        <f>VLOOKUP(A274,#REF!,3,FALSE)</f>
        <v>#REF!</v>
      </c>
      <c r="C274" s="9" t="e">
        <f>VLOOKUP($A274,#REF!,'Check met eerste terugkoppeling'!E$3,FALSE)</f>
        <v>#REF!</v>
      </c>
      <c r="D274" s="9">
        <f>VLOOKUP($A274,'Eerste terugkoppeling'!$A:$AN,'Check met eerste terugkoppeling'!E$1,FALSE)</f>
        <v>7.8693467336683396</v>
      </c>
      <c r="E274" t="e">
        <f>VLOOKUP($A274,#REF!,'Check met eerste terugkoppeling'!E$3,FALSE)-VLOOKUP($A274,'Eerste terugkoppeling'!$A:$AN,'Check met eerste terugkoppeling'!E$1,FALSE)</f>
        <v>#REF!</v>
      </c>
      <c r="F274" t="e">
        <f>VLOOKUP($A274,#REF!,'Check met eerste terugkoppeling'!F$3,FALSE)-VLOOKUP($A274,'Eerste terugkoppeling'!$A:$AN,'Check met eerste terugkoppeling'!F$1,FALSE)</f>
        <v>#REF!</v>
      </c>
      <c r="G274" t="e">
        <f>VLOOKUP($A274,#REF!,'Check met eerste terugkoppeling'!G$3,FALSE)-VLOOKUP($A274,'Eerste terugkoppeling'!$A:$AN,'Check met eerste terugkoppeling'!G$1,FALSE)</f>
        <v>#REF!</v>
      </c>
      <c r="H274" t="e">
        <f>VLOOKUP($A274,#REF!,'Check met eerste terugkoppeling'!H$3,FALSE)-VLOOKUP($A274,'Eerste terugkoppeling'!$A:$AN,'Check met eerste terugkoppeling'!H$1,FALSE)</f>
        <v>#REF!</v>
      </c>
      <c r="I274" t="e">
        <f>VLOOKUP($A274,#REF!,'Check met eerste terugkoppeling'!I$3,FALSE)-VLOOKUP($A274,'Eerste terugkoppeling'!$A:$AN,'Check met eerste terugkoppeling'!I$1,FALSE)</f>
        <v>#REF!</v>
      </c>
      <c r="J274" t="e">
        <f>VLOOKUP($A274,#REF!,'Check met eerste terugkoppeling'!J$3,FALSE)-VLOOKUP($A274,'Eerste terugkoppeling'!$A:$AN,'Check met eerste terugkoppeling'!J$1,FALSE)</f>
        <v>#REF!</v>
      </c>
      <c r="K274" t="e">
        <f>VLOOKUP($A274,#REF!,'Check met eerste terugkoppeling'!K$3,FALSE)-VLOOKUP($A274,'Eerste terugkoppeling'!$A:$AN,'Check met eerste terugkoppeling'!K$1,FALSE)</f>
        <v>#REF!</v>
      </c>
      <c r="L274" t="e">
        <f>VLOOKUP($A274,#REF!,'Check met eerste terugkoppeling'!L$3,FALSE)-VLOOKUP($A274,'Eerste terugkoppeling'!$A:$AN,'Check met eerste terugkoppeling'!L$1,FALSE)</f>
        <v>#REF!</v>
      </c>
      <c r="M274" t="e">
        <f>VLOOKUP($A274,#REF!,'Check met eerste terugkoppeling'!M$3,FALSE)-VLOOKUP($A274,'Eerste terugkoppeling'!$A:$AN,'Check met eerste terugkoppeling'!M$1,FALSE)</f>
        <v>#REF!</v>
      </c>
      <c r="N274" t="e">
        <f>VLOOKUP($A274,#REF!,'Check met eerste terugkoppeling'!N$3,FALSE)-VLOOKUP($A274,'Eerste terugkoppeling'!$A:$AN,'Check met eerste terugkoppeling'!N$1,FALSE)</f>
        <v>#REF!</v>
      </c>
      <c r="O274" t="e">
        <f>VLOOKUP($A274,#REF!,'Check met eerste terugkoppeling'!O$3,FALSE)-VLOOKUP($A274,'Eerste terugkoppeling'!$A:$AN,'Check met eerste terugkoppeling'!O$1,FALSE)</f>
        <v>#REF!</v>
      </c>
      <c r="P274" t="e">
        <f>VLOOKUP($A274,#REF!,'Check met eerste terugkoppeling'!P$3,FALSE)-VLOOKUP($A274,'Eerste terugkoppeling'!$A:$AN,'Check met eerste terugkoppeling'!P$1,FALSE)</f>
        <v>#REF!</v>
      </c>
      <c r="Q274" t="e">
        <f>VLOOKUP($A274,#REF!,'Check met eerste terugkoppeling'!Q$3,FALSE)-VLOOKUP($A274,'Eerste terugkoppeling'!$A:$AN,'Check met eerste terugkoppeling'!Q$1,FALSE)</f>
        <v>#REF!</v>
      </c>
      <c r="R274" t="e">
        <f>VLOOKUP($A274,#REF!,'Check met eerste terugkoppeling'!R$3,FALSE)-VLOOKUP($A274,'Eerste terugkoppeling'!$A:$AN,'Check met eerste terugkoppeling'!R$1,FALSE)</f>
        <v>#REF!</v>
      </c>
      <c r="S274" t="e">
        <f>VLOOKUP($A274,#REF!,'Check met eerste terugkoppeling'!S$3,FALSE)-VLOOKUP($A274,'Eerste terugkoppeling'!$A:$AN,'Check met eerste terugkoppeling'!S$1,FALSE)</f>
        <v>#REF!</v>
      </c>
      <c r="T274" t="e">
        <f>VLOOKUP($A274,#REF!,'Check met eerste terugkoppeling'!T$3,FALSE)-VLOOKUP($A274,'Eerste terugkoppeling'!$A:$AN,'Check met eerste terugkoppeling'!T$1,FALSE)</f>
        <v>#REF!</v>
      </c>
      <c r="U274" t="e">
        <f>VLOOKUP($A274,#REF!,'Check met eerste terugkoppeling'!U$3,FALSE)-VLOOKUP($A274,'Eerste terugkoppeling'!$A:$AN,'Check met eerste terugkoppeling'!U$1,FALSE)</f>
        <v>#REF!</v>
      </c>
      <c r="V274" t="e">
        <f>VLOOKUP($A274,#REF!,'Check met eerste terugkoppeling'!V$3,FALSE)-VLOOKUP($A274,'Eerste terugkoppeling'!$A:$AN,'Check met eerste terugkoppeling'!V$1,FALSE)</f>
        <v>#REF!</v>
      </c>
      <c r="W274" t="e">
        <f>VLOOKUP($A274,#REF!,'Check met eerste terugkoppeling'!W$3,FALSE)-VLOOKUP($A274,'Eerste terugkoppeling'!$A:$AN,'Check met eerste terugkoppeling'!W$1,FALSE)</f>
        <v>#REF!</v>
      </c>
    </row>
    <row r="275" spans="1:23" x14ac:dyDescent="0.35">
      <c r="A275" s="6" t="s">
        <v>316</v>
      </c>
      <c r="B275" s="9" t="e">
        <f>VLOOKUP(A275,#REF!,3,FALSE)</f>
        <v>#REF!</v>
      </c>
      <c r="C275" s="9" t="e">
        <f>VLOOKUP($A275,#REF!,'Check met eerste terugkoppeling'!E$3,FALSE)</f>
        <v>#REF!</v>
      </c>
      <c r="D275" s="9">
        <f>VLOOKUP($A275,'Eerste terugkoppeling'!$A:$AN,'Check met eerste terugkoppeling'!E$1,FALSE)</f>
        <v>7.4230769230769296</v>
      </c>
      <c r="E275" t="e">
        <f>VLOOKUP($A275,#REF!,'Check met eerste terugkoppeling'!E$3,FALSE)-VLOOKUP($A275,'Eerste terugkoppeling'!$A:$AN,'Check met eerste terugkoppeling'!E$1,FALSE)</f>
        <v>#REF!</v>
      </c>
      <c r="F275" t="e">
        <f>VLOOKUP($A275,#REF!,'Check met eerste terugkoppeling'!F$3,FALSE)-VLOOKUP($A275,'Eerste terugkoppeling'!$A:$AN,'Check met eerste terugkoppeling'!F$1,FALSE)</f>
        <v>#REF!</v>
      </c>
      <c r="G275" t="e">
        <f>VLOOKUP($A275,#REF!,'Check met eerste terugkoppeling'!G$3,FALSE)-VLOOKUP($A275,'Eerste terugkoppeling'!$A:$AN,'Check met eerste terugkoppeling'!G$1,FALSE)</f>
        <v>#REF!</v>
      </c>
      <c r="H275" t="e">
        <f>VLOOKUP($A275,#REF!,'Check met eerste terugkoppeling'!H$3,FALSE)-VLOOKUP($A275,'Eerste terugkoppeling'!$A:$AN,'Check met eerste terugkoppeling'!H$1,FALSE)</f>
        <v>#REF!</v>
      </c>
      <c r="I275" t="e">
        <f>VLOOKUP($A275,#REF!,'Check met eerste terugkoppeling'!I$3,FALSE)-VLOOKUP($A275,'Eerste terugkoppeling'!$A:$AN,'Check met eerste terugkoppeling'!I$1,FALSE)</f>
        <v>#REF!</v>
      </c>
      <c r="J275" t="e">
        <f>VLOOKUP($A275,#REF!,'Check met eerste terugkoppeling'!J$3,FALSE)-VLOOKUP($A275,'Eerste terugkoppeling'!$A:$AN,'Check met eerste terugkoppeling'!J$1,FALSE)</f>
        <v>#REF!</v>
      </c>
      <c r="K275" t="e">
        <f>VLOOKUP($A275,#REF!,'Check met eerste terugkoppeling'!K$3,FALSE)-VLOOKUP($A275,'Eerste terugkoppeling'!$A:$AN,'Check met eerste terugkoppeling'!K$1,FALSE)</f>
        <v>#REF!</v>
      </c>
      <c r="L275" t="e">
        <f>VLOOKUP($A275,#REF!,'Check met eerste terugkoppeling'!L$3,FALSE)-VLOOKUP($A275,'Eerste terugkoppeling'!$A:$AN,'Check met eerste terugkoppeling'!L$1,FALSE)</f>
        <v>#REF!</v>
      </c>
      <c r="M275" t="e">
        <f>VLOOKUP($A275,#REF!,'Check met eerste terugkoppeling'!M$3,FALSE)-VLOOKUP($A275,'Eerste terugkoppeling'!$A:$AN,'Check met eerste terugkoppeling'!M$1,FALSE)</f>
        <v>#REF!</v>
      </c>
      <c r="N275" t="e">
        <f>VLOOKUP($A275,#REF!,'Check met eerste terugkoppeling'!N$3,FALSE)-VLOOKUP($A275,'Eerste terugkoppeling'!$A:$AN,'Check met eerste terugkoppeling'!N$1,FALSE)</f>
        <v>#REF!</v>
      </c>
      <c r="O275" t="e">
        <f>VLOOKUP($A275,#REF!,'Check met eerste terugkoppeling'!O$3,FALSE)-VLOOKUP($A275,'Eerste terugkoppeling'!$A:$AN,'Check met eerste terugkoppeling'!O$1,FALSE)</f>
        <v>#REF!</v>
      </c>
      <c r="P275" t="e">
        <f>VLOOKUP($A275,#REF!,'Check met eerste terugkoppeling'!P$3,FALSE)-VLOOKUP($A275,'Eerste terugkoppeling'!$A:$AN,'Check met eerste terugkoppeling'!P$1,FALSE)</f>
        <v>#REF!</v>
      </c>
      <c r="Q275" t="e">
        <f>VLOOKUP($A275,#REF!,'Check met eerste terugkoppeling'!Q$3,FALSE)-VLOOKUP($A275,'Eerste terugkoppeling'!$A:$AN,'Check met eerste terugkoppeling'!Q$1,FALSE)</f>
        <v>#REF!</v>
      </c>
      <c r="R275" t="e">
        <f>VLOOKUP($A275,#REF!,'Check met eerste terugkoppeling'!R$3,FALSE)-VLOOKUP($A275,'Eerste terugkoppeling'!$A:$AN,'Check met eerste terugkoppeling'!R$1,FALSE)</f>
        <v>#REF!</v>
      </c>
      <c r="S275" t="e">
        <f>VLOOKUP($A275,#REF!,'Check met eerste terugkoppeling'!S$3,FALSE)-VLOOKUP($A275,'Eerste terugkoppeling'!$A:$AN,'Check met eerste terugkoppeling'!S$1,FALSE)</f>
        <v>#REF!</v>
      </c>
      <c r="T275" t="e">
        <f>VLOOKUP($A275,#REF!,'Check met eerste terugkoppeling'!T$3,FALSE)-VLOOKUP($A275,'Eerste terugkoppeling'!$A:$AN,'Check met eerste terugkoppeling'!T$1,FALSE)</f>
        <v>#REF!</v>
      </c>
      <c r="U275" t="e">
        <f>VLOOKUP($A275,#REF!,'Check met eerste terugkoppeling'!U$3,FALSE)-VLOOKUP($A275,'Eerste terugkoppeling'!$A:$AN,'Check met eerste terugkoppeling'!U$1,FALSE)</f>
        <v>#REF!</v>
      </c>
      <c r="V275" t="e">
        <f>VLOOKUP($A275,#REF!,'Check met eerste terugkoppeling'!V$3,FALSE)-VLOOKUP($A275,'Eerste terugkoppeling'!$A:$AN,'Check met eerste terugkoppeling'!V$1,FALSE)</f>
        <v>#REF!</v>
      </c>
      <c r="W275" t="e">
        <f>VLOOKUP($A275,#REF!,'Check met eerste terugkoppeling'!W$3,FALSE)-VLOOKUP($A275,'Eerste terugkoppeling'!$A:$AN,'Check met eerste terugkoppeling'!W$1,FALSE)</f>
        <v>#REF!</v>
      </c>
    </row>
    <row r="276" spans="1:23" x14ac:dyDescent="0.35">
      <c r="A276" s="7" t="s">
        <v>370</v>
      </c>
      <c r="B276" s="9" t="e">
        <f>VLOOKUP(A276,#REF!,3,FALSE)</f>
        <v>#REF!</v>
      </c>
      <c r="C276" s="9" t="e">
        <f>VLOOKUP($A276,#REF!,'Check met eerste terugkoppeling'!E$3,FALSE)</f>
        <v>#REF!</v>
      </c>
      <c r="D276" s="9">
        <f>VLOOKUP($A276,'Eerste terugkoppeling'!$A:$AN,'Check met eerste terugkoppeling'!E$1,FALSE)</f>
        <v>7.5152671755725198</v>
      </c>
      <c r="E276" t="e">
        <f>VLOOKUP($A276,#REF!,'Check met eerste terugkoppeling'!E$3,FALSE)-VLOOKUP($A276,'Eerste terugkoppeling'!$A:$AN,'Check met eerste terugkoppeling'!E$1,FALSE)</f>
        <v>#REF!</v>
      </c>
      <c r="F276" t="e">
        <f>VLOOKUP($A276,#REF!,'Check met eerste terugkoppeling'!F$3,FALSE)-VLOOKUP($A276,'Eerste terugkoppeling'!$A:$AN,'Check met eerste terugkoppeling'!F$1,FALSE)</f>
        <v>#REF!</v>
      </c>
      <c r="G276" t="e">
        <f>VLOOKUP($A276,#REF!,'Check met eerste terugkoppeling'!G$3,FALSE)-VLOOKUP($A276,'Eerste terugkoppeling'!$A:$AN,'Check met eerste terugkoppeling'!G$1,FALSE)</f>
        <v>#REF!</v>
      </c>
      <c r="H276" t="e">
        <f>VLOOKUP($A276,#REF!,'Check met eerste terugkoppeling'!H$3,FALSE)-VLOOKUP($A276,'Eerste terugkoppeling'!$A:$AN,'Check met eerste terugkoppeling'!H$1,FALSE)</f>
        <v>#REF!</v>
      </c>
      <c r="I276" t="e">
        <f>VLOOKUP($A276,#REF!,'Check met eerste terugkoppeling'!I$3,FALSE)-VLOOKUP($A276,'Eerste terugkoppeling'!$A:$AN,'Check met eerste terugkoppeling'!I$1,FALSE)</f>
        <v>#REF!</v>
      </c>
      <c r="J276" t="e">
        <f>VLOOKUP($A276,#REF!,'Check met eerste terugkoppeling'!J$3,FALSE)-VLOOKUP($A276,'Eerste terugkoppeling'!$A:$AN,'Check met eerste terugkoppeling'!J$1,FALSE)</f>
        <v>#REF!</v>
      </c>
      <c r="K276" t="e">
        <f>VLOOKUP($A276,#REF!,'Check met eerste terugkoppeling'!K$3,FALSE)-VLOOKUP($A276,'Eerste terugkoppeling'!$A:$AN,'Check met eerste terugkoppeling'!K$1,FALSE)</f>
        <v>#REF!</v>
      </c>
      <c r="L276" t="e">
        <f>VLOOKUP($A276,#REF!,'Check met eerste terugkoppeling'!L$3,FALSE)-VLOOKUP($A276,'Eerste terugkoppeling'!$A:$AN,'Check met eerste terugkoppeling'!L$1,FALSE)</f>
        <v>#REF!</v>
      </c>
      <c r="M276" t="e">
        <f>VLOOKUP($A276,#REF!,'Check met eerste terugkoppeling'!M$3,FALSE)-VLOOKUP($A276,'Eerste terugkoppeling'!$A:$AN,'Check met eerste terugkoppeling'!M$1,FALSE)</f>
        <v>#REF!</v>
      </c>
      <c r="N276" t="e">
        <f>VLOOKUP($A276,#REF!,'Check met eerste terugkoppeling'!N$3,FALSE)-VLOOKUP($A276,'Eerste terugkoppeling'!$A:$AN,'Check met eerste terugkoppeling'!N$1,FALSE)</f>
        <v>#REF!</v>
      </c>
      <c r="O276" t="e">
        <f>VLOOKUP($A276,#REF!,'Check met eerste terugkoppeling'!O$3,FALSE)-VLOOKUP($A276,'Eerste terugkoppeling'!$A:$AN,'Check met eerste terugkoppeling'!O$1,FALSE)</f>
        <v>#REF!</v>
      </c>
      <c r="P276" t="e">
        <f>VLOOKUP($A276,#REF!,'Check met eerste terugkoppeling'!P$3,FALSE)-VLOOKUP($A276,'Eerste terugkoppeling'!$A:$AN,'Check met eerste terugkoppeling'!P$1,FALSE)</f>
        <v>#REF!</v>
      </c>
      <c r="Q276" t="e">
        <f>VLOOKUP($A276,#REF!,'Check met eerste terugkoppeling'!Q$3,FALSE)-VLOOKUP($A276,'Eerste terugkoppeling'!$A:$AN,'Check met eerste terugkoppeling'!Q$1,FALSE)</f>
        <v>#REF!</v>
      </c>
      <c r="R276" t="e">
        <f>VLOOKUP($A276,#REF!,'Check met eerste terugkoppeling'!R$3,FALSE)-VLOOKUP($A276,'Eerste terugkoppeling'!$A:$AN,'Check met eerste terugkoppeling'!R$1,FALSE)</f>
        <v>#REF!</v>
      </c>
      <c r="S276" t="e">
        <f>VLOOKUP($A276,#REF!,'Check met eerste terugkoppeling'!S$3,FALSE)-VLOOKUP($A276,'Eerste terugkoppeling'!$A:$AN,'Check met eerste terugkoppeling'!S$1,FALSE)</f>
        <v>#REF!</v>
      </c>
      <c r="T276" t="e">
        <f>VLOOKUP($A276,#REF!,'Check met eerste terugkoppeling'!T$3,FALSE)-VLOOKUP($A276,'Eerste terugkoppeling'!$A:$AN,'Check met eerste terugkoppeling'!T$1,FALSE)</f>
        <v>#REF!</v>
      </c>
      <c r="U276" t="e">
        <f>VLOOKUP($A276,#REF!,'Check met eerste terugkoppeling'!U$3,FALSE)-VLOOKUP($A276,'Eerste terugkoppeling'!$A:$AN,'Check met eerste terugkoppeling'!U$1,FALSE)</f>
        <v>#REF!</v>
      </c>
      <c r="V276" t="e">
        <f>VLOOKUP($A276,#REF!,'Check met eerste terugkoppeling'!V$3,FALSE)-VLOOKUP($A276,'Eerste terugkoppeling'!$A:$AN,'Check met eerste terugkoppeling'!V$1,FALSE)</f>
        <v>#REF!</v>
      </c>
      <c r="W276" t="e">
        <f>VLOOKUP($A276,#REF!,'Check met eerste terugkoppeling'!W$3,FALSE)-VLOOKUP($A276,'Eerste terugkoppeling'!$A:$AN,'Check met eerste terugkoppeling'!W$1,FALSE)</f>
        <v>#REF!</v>
      </c>
    </row>
    <row r="277" spans="1:23" x14ac:dyDescent="0.35">
      <c r="A277" s="6" t="s">
        <v>428</v>
      </c>
      <c r="B277" s="9" t="e">
        <f>VLOOKUP(A277,#REF!,3,FALSE)</f>
        <v>#REF!</v>
      </c>
      <c r="C277" s="9" t="e">
        <f>VLOOKUP($A277,#REF!,'Check met eerste terugkoppeling'!E$3,FALSE)</f>
        <v>#REF!</v>
      </c>
      <c r="D277" s="9">
        <f>VLOOKUP($A277,'Eerste terugkoppeling'!$A:$AN,'Check met eerste terugkoppeling'!E$1,FALSE)</f>
        <v>7.3441558441558401</v>
      </c>
      <c r="E277" t="e">
        <f>VLOOKUP($A277,#REF!,'Check met eerste terugkoppeling'!E$3,FALSE)-VLOOKUP($A277,'Eerste terugkoppeling'!$A:$AN,'Check met eerste terugkoppeling'!E$1,FALSE)</f>
        <v>#REF!</v>
      </c>
      <c r="F277" t="e">
        <f>VLOOKUP($A277,#REF!,'Check met eerste terugkoppeling'!F$3,FALSE)-VLOOKUP($A277,'Eerste terugkoppeling'!$A:$AN,'Check met eerste terugkoppeling'!F$1,FALSE)</f>
        <v>#REF!</v>
      </c>
      <c r="G277" t="e">
        <f>VLOOKUP($A277,#REF!,'Check met eerste terugkoppeling'!G$3,FALSE)-VLOOKUP($A277,'Eerste terugkoppeling'!$A:$AN,'Check met eerste terugkoppeling'!G$1,FALSE)</f>
        <v>#REF!</v>
      </c>
      <c r="H277" t="e">
        <f>VLOOKUP($A277,#REF!,'Check met eerste terugkoppeling'!H$3,FALSE)-VLOOKUP($A277,'Eerste terugkoppeling'!$A:$AN,'Check met eerste terugkoppeling'!H$1,FALSE)</f>
        <v>#REF!</v>
      </c>
      <c r="I277" t="e">
        <f>VLOOKUP($A277,#REF!,'Check met eerste terugkoppeling'!I$3,FALSE)-VLOOKUP($A277,'Eerste terugkoppeling'!$A:$AN,'Check met eerste terugkoppeling'!I$1,FALSE)</f>
        <v>#REF!</v>
      </c>
      <c r="J277" t="e">
        <f>VLOOKUP($A277,#REF!,'Check met eerste terugkoppeling'!J$3,FALSE)-VLOOKUP($A277,'Eerste terugkoppeling'!$A:$AN,'Check met eerste terugkoppeling'!J$1,FALSE)</f>
        <v>#REF!</v>
      </c>
      <c r="K277" t="e">
        <f>VLOOKUP($A277,#REF!,'Check met eerste terugkoppeling'!K$3,FALSE)-VLOOKUP($A277,'Eerste terugkoppeling'!$A:$AN,'Check met eerste terugkoppeling'!K$1,FALSE)</f>
        <v>#REF!</v>
      </c>
      <c r="L277" t="e">
        <f>VLOOKUP($A277,#REF!,'Check met eerste terugkoppeling'!L$3,FALSE)-VLOOKUP($A277,'Eerste terugkoppeling'!$A:$AN,'Check met eerste terugkoppeling'!L$1,FALSE)</f>
        <v>#REF!</v>
      </c>
      <c r="M277" t="e">
        <f>VLOOKUP($A277,#REF!,'Check met eerste terugkoppeling'!M$3,FALSE)-VLOOKUP($A277,'Eerste terugkoppeling'!$A:$AN,'Check met eerste terugkoppeling'!M$1,FALSE)</f>
        <v>#REF!</v>
      </c>
      <c r="N277" t="e">
        <f>VLOOKUP($A277,#REF!,'Check met eerste terugkoppeling'!N$3,FALSE)-VLOOKUP($A277,'Eerste terugkoppeling'!$A:$AN,'Check met eerste terugkoppeling'!N$1,FALSE)</f>
        <v>#REF!</v>
      </c>
      <c r="O277" t="e">
        <f>VLOOKUP($A277,#REF!,'Check met eerste terugkoppeling'!O$3,FALSE)-VLOOKUP($A277,'Eerste terugkoppeling'!$A:$AN,'Check met eerste terugkoppeling'!O$1,FALSE)</f>
        <v>#REF!</v>
      </c>
      <c r="P277" t="e">
        <f>VLOOKUP($A277,#REF!,'Check met eerste terugkoppeling'!P$3,FALSE)-VLOOKUP($A277,'Eerste terugkoppeling'!$A:$AN,'Check met eerste terugkoppeling'!P$1,FALSE)</f>
        <v>#REF!</v>
      </c>
      <c r="Q277" t="e">
        <f>VLOOKUP($A277,#REF!,'Check met eerste terugkoppeling'!Q$3,FALSE)-VLOOKUP($A277,'Eerste terugkoppeling'!$A:$AN,'Check met eerste terugkoppeling'!Q$1,FALSE)</f>
        <v>#REF!</v>
      </c>
      <c r="R277" t="e">
        <f>VLOOKUP($A277,#REF!,'Check met eerste terugkoppeling'!R$3,FALSE)-VLOOKUP($A277,'Eerste terugkoppeling'!$A:$AN,'Check met eerste terugkoppeling'!R$1,FALSE)</f>
        <v>#REF!</v>
      </c>
      <c r="S277" t="e">
        <f>VLOOKUP($A277,#REF!,'Check met eerste terugkoppeling'!S$3,FALSE)-VLOOKUP($A277,'Eerste terugkoppeling'!$A:$AN,'Check met eerste terugkoppeling'!S$1,FALSE)</f>
        <v>#REF!</v>
      </c>
      <c r="T277" t="e">
        <f>VLOOKUP($A277,#REF!,'Check met eerste terugkoppeling'!T$3,FALSE)-VLOOKUP($A277,'Eerste terugkoppeling'!$A:$AN,'Check met eerste terugkoppeling'!T$1,FALSE)</f>
        <v>#REF!</v>
      </c>
      <c r="U277" t="e">
        <f>VLOOKUP($A277,#REF!,'Check met eerste terugkoppeling'!U$3,FALSE)-VLOOKUP($A277,'Eerste terugkoppeling'!$A:$AN,'Check met eerste terugkoppeling'!U$1,FALSE)</f>
        <v>#REF!</v>
      </c>
      <c r="V277" t="e">
        <f>VLOOKUP($A277,#REF!,'Check met eerste terugkoppeling'!V$3,FALSE)-VLOOKUP($A277,'Eerste terugkoppeling'!$A:$AN,'Check met eerste terugkoppeling'!V$1,FALSE)</f>
        <v>#REF!</v>
      </c>
      <c r="W277" t="e">
        <f>VLOOKUP($A277,#REF!,'Check met eerste terugkoppeling'!W$3,FALSE)-VLOOKUP($A277,'Eerste terugkoppeling'!$A:$AN,'Check met eerste terugkoppeling'!W$1,FALSE)</f>
        <v>#REF!</v>
      </c>
    </row>
    <row r="278" spans="1:23" x14ac:dyDescent="0.35">
      <c r="A278" s="7" t="s">
        <v>444</v>
      </c>
      <c r="B278" s="9" t="e">
        <f>VLOOKUP(A278,#REF!,3,FALSE)</f>
        <v>#REF!</v>
      </c>
      <c r="C278" s="9" t="e">
        <f>VLOOKUP($A278,#REF!,'Check met eerste terugkoppeling'!E$3,FALSE)</f>
        <v>#REF!</v>
      </c>
      <c r="D278" s="9">
        <f>VLOOKUP($A278,'Eerste terugkoppeling'!$A:$AN,'Check met eerste terugkoppeling'!E$1,FALSE)</f>
        <v>8.0769230769230802</v>
      </c>
      <c r="E278" t="e">
        <f>VLOOKUP($A278,#REF!,'Check met eerste terugkoppeling'!E$3,FALSE)-VLOOKUP($A278,'Eerste terugkoppeling'!$A:$AN,'Check met eerste terugkoppeling'!E$1,FALSE)</f>
        <v>#REF!</v>
      </c>
      <c r="F278" t="e">
        <f>VLOOKUP($A278,#REF!,'Check met eerste terugkoppeling'!F$3,FALSE)-VLOOKUP($A278,'Eerste terugkoppeling'!$A:$AN,'Check met eerste terugkoppeling'!F$1,FALSE)</f>
        <v>#REF!</v>
      </c>
      <c r="G278" t="e">
        <f>VLOOKUP($A278,#REF!,'Check met eerste terugkoppeling'!G$3,FALSE)-VLOOKUP($A278,'Eerste terugkoppeling'!$A:$AN,'Check met eerste terugkoppeling'!G$1,FALSE)</f>
        <v>#REF!</v>
      </c>
      <c r="H278" t="e">
        <f>VLOOKUP($A278,#REF!,'Check met eerste terugkoppeling'!H$3,FALSE)-VLOOKUP($A278,'Eerste terugkoppeling'!$A:$AN,'Check met eerste terugkoppeling'!H$1,FALSE)</f>
        <v>#REF!</v>
      </c>
      <c r="I278" t="e">
        <f>VLOOKUP($A278,#REF!,'Check met eerste terugkoppeling'!I$3,FALSE)-VLOOKUP($A278,'Eerste terugkoppeling'!$A:$AN,'Check met eerste terugkoppeling'!I$1,FALSE)</f>
        <v>#REF!</v>
      </c>
      <c r="J278" t="e">
        <f>VLOOKUP($A278,#REF!,'Check met eerste terugkoppeling'!J$3,FALSE)-VLOOKUP($A278,'Eerste terugkoppeling'!$A:$AN,'Check met eerste terugkoppeling'!J$1,FALSE)</f>
        <v>#REF!</v>
      </c>
      <c r="K278" t="e">
        <f>VLOOKUP($A278,#REF!,'Check met eerste terugkoppeling'!K$3,FALSE)-VLOOKUP($A278,'Eerste terugkoppeling'!$A:$AN,'Check met eerste terugkoppeling'!K$1,FALSE)</f>
        <v>#REF!</v>
      </c>
      <c r="L278" t="e">
        <f>VLOOKUP($A278,#REF!,'Check met eerste terugkoppeling'!L$3,FALSE)-VLOOKUP($A278,'Eerste terugkoppeling'!$A:$AN,'Check met eerste terugkoppeling'!L$1,FALSE)</f>
        <v>#REF!</v>
      </c>
      <c r="M278" t="e">
        <f>VLOOKUP($A278,#REF!,'Check met eerste terugkoppeling'!M$3,FALSE)-VLOOKUP($A278,'Eerste terugkoppeling'!$A:$AN,'Check met eerste terugkoppeling'!M$1,FALSE)</f>
        <v>#REF!</v>
      </c>
      <c r="N278" t="e">
        <f>VLOOKUP($A278,#REF!,'Check met eerste terugkoppeling'!N$3,FALSE)-VLOOKUP($A278,'Eerste terugkoppeling'!$A:$AN,'Check met eerste terugkoppeling'!N$1,FALSE)</f>
        <v>#REF!</v>
      </c>
      <c r="O278" t="e">
        <f>VLOOKUP($A278,#REF!,'Check met eerste terugkoppeling'!O$3,FALSE)-VLOOKUP($A278,'Eerste terugkoppeling'!$A:$AN,'Check met eerste terugkoppeling'!O$1,FALSE)</f>
        <v>#REF!</v>
      </c>
      <c r="P278" t="e">
        <f>VLOOKUP($A278,#REF!,'Check met eerste terugkoppeling'!P$3,FALSE)-VLOOKUP($A278,'Eerste terugkoppeling'!$A:$AN,'Check met eerste terugkoppeling'!P$1,FALSE)</f>
        <v>#REF!</v>
      </c>
      <c r="Q278" t="e">
        <f>VLOOKUP($A278,#REF!,'Check met eerste terugkoppeling'!Q$3,FALSE)-VLOOKUP($A278,'Eerste terugkoppeling'!$A:$AN,'Check met eerste terugkoppeling'!Q$1,FALSE)</f>
        <v>#REF!</v>
      </c>
      <c r="R278" t="e">
        <f>VLOOKUP($A278,#REF!,'Check met eerste terugkoppeling'!R$3,FALSE)-VLOOKUP($A278,'Eerste terugkoppeling'!$A:$AN,'Check met eerste terugkoppeling'!R$1,FALSE)</f>
        <v>#REF!</v>
      </c>
      <c r="S278" t="e">
        <f>VLOOKUP($A278,#REF!,'Check met eerste terugkoppeling'!S$3,FALSE)-VLOOKUP($A278,'Eerste terugkoppeling'!$A:$AN,'Check met eerste terugkoppeling'!S$1,FALSE)</f>
        <v>#REF!</v>
      </c>
      <c r="T278" t="e">
        <f>VLOOKUP($A278,#REF!,'Check met eerste terugkoppeling'!T$3,FALSE)-VLOOKUP($A278,'Eerste terugkoppeling'!$A:$AN,'Check met eerste terugkoppeling'!T$1,FALSE)</f>
        <v>#REF!</v>
      </c>
      <c r="U278" t="e">
        <f>VLOOKUP($A278,#REF!,'Check met eerste terugkoppeling'!U$3,FALSE)-VLOOKUP($A278,'Eerste terugkoppeling'!$A:$AN,'Check met eerste terugkoppeling'!U$1,FALSE)</f>
        <v>#REF!</v>
      </c>
      <c r="V278" t="e">
        <f>VLOOKUP($A278,#REF!,'Check met eerste terugkoppeling'!V$3,FALSE)-VLOOKUP($A278,'Eerste terugkoppeling'!$A:$AN,'Check met eerste terugkoppeling'!V$1,FALSE)</f>
        <v>#REF!</v>
      </c>
      <c r="W278" t="e">
        <f>VLOOKUP($A278,#REF!,'Check met eerste terugkoppeling'!W$3,FALSE)-VLOOKUP($A278,'Eerste terugkoppeling'!$A:$AN,'Check met eerste terugkoppeling'!W$1,FALSE)</f>
        <v>#REF!</v>
      </c>
    </row>
    <row r="279" spans="1:23" x14ac:dyDescent="0.35">
      <c r="A279" s="6" t="s">
        <v>476</v>
      </c>
      <c r="B279" s="9" t="e">
        <f>VLOOKUP(A279,#REF!,3,FALSE)</f>
        <v>#REF!</v>
      </c>
      <c r="C279" s="9" t="e">
        <f>VLOOKUP($A279,#REF!,'Check met eerste terugkoppeling'!E$3,FALSE)</f>
        <v>#REF!</v>
      </c>
      <c r="D279" s="9">
        <f>VLOOKUP($A279,'Eerste terugkoppeling'!$A:$AN,'Check met eerste terugkoppeling'!E$1,FALSE)</f>
        <v>8.8698630136986303</v>
      </c>
      <c r="E279" t="e">
        <f>VLOOKUP($A279,#REF!,'Check met eerste terugkoppeling'!E$3,FALSE)-VLOOKUP($A279,'Eerste terugkoppeling'!$A:$AN,'Check met eerste terugkoppeling'!E$1,FALSE)</f>
        <v>#REF!</v>
      </c>
      <c r="F279" t="e">
        <f>VLOOKUP($A279,#REF!,'Check met eerste terugkoppeling'!F$3,FALSE)-VLOOKUP($A279,'Eerste terugkoppeling'!$A:$AN,'Check met eerste terugkoppeling'!F$1,FALSE)</f>
        <v>#REF!</v>
      </c>
      <c r="G279" t="e">
        <f>VLOOKUP($A279,#REF!,'Check met eerste terugkoppeling'!G$3,FALSE)-VLOOKUP($A279,'Eerste terugkoppeling'!$A:$AN,'Check met eerste terugkoppeling'!G$1,FALSE)</f>
        <v>#REF!</v>
      </c>
      <c r="H279" t="e">
        <f>VLOOKUP($A279,#REF!,'Check met eerste terugkoppeling'!H$3,FALSE)-VLOOKUP($A279,'Eerste terugkoppeling'!$A:$AN,'Check met eerste terugkoppeling'!H$1,FALSE)</f>
        <v>#REF!</v>
      </c>
      <c r="I279" t="e">
        <f>VLOOKUP($A279,#REF!,'Check met eerste terugkoppeling'!I$3,FALSE)-VLOOKUP($A279,'Eerste terugkoppeling'!$A:$AN,'Check met eerste terugkoppeling'!I$1,FALSE)</f>
        <v>#REF!</v>
      </c>
      <c r="J279" t="e">
        <f>VLOOKUP($A279,#REF!,'Check met eerste terugkoppeling'!J$3,FALSE)-VLOOKUP($A279,'Eerste terugkoppeling'!$A:$AN,'Check met eerste terugkoppeling'!J$1,FALSE)</f>
        <v>#REF!</v>
      </c>
      <c r="K279" t="e">
        <f>VLOOKUP($A279,#REF!,'Check met eerste terugkoppeling'!K$3,FALSE)-VLOOKUP($A279,'Eerste terugkoppeling'!$A:$AN,'Check met eerste terugkoppeling'!K$1,FALSE)</f>
        <v>#REF!</v>
      </c>
      <c r="L279" t="e">
        <f>VLOOKUP($A279,#REF!,'Check met eerste terugkoppeling'!L$3,FALSE)-VLOOKUP($A279,'Eerste terugkoppeling'!$A:$AN,'Check met eerste terugkoppeling'!L$1,FALSE)</f>
        <v>#REF!</v>
      </c>
      <c r="M279" t="e">
        <f>VLOOKUP($A279,#REF!,'Check met eerste terugkoppeling'!M$3,FALSE)-VLOOKUP($A279,'Eerste terugkoppeling'!$A:$AN,'Check met eerste terugkoppeling'!M$1,FALSE)</f>
        <v>#REF!</v>
      </c>
      <c r="N279" t="e">
        <f>VLOOKUP($A279,#REF!,'Check met eerste terugkoppeling'!N$3,FALSE)-VLOOKUP($A279,'Eerste terugkoppeling'!$A:$AN,'Check met eerste terugkoppeling'!N$1,FALSE)</f>
        <v>#REF!</v>
      </c>
      <c r="O279" t="e">
        <f>VLOOKUP($A279,#REF!,'Check met eerste terugkoppeling'!O$3,FALSE)-VLOOKUP($A279,'Eerste terugkoppeling'!$A:$AN,'Check met eerste terugkoppeling'!O$1,FALSE)</f>
        <v>#REF!</v>
      </c>
      <c r="P279" t="e">
        <f>VLOOKUP($A279,#REF!,'Check met eerste terugkoppeling'!P$3,FALSE)-VLOOKUP($A279,'Eerste terugkoppeling'!$A:$AN,'Check met eerste terugkoppeling'!P$1,FALSE)</f>
        <v>#REF!</v>
      </c>
      <c r="Q279" t="e">
        <f>VLOOKUP($A279,#REF!,'Check met eerste terugkoppeling'!Q$3,FALSE)-VLOOKUP($A279,'Eerste terugkoppeling'!$A:$AN,'Check met eerste terugkoppeling'!Q$1,FALSE)</f>
        <v>#REF!</v>
      </c>
      <c r="R279" t="e">
        <f>VLOOKUP($A279,#REF!,'Check met eerste terugkoppeling'!R$3,FALSE)-VLOOKUP($A279,'Eerste terugkoppeling'!$A:$AN,'Check met eerste terugkoppeling'!R$1,FALSE)</f>
        <v>#REF!</v>
      </c>
      <c r="S279" t="e">
        <f>VLOOKUP($A279,#REF!,'Check met eerste terugkoppeling'!S$3,FALSE)-VLOOKUP($A279,'Eerste terugkoppeling'!$A:$AN,'Check met eerste terugkoppeling'!S$1,FALSE)</f>
        <v>#REF!</v>
      </c>
      <c r="T279" t="e">
        <f>VLOOKUP($A279,#REF!,'Check met eerste terugkoppeling'!T$3,FALSE)-VLOOKUP($A279,'Eerste terugkoppeling'!$A:$AN,'Check met eerste terugkoppeling'!T$1,FALSE)</f>
        <v>#REF!</v>
      </c>
      <c r="U279" t="e">
        <f>VLOOKUP($A279,#REF!,'Check met eerste terugkoppeling'!U$3,FALSE)-VLOOKUP($A279,'Eerste terugkoppeling'!$A:$AN,'Check met eerste terugkoppeling'!U$1,FALSE)</f>
        <v>#REF!</v>
      </c>
      <c r="V279" t="e">
        <f>VLOOKUP($A279,#REF!,'Check met eerste terugkoppeling'!V$3,FALSE)-VLOOKUP($A279,'Eerste terugkoppeling'!$A:$AN,'Check met eerste terugkoppeling'!V$1,FALSE)</f>
        <v>#REF!</v>
      </c>
      <c r="W279" t="e">
        <f>VLOOKUP($A279,#REF!,'Check met eerste terugkoppeling'!W$3,FALSE)-VLOOKUP($A279,'Eerste terugkoppeling'!$A:$AN,'Check met eerste terugkoppeling'!W$1,FALSE)</f>
        <v>#REF!</v>
      </c>
    </row>
    <row r="280" spans="1:23" x14ac:dyDescent="0.35">
      <c r="A280" s="7" t="s">
        <v>490</v>
      </c>
      <c r="B280" s="9" t="e">
        <f>VLOOKUP(A280,#REF!,3,FALSE)</f>
        <v>#REF!</v>
      </c>
      <c r="C280" s="9" t="e">
        <f>VLOOKUP($A280,#REF!,'Check met eerste terugkoppeling'!E$3,FALSE)</f>
        <v>#REF!</v>
      </c>
      <c r="D280" s="9">
        <f>VLOOKUP($A280,'Eerste terugkoppeling'!$A:$AN,'Check met eerste terugkoppeling'!E$1,FALSE)</f>
        <v>7.1935483870967696</v>
      </c>
      <c r="E280" t="e">
        <f>VLOOKUP($A280,#REF!,'Check met eerste terugkoppeling'!E$3,FALSE)-VLOOKUP($A280,'Eerste terugkoppeling'!$A:$AN,'Check met eerste terugkoppeling'!E$1,FALSE)</f>
        <v>#REF!</v>
      </c>
      <c r="F280" t="e">
        <f>VLOOKUP($A280,#REF!,'Check met eerste terugkoppeling'!F$3,FALSE)-VLOOKUP($A280,'Eerste terugkoppeling'!$A:$AN,'Check met eerste terugkoppeling'!F$1,FALSE)</f>
        <v>#REF!</v>
      </c>
      <c r="G280" t="e">
        <f>VLOOKUP($A280,#REF!,'Check met eerste terugkoppeling'!G$3,FALSE)-VLOOKUP($A280,'Eerste terugkoppeling'!$A:$AN,'Check met eerste terugkoppeling'!G$1,FALSE)</f>
        <v>#REF!</v>
      </c>
      <c r="H280" t="e">
        <f>VLOOKUP($A280,#REF!,'Check met eerste terugkoppeling'!H$3,FALSE)-VLOOKUP($A280,'Eerste terugkoppeling'!$A:$AN,'Check met eerste terugkoppeling'!H$1,FALSE)</f>
        <v>#REF!</v>
      </c>
      <c r="I280" t="e">
        <f>VLOOKUP($A280,#REF!,'Check met eerste terugkoppeling'!I$3,FALSE)-VLOOKUP($A280,'Eerste terugkoppeling'!$A:$AN,'Check met eerste terugkoppeling'!I$1,FALSE)</f>
        <v>#REF!</v>
      </c>
      <c r="J280" t="e">
        <f>VLOOKUP($A280,#REF!,'Check met eerste terugkoppeling'!J$3,FALSE)-VLOOKUP($A280,'Eerste terugkoppeling'!$A:$AN,'Check met eerste terugkoppeling'!J$1,FALSE)</f>
        <v>#REF!</v>
      </c>
      <c r="K280" t="e">
        <f>VLOOKUP($A280,#REF!,'Check met eerste terugkoppeling'!K$3,FALSE)-VLOOKUP($A280,'Eerste terugkoppeling'!$A:$AN,'Check met eerste terugkoppeling'!K$1,FALSE)</f>
        <v>#REF!</v>
      </c>
      <c r="L280" t="e">
        <f>VLOOKUP($A280,#REF!,'Check met eerste terugkoppeling'!L$3,FALSE)-VLOOKUP($A280,'Eerste terugkoppeling'!$A:$AN,'Check met eerste terugkoppeling'!L$1,FALSE)</f>
        <v>#REF!</v>
      </c>
      <c r="M280" t="e">
        <f>VLOOKUP($A280,#REF!,'Check met eerste terugkoppeling'!M$3,FALSE)-VLOOKUP($A280,'Eerste terugkoppeling'!$A:$AN,'Check met eerste terugkoppeling'!M$1,FALSE)</f>
        <v>#REF!</v>
      </c>
      <c r="N280" t="e">
        <f>VLOOKUP($A280,#REF!,'Check met eerste terugkoppeling'!N$3,FALSE)-VLOOKUP($A280,'Eerste terugkoppeling'!$A:$AN,'Check met eerste terugkoppeling'!N$1,FALSE)</f>
        <v>#REF!</v>
      </c>
      <c r="O280" t="e">
        <f>VLOOKUP($A280,#REF!,'Check met eerste terugkoppeling'!O$3,FALSE)-VLOOKUP($A280,'Eerste terugkoppeling'!$A:$AN,'Check met eerste terugkoppeling'!O$1,FALSE)</f>
        <v>#REF!</v>
      </c>
      <c r="P280" t="e">
        <f>VLOOKUP($A280,#REF!,'Check met eerste terugkoppeling'!P$3,FALSE)-VLOOKUP($A280,'Eerste terugkoppeling'!$A:$AN,'Check met eerste terugkoppeling'!P$1,FALSE)</f>
        <v>#REF!</v>
      </c>
      <c r="Q280" t="e">
        <f>VLOOKUP($A280,#REF!,'Check met eerste terugkoppeling'!Q$3,FALSE)-VLOOKUP($A280,'Eerste terugkoppeling'!$A:$AN,'Check met eerste terugkoppeling'!Q$1,FALSE)</f>
        <v>#REF!</v>
      </c>
      <c r="R280" t="e">
        <f>VLOOKUP($A280,#REF!,'Check met eerste terugkoppeling'!R$3,FALSE)-VLOOKUP($A280,'Eerste terugkoppeling'!$A:$AN,'Check met eerste terugkoppeling'!R$1,FALSE)</f>
        <v>#REF!</v>
      </c>
      <c r="S280" t="e">
        <f>VLOOKUP($A280,#REF!,'Check met eerste terugkoppeling'!S$3,FALSE)-VLOOKUP($A280,'Eerste terugkoppeling'!$A:$AN,'Check met eerste terugkoppeling'!S$1,FALSE)</f>
        <v>#REF!</v>
      </c>
      <c r="T280" t="e">
        <f>VLOOKUP($A280,#REF!,'Check met eerste terugkoppeling'!T$3,FALSE)-VLOOKUP($A280,'Eerste terugkoppeling'!$A:$AN,'Check met eerste terugkoppeling'!T$1,FALSE)</f>
        <v>#REF!</v>
      </c>
      <c r="U280" t="e">
        <f>VLOOKUP($A280,#REF!,'Check met eerste terugkoppeling'!U$3,FALSE)-VLOOKUP($A280,'Eerste terugkoppeling'!$A:$AN,'Check met eerste terugkoppeling'!U$1,FALSE)</f>
        <v>#REF!</v>
      </c>
      <c r="V280" t="e">
        <f>VLOOKUP($A280,#REF!,'Check met eerste terugkoppeling'!V$3,FALSE)-VLOOKUP($A280,'Eerste terugkoppeling'!$A:$AN,'Check met eerste terugkoppeling'!V$1,FALSE)</f>
        <v>#REF!</v>
      </c>
      <c r="W280" t="e">
        <f>VLOOKUP($A280,#REF!,'Check met eerste terugkoppeling'!W$3,FALSE)-VLOOKUP($A280,'Eerste terugkoppeling'!$A:$AN,'Check met eerste terugkoppeling'!W$1,FALSE)</f>
        <v>#REF!</v>
      </c>
    </row>
    <row r="281" spans="1:23" x14ac:dyDescent="0.35">
      <c r="A281" s="6" t="s">
        <v>536</v>
      </c>
      <c r="B281" s="9" t="e">
        <f>VLOOKUP(A281,#REF!,3,FALSE)</f>
        <v>#REF!</v>
      </c>
      <c r="C281" s="9" t="e">
        <f>VLOOKUP($A281,#REF!,'Check met eerste terugkoppeling'!E$3,FALSE)</f>
        <v>#REF!</v>
      </c>
      <c r="D281" s="9">
        <f>VLOOKUP($A281,'Eerste terugkoppeling'!$A:$AN,'Check met eerste terugkoppeling'!E$1,FALSE)</f>
        <v>7.2727272727272698</v>
      </c>
      <c r="E281" t="e">
        <f>VLOOKUP($A281,#REF!,'Check met eerste terugkoppeling'!E$3,FALSE)-VLOOKUP($A281,'Eerste terugkoppeling'!$A:$AN,'Check met eerste terugkoppeling'!E$1,FALSE)</f>
        <v>#REF!</v>
      </c>
      <c r="F281" t="e">
        <f>VLOOKUP($A281,#REF!,'Check met eerste terugkoppeling'!F$3,FALSE)-VLOOKUP($A281,'Eerste terugkoppeling'!$A:$AN,'Check met eerste terugkoppeling'!F$1,FALSE)</f>
        <v>#REF!</v>
      </c>
      <c r="G281" t="e">
        <f>VLOOKUP($A281,#REF!,'Check met eerste terugkoppeling'!G$3,FALSE)-VLOOKUP($A281,'Eerste terugkoppeling'!$A:$AN,'Check met eerste terugkoppeling'!G$1,FALSE)</f>
        <v>#REF!</v>
      </c>
      <c r="H281" t="e">
        <f>VLOOKUP($A281,#REF!,'Check met eerste terugkoppeling'!H$3,FALSE)-VLOOKUP($A281,'Eerste terugkoppeling'!$A:$AN,'Check met eerste terugkoppeling'!H$1,FALSE)</f>
        <v>#REF!</v>
      </c>
      <c r="I281" t="e">
        <f>VLOOKUP($A281,#REF!,'Check met eerste terugkoppeling'!I$3,FALSE)-VLOOKUP($A281,'Eerste terugkoppeling'!$A:$AN,'Check met eerste terugkoppeling'!I$1,FALSE)</f>
        <v>#REF!</v>
      </c>
      <c r="J281" t="e">
        <f>VLOOKUP($A281,#REF!,'Check met eerste terugkoppeling'!J$3,FALSE)-VLOOKUP($A281,'Eerste terugkoppeling'!$A:$AN,'Check met eerste terugkoppeling'!J$1,FALSE)</f>
        <v>#REF!</v>
      </c>
      <c r="K281" t="e">
        <f>VLOOKUP($A281,#REF!,'Check met eerste terugkoppeling'!K$3,FALSE)-VLOOKUP($A281,'Eerste terugkoppeling'!$A:$AN,'Check met eerste terugkoppeling'!K$1,FALSE)</f>
        <v>#REF!</v>
      </c>
      <c r="L281" t="e">
        <f>VLOOKUP($A281,#REF!,'Check met eerste terugkoppeling'!L$3,FALSE)-VLOOKUP($A281,'Eerste terugkoppeling'!$A:$AN,'Check met eerste terugkoppeling'!L$1,FALSE)</f>
        <v>#REF!</v>
      </c>
      <c r="M281" t="e">
        <f>VLOOKUP($A281,#REF!,'Check met eerste terugkoppeling'!M$3,FALSE)-VLOOKUP($A281,'Eerste terugkoppeling'!$A:$AN,'Check met eerste terugkoppeling'!M$1,FALSE)</f>
        <v>#REF!</v>
      </c>
      <c r="N281" t="e">
        <f>VLOOKUP($A281,#REF!,'Check met eerste terugkoppeling'!N$3,FALSE)-VLOOKUP($A281,'Eerste terugkoppeling'!$A:$AN,'Check met eerste terugkoppeling'!N$1,FALSE)</f>
        <v>#REF!</v>
      </c>
      <c r="O281" t="e">
        <f>VLOOKUP($A281,#REF!,'Check met eerste terugkoppeling'!O$3,FALSE)-VLOOKUP($A281,'Eerste terugkoppeling'!$A:$AN,'Check met eerste terugkoppeling'!O$1,FALSE)</f>
        <v>#REF!</v>
      </c>
      <c r="P281" t="e">
        <f>VLOOKUP($A281,#REF!,'Check met eerste terugkoppeling'!P$3,FALSE)-VLOOKUP($A281,'Eerste terugkoppeling'!$A:$AN,'Check met eerste terugkoppeling'!P$1,FALSE)</f>
        <v>#REF!</v>
      </c>
      <c r="Q281" t="e">
        <f>VLOOKUP($A281,#REF!,'Check met eerste terugkoppeling'!Q$3,FALSE)-VLOOKUP($A281,'Eerste terugkoppeling'!$A:$AN,'Check met eerste terugkoppeling'!Q$1,FALSE)</f>
        <v>#REF!</v>
      </c>
      <c r="R281" t="e">
        <f>VLOOKUP($A281,#REF!,'Check met eerste terugkoppeling'!R$3,FALSE)-VLOOKUP($A281,'Eerste terugkoppeling'!$A:$AN,'Check met eerste terugkoppeling'!R$1,FALSE)</f>
        <v>#REF!</v>
      </c>
      <c r="S281" t="e">
        <f>VLOOKUP($A281,#REF!,'Check met eerste terugkoppeling'!S$3,FALSE)-VLOOKUP($A281,'Eerste terugkoppeling'!$A:$AN,'Check met eerste terugkoppeling'!S$1,FALSE)</f>
        <v>#REF!</v>
      </c>
      <c r="T281" t="e">
        <f>VLOOKUP($A281,#REF!,'Check met eerste terugkoppeling'!T$3,FALSE)-VLOOKUP($A281,'Eerste terugkoppeling'!$A:$AN,'Check met eerste terugkoppeling'!T$1,FALSE)</f>
        <v>#REF!</v>
      </c>
      <c r="U281" t="e">
        <f>VLOOKUP($A281,#REF!,'Check met eerste terugkoppeling'!U$3,FALSE)-VLOOKUP($A281,'Eerste terugkoppeling'!$A:$AN,'Check met eerste terugkoppeling'!U$1,FALSE)</f>
        <v>#REF!</v>
      </c>
      <c r="V281" t="e">
        <f>VLOOKUP($A281,#REF!,'Check met eerste terugkoppeling'!V$3,FALSE)-VLOOKUP($A281,'Eerste terugkoppeling'!$A:$AN,'Check met eerste terugkoppeling'!V$1,FALSE)</f>
        <v>#REF!</v>
      </c>
      <c r="W281" t="e">
        <f>VLOOKUP($A281,#REF!,'Check met eerste terugkoppeling'!W$3,FALSE)-VLOOKUP($A281,'Eerste terugkoppeling'!$A:$AN,'Check met eerste terugkoppeling'!W$1,FALSE)</f>
        <v>#REF!</v>
      </c>
    </row>
    <row r="282" spans="1:23" x14ac:dyDescent="0.35">
      <c r="A282" s="7" t="s">
        <v>580</v>
      </c>
      <c r="B282" s="9" t="e">
        <f>VLOOKUP(A282,#REF!,3,FALSE)</f>
        <v>#REF!</v>
      </c>
      <c r="C282" s="9" t="e">
        <f>VLOOKUP($A282,#REF!,'Check met eerste terugkoppeling'!E$3,FALSE)</f>
        <v>#REF!</v>
      </c>
      <c r="D282" s="9">
        <f>VLOOKUP($A282,'Eerste terugkoppeling'!$A:$AN,'Check met eerste terugkoppeling'!E$1,FALSE)</f>
        <v>7.8571428571428603</v>
      </c>
      <c r="E282" t="e">
        <f>VLOOKUP($A282,#REF!,'Check met eerste terugkoppeling'!E$3,FALSE)-VLOOKUP($A282,'Eerste terugkoppeling'!$A:$AN,'Check met eerste terugkoppeling'!E$1,FALSE)</f>
        <v>#REF!</v>
      </c>
      <c r="F282" t="e">
        <f>VLOOKUP($A282,#REF!,'Check met eerste terugkoppeling'!F$3,FALSE)-VLOOKUP($A282,'Eerste terugkoppeling'!$A:$AN,'Check met eerste terugkoppeling'!F$1,FALSE)</f>
        <v>#REF!</v>
      </c>
      <c r="G282" t="e">
        <f>VLOOKUP($A282,#REF!,'Check met eerste terugkoppeling'!G$3,FALSE)-VLOOKUP($A282,'Eerste terugkoppeling'!$A:$AN,'Check met eerste terugkoppeling'!G$1,FALSE)</f>
        <v>#REF!</v>
      </c>
      <c r="H282" t="e">
        <f>VLOOKUP($A282,#REF!,'Check met eerste terugkoppeling'!H$3,FALSE)-VLOOKUP($A282,'Eerste terugkoppeling'!$A:$AN,'Check met eerste terugkoppeling'!H$1,FALSE)</f>
        <v>#REF!</v>
      </c>
      <c r="I282" t="e">
        <f>VLOOKUP($A282,#REF!,'Check met eerste terugkoppeling'!I$3,FALSE)-VLOOKUP($A282,'Eerste terugkoppeling'!$A:$AN,'Check met eerste terugkoppeling'!I$1,FALSE)</f>
        <v>#REF!</v>
      </c>
      <c r="J282" t="e">
        <f>VLOOKUP($A282,#REF!,'Check met eerste terugkoppeling'!J$3,FALSE)-VLOOKUP($A282,'Eerste terugkoppeling'!$A:$AN,'Check met eerste terugkoppeling'!J$1,FALSE)</f>
        <v>#REF!</v>
      </c>
      <c r="K282" t="e">
        <f>VLOOKUP($A282,#REF!,'Check met eerste terugkoppeling'!K$3,FALSE)-VLOOKUP($A282,'Eerste terugkoppeling'!$A:$AN,'Check met eerste terugkoppeling'!K$1,FALSE)</f>
        <v>#REF!</v>
      </c>
      <c r="L282" t="e">
        <f>VLOOKUP($A282,#REF!,'Check met eerste terugkoppeling'!L$3,FALSE)-VLOOKUP($A282,'Eerste terugkoppeling'!$A:$AN,'Check met eerste terugkoppeling'!L$1,FALSE)</f>
        <v>#REF!</v>
      </c>
      <c r="M282" t="e">
        <f>VLOOKUP($A282,#REF!,'Check met eerste terugkoppeling'!M$3,FALSE)-VLOOKUP($A282,'Eerste terugkoppeling'!$A:$AN,'Check met eerste terugkoppeling'!M$1,FALSE)</f>
        <v>#REF!</v>
      </c>
      <c r="N282" t="e">
        <f>VLOOKUP($A282,#REF!,'Check met eerste terugkoppeling'!N$3,FALSE)-VLOOKUP($A282,'Eerste terugkoppeling'!$A:$AN,'Check met eerste terugkoppeling'!N$1,FALSE)</f>
        <v>#REF!</v>
      </c>
      <c r="O282" t="e">
        <f>VLOOKUP($A282,#REF!,'Check met eerste terugkoppeling'!O$3,FALSE)-VLOOKUP($A282,'Eerste terugkoppeling'!$A:$AN,'Check met eerste terugkoppeling'!O$1,FALSE)</f>
        <v>#REF!</v>
      </c>
      <c r="P282" t="e">
        <f>VLOOKUP($A282,#REF!,'Check met eerste terugkoppeling'!P$3,FALSE)-VLOOKUP($A282,'Eerste terugkoppeling'!$A:$AN,'Check met eerste terugkoppeling'!P$1,FALSE)</f>
        <v>#REF!</v>
      </c>
      <c r="Q282" t="e">
        <f>VLOOKUP($A282,#REF!,'Check met eerste terugkoppeling'!Q$3,FALSE)-VLOOKUP($A282,'Eerste terugkoppeling'!$A:$AN,'Check met eerste terugkoppeling'!Q$1,FALSE)</f>
        <v>#REF!</v>
      </c>
      <c r="R282" t="e">
        <f>VLOOKUP($A282,#REF!,'Check met eerste terugkoppeling'!R$3,FALSE)-VLOOKUP($A282,'Eerste terugkoppeling'!$A:$AN,'Check met eerste terugkoppeling'!R$1,FALSE)</f>
        <v>#REF!</v>
      </c>
      <c r="S282" t="e">
        <f>VLOOKUP($A282,#REF!,'Check met eerste terugkoppeling'!S$3,FALSE)-VLOOKUP($A282,'Eerste terugkoppeling'!$A:$AN,'Check met eerste terugkoppeling'!S$1,FALSE)</f>
        <v>#REF!</v>
      </c>
      <c r="T282" t="e">
        <f>VLOOKUP($A282,#REF!,'Check met eerste terugkoppeling'!T$3,FALSE)-VLOOKUP($A282,'Eerste terugkoppeling'!$A:$AN,'Check met eerste terugkoppeling'!T$1,FALSE)</f>
        <v>#REF!</v>
      </c>
      <c r="U282" t="e">
        <f>VLOOKUP($A282,#REF!,'Check met eerste terugkoppeling'!U$3,FALSE)-VLOOKUP($A282,'Eerste terugkoppeling'!$A:$AN,'Check met eerste terugkoppeling'!U$1,FALSE)</f>
        <v>#REF!</v>
      </c>
      <c r="V282" t="e">
        <f>VLOOKUP($A282,#REF!,'Check met eerste terugkoppeling'!V$3,FALSE)-VLOOKUP($A282,'Eerste terugkoppeling'!$A:$AN,'Check met eerste terugkoppeling'!V$1,FALSE)</f>
        <v>#REF!</v>
      </c>
      <c r="W282" t="e">
        <f>VLOOKUP($A282,#REF!,'Check met eerste terugkoppeling'!W$3,FALSE)-VLOOKUP($A282,'Eerste terugkoppeling'!$A:$AN,'Check met eerste terugkoppeling'!W$1,FALSE)</f>
        <v>#REF!</v>
      </c>
    </row>
    <row r="283" spans="1:23" x14ac:dyDescent="0.35">
      <c r="A283" s="6" t="s">
        <v>613</v>
      </c>
      <c r="B283" s="9" t="e">
        <f>VLOOKUP(A283,#REF!,3,FALSE)</f>
        <v>#REF!</v>
      </c>
      <c r="C283" s="9" t="e">
        <f>VLOOKUP($A283,#REF!,'Check met eerste terugkoppeling'!E$3,FALSE)</f>
        <v>#REF!</v>
      </c>
      <c r="D283" s="9">
        <f>VLOOKUP($A283,'Eerste terugkoppeling'!$A:$AN,'Check met eerste terugkoppeling'!E$1,FALSE)</f>
        <v>7.5068493150684903</v>
      </c>
      <c r="E283" t="e">
        <f>VLOOKUP($A283,#REF!,'Check met eerste terugkoppeling'!E$3,FALSE)-VLOOKUP($A283,'Eerste terugkoppeling'!$A:$AN,'Check met eerste terugkoppeling'!E$1,FALSE)</f>
        <v>#REF!</v>
      </c>
      <c r="F283" t="e">
        <f>VLOOKUP($A283,#REF!,'Check met eerste terugkoppeling'!F$3,FALSE)-VLOOKUP($A283,'Eerste terugkoppeling'!$A:$AN,'Check met eerste terugkoppeling'!F$1,FALSE)</f>
        <v>#REF!</v>
      </c>
      <c r="G283" t="e">
        <f>VLOOKUP($A283,#REF!,'Check met eerste terugkoppeling'!G$3,FALSE)-VLOOKUP($A283,'Eerste terugkoppeling'!$A:$AN,'Check met eerste terugkoppeling'!G$1,FALSE)</f>
        <v>#REF!</v>
      </c>
      <c r="H283" t="e">
        <f>VLOOKUP($A283,#REF!,'Check met eerste terugkoppeling'!H$3,FALSE)-VLOOKUP($A283,'Eerste terugkoppeling'!$A:$AN,'Check met eerste terugkoppeling'!H$1,FALSE)</f>
        <v>#REF!</v>
      </c>
      <c r="I283" t="e">
        <f>VLOOKUP($A283,#REF!,'Check met eerste terugkoppeling'!I$3,FALSE)-VLOOKUP($A283,'Eerste terugkoppeling'!$A:$AN,'Check met eerste terugkoppeling'!I$1,FALSE)</f>
        <v>#REF!</v>
      </c>
      <c r="J283" t="e">
        <f>VLOOKUP($A283,#REF!,'Check met eerste terugkoppeling'!J$3,FALSE)-VLOOKUP($A283,'Eerste terugkoppeling'!$A:$AN,'Check met eerste terugkoppeling'!J$1,FALSE)</f>
        <v>#REF!</v>
      </c>
      <c r="K283" t="e">
        <f>VLOOKUP($A283,#REF!,'Check met eerste terugkoppeling'!K$3,FALSE)-VLOOKUP($A283,'Eerste terugkoppeling'!$A:$AN,'Check met eerste terugkoppeling'!K$1,FALSE)</f>
        <v>#REF!</v>
      </c>
      <c r="L283" t="e">
        <f>VLOOKUP($A283,#REF!,'Check met eerste terugkoppeling'!L$3,FALSE)-VLOOKUP($A283,'Eerste terugkoppeling'!$A:$AN,'Check met eerste terugkoppeling'!L$1,FALSE)</f>
        <v>#REF!</v>
      </c>
      <c r="M283" t="e">
        <f>VLOOKUP($A283,#REF!,'Check met eerste terugkoppeling'!M$3,FALSE)-VLOOKUP($A283,'Eerste terugkoppeling'!$A:$AN,'Check met eerste terugkoppeling'!M$1,FALSE)</f>
        <v>#REF!</v>
      </c>
      <c r="N283" t="e">
        <f>VLOOKUP($A283,#REF!,'Check met eerste terugkoppeling'!N$3,FALSE)-VLOOKUP($A283,'Eerste terugkoppeling'!$A:$AN,'Check met eerste terugkoppeling'!N$1,FALSE)</f>
        <v>#REF!</v>
      </c>
      <c r="O283" t="e">
        <f>VLOOKUP($A283,#REF!,'Check met eerste terugkoppeling'!O$3,FALSE)-VLOOKUP($A283,'Eerste terugkoppeling'!$A:$AN,'Check met eerste terugkoppeling'!O$1,FALSE)</f>
        <v>#REF!</v>
      </c>
      <c r="P283" t="e">
        <f>VLOOKUP($A283,#REF!,'Check met eerste terugkoppeling'!P$3,FALSE)-VLOOKUP($A283,'Eerste terugkoppeling'!$A:$AN,'Check met eerste terugkoppeling'!P$1,FALSE)</f>
        <v>#REF!</v>
      </c>
      <c r="Q283" t="e">
        <f>VLOOKUP($A283,#REF!,'Check met eerste terugkoppeling'!Q$3,FALSE)-VLOOKUP($A283,'Eerste terugkoppeling'!$A:$AN,'Check met eerste terugkoppeling'!Q$1,FALSE)</f>
        <v>#REF!</v>
      </c>
      <c r="R283" t="e">
        <f>VLOOKUP($A283,#REF!,'Check met eerste terugkoppeling'!R$3,FALSE)-VLOOKUP($A283,'Eerste terugkoppeling'!$A:$AN,'Check met eerste terugkoppeling'!R$1,FALSE)</f>
        <v>#REF!</v>
      </c>
      <c r="S283" t="e">
        <f>VLOOKUP($A283,#REF!,'Check met eerste terugkoppeling'!S$3,FALSE)-VLOOKUP($A283,'Eerste terugkoppeling'!$A:$AN,'Check met eerste terugkoppeling'!S$1,FALSE)</f>
        <v>#REF!</v>
      </c>
      <c r="T283" t="e">
        <f>VLOOKUP($A283,#REF!,'Check met eerste terugkoppeling'!T$3,FALSE)-VLOOKUP($A283,'Eerste terugkoppeling'!$A:$AN,'Check met eerste terugkoppeling'!T$1,FALSE)</f>
        <v>#REF!</v>
      </c>
      <c r="U283" t="e">
        <f>VLOOKUP($A283,#REF!,'Check met eerste terugkoppeling'!U$3,FALSE)-VLOOKUP($A283,'Eerste terugkoppeling'!$A:$AN,'Check met eerste terugkoppeling'!U$1,FALSE)</f>
        <v>#REF!</v>
      </c>
      <c r="V283" t="e">
        <f>VLOOKUP($A283,#REF!,'Check met eerste terugkoppeling'!V$3,FALSE)-VLOOKUP($A283,'Eerste terugkoppeling'!$A:$AN,'Check met eerste terugkoppeling'!V$1,FALSE)</f>
        <v>#REF!</v>
      </c>
      <c r="W283" t="e">
        <f>VLOOKUP($A283,#REF!,'Check met eerste terugkoppeling'!W$3,FALSE)-VLOOKUP($A283,'Eerste terugkoppeling'!$A:$AN,'Check met eerste terugkoppeling'!W$1,FALSE)</f>
        <v>#REF!</v>
      </c>
    </row>
    <row r="284" spans="1:23" x14ac:dyDescent="0.35">
      <c r="A284" s="7" t="s">
        <v>653</v>
      </c>
      <c r="B284" s="9" t="e">
        <f>VLOOKUP(A284,#REF!,3,FALSE)</f>
        <v>#REF!</v>
      </c>
      <c r="C284" s="9" t="e">
        <f>VLOOKUP($A284,#REF!,'Check met eerste terugkoppeling'!E$3,FALSE)</f>
        <v>#REF!</v>
      </c>
      <c r="D284" s="9">
        <f>VLOOKUP($A284,'Eerste terugkoppeling'!$A:$AN,'Check met eerste terugkoppeling'!E$1,FALSE)</f>
        <v>7.7171052631578902</v>
      </c>
      <c r="E284" t="e">
        <f>VLOOKUP($A284,#REF!,'Check met eerste terugkoppeling'!E$3,FALSE)-VLOOKUP($A284,'Eerste terugkoppeling'!$A:$AN,'Check met eerste terugkoppeling'!E$1,FALSE)</f>
        <v>#REF!</v>
      </c>
      <c r="F284" t="e">
        <f>VLOOKUP($A284,#REF!,'Check met eerste terugkoppeling'!F$3,FALSE)-VLOOKUP($A284,'Eerste terugkoppeling'!$A:$AN,'Check met eerste terugkoppeling'!F$1,FALSE)</f>
        <v>#REF!</v>
      </c>
      <c r="G284" t="e">
        <f>VLOOKUP($A284,#REF!,'Check met eerste terugkoppeling'!G$3,FALSE)-VLOOKUP($A284,'Eerste terugkoppeling'!$A:$AN,'Check met eerste terugkoppeling'!G$1,FALSE)</f>
        <v>#REF!</v>
      </c>
      <c r="H284" t="e">
        <f>VLOOKUP($A284,#REF!,'Check met eerste terugkoppeling'!H$3,FALSE)-VLOOKUP($A284,'Eerste terugkoppeling'!$A:$AN,'Check met eerste terugkoppeling'!H$1,FALSE)</f>
        <v>#REF!</v>
      </c>
      <c r="I284" t="e">
        <f>VLOOKUP($A284,#REF!,'Check met eerste terugkoppeling'!I$3,FALSE)-VLOOKUP($A284,'Eerste terugkoppeling'!$A:$AN,'Check met eerste terugkoppeling'!I$1,FALSE)</f>
        <v>#REF!</v>
      </c>
      <c r="J284" t="e">
        <f>VLOOKUP($A284,#REF!,'Check met eerste terugkoppeling'!J$3,FALSE)-VLOOKUP($A284,'Eerste terugkoppeling'!$A:$AN,'Check met eerste terugkoppeling'!J$1,FALSE)</f>
        <v>#REF!</v>
      </c>
      <c r="K284" t="e">
        <f>VLOOKUP($A284,#REF!,'Check met eerste terugkoppeling'!K$3,FALSE)-VLOOKUP($A284,'Eerste terugkoppeling'!$A:$AN,'Check met eerste terugkoppeling'!K$1,FALSE)</f>
        <v>#REF!</v>
      </c>
      <c r="L284" t="e">
        <f>VLOOKUP($A284,#REF!,'Check met eerste terugkoppeling'!L$3,FALSE)-VLOOKUP($A284,'Eerste terugkoppeling'!$A:$AN,'Check met eerste terugkoppeling'!L$1,FALSE)</f>
        <v>#REF!</v>
      </c>
      <c r="M284" t="e">
        <f>VLOOKUP($A284,#REF!,'Check met eerste terugkoppeling'!M$3,FALSE)-VLOOKUP($A284,'Eerste terugkoppeling'!$A:$AN,'Check met eerste terugkoppeling'!M$1,FALSE)</f>
        <v>#REF!</v>
      </c>
      <c r="N284" t="e">
        <f>VLOOKUP($A284,#REF!,'Check met eerste terugkoppeling'!N$3,FALSE)-VLOOKUP($A284,'Eerste terugkoppeling'!$A:$AN,'Check met eerste terugkoppeling'!N$1,FALSE)</f>
        <v>#REF!</v>
      </c>
      <c r="O284" t="e">
        <f>VLOOKUP($A284,#REF!,'Check met eerste terugkoppeling'!O$3,FALSE)-VLOOKUP($A284,'Eerste terugkoppeling'!$A:$AN,'Check met eerste terugkoppeling'!O$1,FALSE)</f>
        <v>#REF!</v>
      </c>
      <c r="P284" t="e">
        <f>VLOOKUP($A284,#REF!,'Check met eerste terugkoppeling'!P$3,FALSE)-VLOOKUP($A284,'Eerste terugkoppeling'!$A:$AN,'Check met eerste terugkoppeling'!P$1,FALSE)</f>
        <v>#REF!</v>
      </c>
      <c r="Q284" t="e">
        <f>VLOOKUP($A284,#REF!,'Check met eerste terugkoppeling'!Q$3,FALSE)-VLOOKUP($A284,'Eerste terugkoppeling'!$A:$AN,'Check met eerste terugkoppeling'!Q$1,FALSE)</f>
        <v>#REF!</v>
      </c>
      <c r="R284" t="e">
        <f>VLOOKUP($A284,#REF!,'Check met eerste terugkoppeling'!R$3,FALSE)-VLOOKUP($A284,'Eerste terugkoppeling'!$A:$AN,'Check met eerste terugkoppeling'!R$1,FALSE)</f>
        <v>#REF!</v>
      </c>
      <c r="S284" t="e">
        <f>VLOOKUP($A284,#REF!,'Check met eerste terugkoppeling'!S$3,FALSE)-VLOOKUP($A284,'Eerste terugkoppeling'!$A:$AN,'Check met eerste terugkoppeling'!S$1,FALSE)</f>
        <v>#REF!</v>
      </c>
      <c r="T284" t="e">
        <f>VLOOKUP($A284,#REF!,'Check met eerste terugkoppeling'!T$3,FALSE)-VLOOKUP($A284,'Eerste terugkoppeling'!$A:$AN,'Check met eerste terugkoppeling'!T$1,FALSE)</f>
        <v>#REF!</v>
      </c>
      <c r="U284" t="e">
        <f>VLOOKUP($A284,#REF!,'Check met eerste terugkoppeling'!U$3,FALSE)-VLOOKUP($A284,'Eerste terugkoppeling'!$A:$AN,'Check met eerste terugkoppeling'!U$1,FALSE)</f>
        <v>#REF!</v>
      </c>
      <c r="V284" t="e">
        <f>VLOOKUP($A284,#REF!,'Check met eerste terugkoppeling'!V$3,FALSE)-VLOOKUP($A284,'Eerste terugkoppeling'!$A:$AN,'Check met eerste terugkoppeling'!V$1,FALSE)</f>
        <v>#REF!</v>
      </c>
      <c r="W284" t="e">
        <f>VLOOKUP($A284,#REF!,'Check met eerste terugkoppeling'!W$3,FALSE)-VLOOKUP($A284,'Eerste terugkoppeling'!$A:$AN,'Check met eerste terugkoppeling'!W$1,FALSE)</f>
        <v>#REF!</v>
      </c>
    </row>
    <row r="285" spans="1:23" x14ac:dyDescent="0.35">
      <c r="A285" s="6" t="s">
        <v>683</v>
      </c>
      <c r="B285" s="9" t="e">
        <f>VLOOKUP(A285,#REF!,3,FALSE)</f>
        <v>#REF!</v>
      </c>
      <c r="C285" s="9" t="e">
        <f>VLOOKUP($A285,#REF!,'Check met eerste terugkoppeling'!E$3,FALSE)</f>
        <v>#REF!</v>
      </c>
      <c r="D285" s="9">
        <f>VLOOKUP($A285,'Eerste terugkoppeling'!$A:$AN,'Check met eerste terugkoppeling'!E$1,FALSE)</f>
        <v>7.4189723320158096</v>
      </c>
      <c r="E285" t="e">
        <f>VLOOKUP($A285,#REF!,'Check met eerste terugkoppeling'!E$3,FALSE)-VLOOKUP($A285,'Eerste terugkoppeling'!$A:$AN,'Check met eerste terugkoppeling'!E$1,FALSE)</f>
        <v>#REF!</v>
      </c>
      <c r="F285" t="e">
        <f>VLOOKUP($A285,#REF!,'Check met eerste terugkoppeling'!F$3,FALSE)-VLOOKUP($A285,'Eerste terugkoppeling'!$A:$AN,'Check met eerste terugkoppeling'!F$1,FALSE)</f>
        <v>#REF!</v>
      </c>
      <c r="G285" t="e">
        <f>VLOOKUP($A285,#REF!,'Check met eerste terugkoppeling'!G$3,FALSE)-VLOOKUP($A285,'Eerste terugkoppeling'!$A:$AN,'Check met eerste terugkoppeling'!G$1,FALSE)</f>
        <v>#REF!</v>
      </c>
      <c r="H285" t="e">
        <f>VLOOKUP($A285,#REF!,'Check met eerste terugkoppeling'!H$3,FALSE)-VLOOKUP($A285,'Eerste terugkoppeling'!$A:$AN,'Check met eerste terugkoppeling'!H$1,FALSE)</f>
        <v>#REF!</v>
      </c>
      <c r="I285" t="e">
        <f>VLOOKUP($A285,#REF!,'Check met eerste terugkoppeling'!I$3,FALSE)-VLOOKUP($A285,'Eerste terugkoppeling'!$A:$AN,'Check met eerste terugkoppeling'!I$1,FALSE)</f>
        <v>#REF!</v>
      </c>
      <c r="J285" t="e">
        <f>VLOOKUP($A285,#REF!,'Check met eerste terugkoppeling'!J$3,FALSE)-VLOOKUP($A285,'Eerste terugkoppeling'!$A:$AN,'Check met eerste terugkoppeling'!J$1,FALSE)</f>
        <v>#REF!</v>
      </c>
      <c r="K285" t="e">
        <f>VLOOKUP($A285,#REF!,'Check met eerste terugkoppeling'!K$3,FALSE)-VLOOKUP($A285,'Eerste terugkoppeling'!$A:$AN,'Check met eerste terugkoppeling'!K$1,FALSE)</f>
        <v>#REF!</v>
      </c>
      <c r="L285" t="e">
        <f>VLOOKUP($A285,#REF!,'Check met eerste terugkoppeling'!L$3,FALSE)-VLOOKUP($A285,'Eerste terugkoppeling'!$A:$AN,'Check met eerste terugkoppeling'!L$1,FALSE)</f>
        <v>#REF!</v>
      </c>
      <c r="M285" t="e">
        <f>VLOOKUP($A285,#REF!,'Check met eerste terugkoppeling'!M$3,FALSE)-VLOOKUP($A285,'Eerste terugkoppeling'!$A:$AN,'Check met eerste terugkoppeling'!M$1,FALSE)</f>
        <v>#REF!</v>
      </c>
      <c r="N285" t="e">
        <f>VLOOKUP($A285,#REF!,'Check met eerste terugkoppeling'!N$3,FALSE)-VLOOKUP($A285,'Eerste terugkoppeling'!$A:$AN,'Check met eerste terugkoppeling'!N$1,FALSE)</f>
        <v>#REF!</v>
      </c>
      <c r="O285" t="e">
        <f>VLOOKUP($A285,#REF!,'Check met eerste terugkoppeling'!O$3,FALSE)-VLOOKUP($A285,'Eerste terugkoppeling'!$A:$AN,'Check met eerste terugkoppeling'!O$1,FALSE)</f>
        <v>#REF!</v>
      </c>
      <c r="P285" t="e">
        <f>VLOOKUP($A285,#REF!,'Check met eerste terugkoppeling'!P$3,FALSE)-VLOOKUP($A285,'Eerste terugkoppeling'!$A:$AN,'Check met eerste terugkoppeling'!P$1,FALSE)</f>
        <v>#REF!</v>
      </c>
      <c r="Q285" t="e">
        <f>VLOOKUP($A285,#REF!,'Check met eerste terugkoppeling'!Q$3,FALSE)-VLOOKUP($A285,'Eerste terugkoppeling'!$A:$AN,'Check met eerste terugkoppeling'!Q$1,FALSE)</f>
        <v>#REF!</v>
      </c>
      <c r="R285" t="e">
        <f>VLOOKUP($A285,#REF!,'Check met eerste terugkoppeling'!R$3,FALSE)-VLOOKUP($A285,'Eerste terugkoppeling'!$A:$AN,'Check met eerste terugkoppeling'!R$1,FALSE)</f>
        <v>#REF!</v>
      </c>
      <c r="S285" t="e">
        <f>VLOOKUP($A285,#REF!,'Check met eerste terugkoppeling'!S$3,FALSE)-VLOOKUP($A285,'Eerste terugkoppeling'!$A:$AN,'Check met eerste terugkoppeling'!S$1,FALSE)</f>
        <v>#REF!</v>
      </c>
      <c r="T285" t="e">
        <f>VLOOKUP($A285,#REF!,'Check met eerste terugkoppeling'!T$3,FALSE)-VLOOKUP($A285,'Eerste terugkoppeling'!$A:$AN,'Check met eerste terugkoppeling'!T$1,FALSE)</f>
        <v>#REF!</v>
      </c>
      <c r="U285" t="e">
        <f>VLOOKUP($A285,#REF!,'Check met eerste terugkoppeling'!U$3,FALSE)-VLOOKUP($A285,'Eerste terugkoppeling'!$A:$AN,'Check met eerste terugkoppeling'!U$1,FALSE)</f>
        <v>#REF!</v>
      </c>
      <c r="V285" t="e">
        <f>VLOOKUP($A285,#REF!,'Check met eerste terugkoppeling'!V$3,FALSE)-VLOOKUP($A285,'Eerste terugkoppeling'!$A:$AN,'Check met eerste terugkoppeling'!V$1,FALSE)</f>
        <v>#REF!</v>
      </c>
      <c r="W285" t="e">
        <f>VLOOKUP($A285,#REF!,'Check met eerste terugkoppeling'!W$3,FALSE)-VLOOKUP($A285,'Eerste terugkoppeling'!$A:$AN,'Check met eerste terugkoppeling'!W$1,FALSE)</f>
        <v>#REF!</v>
      </c>
    </row>
    <row r="286" spans="1:23" x14ac:dyDescent="0.35">
      <c r="A286" s="7" t="s">
        <v>747</v>
      </c>
      <c r="B286" s="9" t="e">
        <f>VLOOKUP(A286,#REF!,3,FALSE)</f>
        <v>#REF!</v>
      </c>
      <c r="C286" s="9" t="e">
        <f>VLOOKUP($A286,#REF!,'Check met eerste terugkoppeling'!E$3,FALSE)</f>
        <v>#REF!</v>
      </c>
      <c r="D286" s="9">
        <f>VLOOKUP($A286,'Eerste terugkoppeling'!$A:$AN,'Check met eerste terugkoppeling'!E$1,FALSE)</f>
        <v>8.2127659574468108</v>
      </c>
      <c r="E286" t="e">
        <f>VLOOKUP($A286,#REF!,'Check met eerste terugkoppeling'!E$3,FALSE)-VLOOKUP($A286,'Eerste terugkoppeling'!$A:$AN,'Check met eerste terugkoppeling'!E$1,FALSE)</f>
        <v>#REF!</v>
      </c>
      <c r="F286" t="e">
        <f>VLOOKUP($A286,#REF!,'Check met eerste terugkoppeling'!F$3,FALSE)-VLOOKUP($A286,'Eerste terugkoppeling'!$A:$AN,'Check met eerste terugkoppeling'!F$1,FALSE)</f>
        <v>#REF!</v>
      </c>
      <c r="G286" t="e">
        <f>VLOOKUP($A286,#REF!,'Check met eerste terugkoppeling'!G$3,FALSE)-VLOOKUP($A286,'Eerste terugkoppeling'!$A:$AN,'Check met eerste terugkoppeling'!G$1,FALSE)</f>
        <v>#REF!</v>
      </c>
      <c r="H286" t="e">
        <f>VLOOKUP($A286,#REF!,'Check met eerste terugkoppeling'!H$3,FALSE)-VLOOKUP($A286,'Eerste terugkoppeling'!$A:$AN,'Check met eerste terugkoppeling'!H$1,FALSE)</f>
        <v>#REF!</v>
      </c>
      <c r="I286" t="e">
        <f>VLOOKUP($A286,#REF!,'Check met eerste terugkoppeling'!I$3,FALSE)-VLOOKUP($A286,'Eerste terugkoppeling'!$A:$AN,'Check met eerste terugkoppeling'!I$1,FALSE)</f>
        <v>#REF!</v>
      </c>
      <c r="J286" t="e">
        <f>VLOOKUP($A286,#REF!,'Check met eerste terugkoppeling'!J$3,FALSE)-VLOOKUP($A286,'Eerste terugkoppeling'!$A:$AN,'Check met eerste terugkoppeling'!J$1,FALSE)</f>
        <v>#REF!</v>
      </c>
      <c r="K286" t="e">
        <f>VLOOKUP($A286,#REF!,'Check met eerste terugkoppeling'!K$3,FALSE)-VLOOKUP($A286,'Eerste terugkoppeling'!$A:$AN,'Check met eerste terugkoppeling'!K$1,FALSE)</f>
        <v>#REF!</v>
      </c>
      <c r="L286" t="e">
        <f>VLOOKUP($A286,#REF!,'Check met eerste terugkoppeling'!L$3,FALSE)-VLOOKUP($A286,'Eerste terugkoppeling'!$A:$AN,'Check met eerste terugkoppeling'!L$1,FALSE)</f>
        <v>#REF!</v>
      </c>
      <c r="M286" t="e">
        <f>VLOOKUP($A286,#REF!,'Check met eerste terugkoppeling'!M$3,FALSE)-VLOOKUP($A286,'Eerste terugkoppeling'!$A:$AN,'Check met eerste terugkoppeling'!M$1,FALSE)</f>
        <v>#REF!</v>
      </c>
      <c r="N286" t="e">
        <f>VLOOKUP($A286,#REF!,'Check met eerste terugkoppeling'!N$3,FALSE)-VLOOKUP($A286,'Eerste terugkoppeling'!$A:$AN,'Check met eerste terugkoppeling'!N$1,FALSE)</f>
        <v>#REF!</v>
      </c>
      <c r="O286" t="e">
        <f>VLOOKUP($A286,#REF!,'Check met eerste terugkoppeling'!O$3,FALSE)-VLOOKUP($A286,'Eerste terugkoppeling'!$A:$AN,'Check met eerste terugkoppeling'!O$1,FALSE)</f>
        <v>#REF!</v>
      </c>
      <c r="P286" t="e">
        <f>VLOOKUP($A286,#REF!,'Check met eerste terugkoppeling'!P$3,FALSE)-VLOOKUP($A286,'Eerste terugkoppeling'!$A:$AN,'Check met eerste terugkoppeling'!P$1,FALSE)</f>
        <v>#REF!</v>
      </c>
      <c r="Q286" t="e">
        <f>VLOOKUP($A286,#REF!,'Check met eerste terugkoppeling'!Q$3,FALSE)-VLOOKUP($A286,'Eerste terugkoppeling'!$A:$AN,'Check met eerste terugkoppeling'!Q$1,FALSE)</f>
        <v>#REF!</v>
      </c>
      <c r="R286" t="e">
        <f>VLOOKUP($A286,#REF!,'Check met eerste terugkoppeling'!R$3,FALSE)-VLOOKUP($A286,'Eerste terugkoppeling'!$A:$AN,'Check met eerste terugkoppeling'!R$1,FALSE)</f>
        <v>#REF!</v>
      </c>
      <c r="S286" t="e">
        <f>VLOOKUP($A286,#REF!,'Check met eerste terugkoppeling'!S$3,FALSE)-VLOOKUP($A286,'Eerste terugkoppeling'!$A:$AN,'Check met eerste terugkoppeling'!S$1,FALSE)</f>
        <v>#REF!</v>
      </c>
      <c r="T286" t="e">
        <f>VLOOKUP($A286,#REF!,'Check met eerste terugkoppeling'!T$3,FALSE)-VLOOKUP($A286,'Eerste terugkoppeling'!$A:$AN,'Check met eerste terugkoppeling'!T$1,FALSE)</f>
        <v>#REF!</v>
      </c>
      <c r="U286" t="e">
        <f>VLOOKUP($A286,#REF!,'Check met eerste terugkoppeling'!U$3,FALSE)-VLOOKUP($A286,'Eerste terugkoppeling'!$A:$AN,'Check met eerste terugkoppeling'!U$1,FALSE)</f>
        <v>#REF!</v>
      </c>
      <c r="V286" t="e">
        <f>VLOOKUP($A286,#REF!,'Check met eerste terugkoppeling'!V$3,FALSE)-VLOOKUP($A286,'Eerste terugkoppeling'!$A:$AN,'Check met eerste terugkoppeling'!V$1,FALSE)</f>
        <v>#REF!</v>
      </c>
      <c r="W286" t="e">
        <f>VLOOKUP($A286,#REF!,'Check met eerste terugkoppeling'!W$3,FALSE)-VLOOKUP($A286,'Eerste terugkoppeling'!$A:$AN,'Check met eerste terugkoppeling'!W$1,FALSE)</f>
        <v>#REF!</v>
      </c>
    </row>
    <row r="287" spans="1:23" x14ac:dyDescent="0.35">
      <c r="A287" s="6" t="s">
        <v>201</v>
      </c>
      <c r="B287" s="9" t="e">
        <f>VLOOKUP(A287,#REF!,3,FALSE)</f>
        <v>#REF!</v>
      </c>
      <c r="C287" s="9" t="e">
        <f>VLOOKUP($A287,#REF!,'Check met eerste terugkoppeling'!E$3,FALSE)</f>
        <v>#REF!</v>
      </c>
      <c r="D287" s="9">
        <f>VLOOKUP($A287,'Eerste terugkoppeling'!$A:$AN,'Check met eerste terugkoppeling'!E$1,FALSE)</f>
        <v>7.5083333333333302</v>
      </c>
      <c r="E287" t="e">
        <f>VLOOKUP($A287,#REF!,'Check met eerste terugkoppeling'!E$3,FALSE)-VLOOKUP($A287,'Eerste terugkoppeling'!$A:$AN,'Check met eerste terugkoppeling'!E$1,FALSE)</f>
        <v>#REF!</v>
      </c>
      <c r="F287" t="e">
        <f>VLOOKUP($A287,#REF!,'Check met eerste terugkoppeling'!F$3,FALSE)-VLOOKUP($A287,'Eerste terugkoppeling'!$A:$AN,'Check met eerste terugkoppeling'!F$1,FALSE)</f>
        <v>#REF!</v>
      </c>
      <c r="G287" t="e">
        <f>VLOOKUP($A287,#REF!,'Check met eerste terugkoppeling'!G$3,FALSE)-VLOOKUP($A287,'Eerste terugkoppeling'!$A:$AN,'Check met eerste terugkoppeling'!G$1,FALSE)</f>
        <v>#REF!</v>
      </c>
      <c r="H287" t="e">
        <f>VLOOKUP($A287,#REF!,'Check met eerste terugkoppeling'!H$3,FALSE)-VLOOKUP($A287,'Eerste terugkoppeling'!$A:$AN,'Check met eerste terugkoppeling'!H$1,FALSE)</f>
        <v>#REF!</v>
      </c>
      <c r="I287" t="e">
        <f>VLOOKUP($A287,#REF!,'Check met eerste terugkoppeling'!I$3,FALSE)-VLOOKUP($A287,'Eerste terugkoppeling'!$A:$AN,'Check met eerste terugkoppeling'!I$1,FALSE)</f>
        <v>#REF!</v>
      </c>
      <c r="J287" t="e">
        <f>VLOOKUP($A287,#REF!,'Check met eerste terugkoppeling'!J$3,FALSE)-VLOOKUP($A287,'Eerste terugkoppeling'!$A:$AN,'Check met eerste terugkoppeling'!J$1,FALSE)</f>
        <v>#REF!</v>
      </c>
      <c r="K287" t="e">
        <f>VLOOKUP($A287,#REF!,'Check met eerste terugkoppeling'!K$3,FALSE)-VLOOKUP($A287,'Eerste terugkoppeling'!$A:$AN,'Check met eerste terugkoppeling'!K$1,FALSE)</f>
        <v>#REF!</v>
      </c>
      <c r="L287" t="e">
        <f>VLOOKUP($A287,#REF!,'Check met eerste terugkoppeling'!L$3,FALSE)-VLOOKUP($A287,'Eerste terugkoppeling'!$A:$AN,'Check met eerste terugkoppeling'!L$1,FALSE)</f>
        <v>#REF!</v>
      </c>
      <c r="M287" t="e">
        <f>VLOOKUP($A287,#REF!,'Check met eerste terugkoppeling'!M$3,FALSE)-VLOOKUP($A287,'Eerste terugkoppeling'!$A:$AN,'Check met eerste terugkoppeling'!M$1,FALSE)</f>
        <v>#REF!</v>
      </c>
      <c r="N287" t="e">
        <f>VLOOKUP($A287,#REF!,'Check met eerste terugkoppeling'!N$3,FALSE)-VLOOKUP($A287,'Eerste terugkoppeling'!$A:$AN,'Check met eerste terugkoppeling'!N$1,FALSE)</f>
        <v>#REF!</v>
      </c>
      <c r="O287" t="e">
        <f>VLOOKUP($A287,#REF!,'Check met eerste terugkoppeling'!O$3,FALSE)-VLOOKUP($A287,'Eerste terugkoppeling'!$A:$AN,'Check met eerste terugkoppeling'!O$1,FALSE)</f>
        <v>#REF!</v>
      </c>
      <c r="P287" t="e">
        <f>VLOOKUP($A287,#REF!,'Check met eerste terugkoppeling'!P$3,FALSE)-VLOOKUP($A287,'Eerste terugkoppeling'!$A:$AN,'Check met eerste terugkoppeling'!P$1,FALSE)</f>
        <v>#REF!</v>
      </c>
      <c r="Q287" t="e">
        <f>VLOOKUP($A287,#REF!,'Check met eerste terugkoppeling'!Q$3,FALSE)-VLOOKUP($A287,'Eerste terugkoppeling'!$A:$AN,'Check met eerste terugkoppeling'!Q$1,FALSE)</f>
        <v>#REF!</v>
      </c>
      <c r="R287" t="e">
        <f>VLOOKUP($A287,#REF!,'Check met eerste terugkoppeling'!R$3,FALSE)-VLOOKUP($A287,'Eerste terugkoppeling'!$A:$AN,'Check met eerste terugkoppeling'!R$1,FALSE)</f>
        <v>#REF!</v>
      </c>
      <c r="S287" t="e">
        <f>VLOOKUP($A287,#REF!,'Check met eerste terugkoppeling'!S$3,FALSE)-VLOOKUP($A287,'Eerste terugkoppeling'!$A:$AN,'Check met eerste terugkoppeling'!S$1,FALSE)</f>
        <v>#REF!</v>
      </c>
      <c r="T287" t="e">
        <f>VLOOKUP($A287,#REF!,'Check met eerste terugkoppeling'!T$3,FALSE)-VLOOKUP($A287,'Eerste terugkoppeling'!$A:$AN,'Check met eerste terugkoppeling'!T$1,FALSE)</f>
        <v>#REF!</v>
      </c>
      <c r="U287" t="e">
        <f>VLOOKUP($A287,#REF!,'Check met eerste terugkoppeling'!U$3,FALSE)-VLOOKUP($A287,'Eerste terugkoppeling'!$A:$AN,'Check met eerste terugkoppeling'!U$1,FALSE)</f>
        <v>#REF!</v>
      </c>
      <c r="V287" t="e">
        <f>VLOOKUP($A287,#REF!,'Check met eerste terugkoppeling'!V$3,FALSE)-VLOOKUP($A287,'Eerste terugkoppeling'!$A:$AN,'Check met eerste terugkoppeling'!V$1,FALSE)</f>
        <v>#REF!</v>
      </c>
      <c r="W287" t="e">
        <f>VLOOKUP($A287,#REF!,'Check met eerste terugkoppeling'!W$3,FALSE)-VLOOKUP($A287,'Eerste terugkoppeling'!$A:$AN,'Check met eerste terugkoppeling'!W$1,FALSE)</f>
        <v>#REF!</v>
      </c>
    </row>
    <row r="288" spans="1:23" x14ac:dyDescent="0.35">
      <c r="A288" s="7" t="s">
        <v>262</v>
      </c>
      <c r="B288" s="9" t="e">
        <f>VLOOKUP(A288,#REF!,3,FALSE)</f>
        <v>#REF!</v>
      </c>
      <c r="C288" s="9" t="e">
        <f>VLOOKUP($A288,#REF!,'Check met eerste terugkoppeling'!E$3,FALSE)</f>
        <v>#REF!</v>
      </c>
      <c r="D288" s="9">
        <f>VLOOKUP($A288,'Eerste terugkoppeling'!$A:$AN,'Check met eerste terugkoppeling'!E$1,FALSE)</f>
        <v>7.8305084745762699</v>
      </c>
      <c r="E288" t="e">
        <f>VLOOKUP($A288,#REF!,'Check met eerste terugkoppeling'!E$3,FALSE)-VLOOKUP($A288,'Eerste terugkoppeling'!$A:$AN,'Check met eerste terugkoppeling'!E$1,FALSE)</f>
        <v>#REF!</v>
      </c>
      <c r="F288" t="e">
        <f>VLOOKUP($A288,#REF!,'Check met eerste terugkoppeling'!F$3,FALSE)-VLOOKUP($A288,'Eerste terugkoppeling'!$A:$AN,'Check met eerste terugkoppeling'!F$1,FALSE)</f>
        <v>#REF!</v>
      </c>
      <c r="G288" t="e">
        <f>VLOOKUP($A288,#REF!,'Check met eerste terugkoppeling'!G$3,FALSE)-VLOOKUP($A288,'Eerste terugkoppeling'!$A:$AN,'Check met eerste terugkoppeling'!G$1,FALSE)</f>
        <v>#REF!</v>
      </c>
      <c r="H288" t="e">
        <f>VLOOKUP($A288,#REF!,'Check met eerste terugkoppeling'!H$3,FALSE)-VLOOKUP($A288,'Eerste terugkoppeling'!$A:$AN,'Check met eerste terugkoppeling'!H$1,FALSE)</f>
        <v>#REF!</v>
      </c>
      <c r="I288" t="e">
        <f>VLOOKUP($A288,#REF!,'Check met eerste terugkoppeling'!I$3,FALSE)-VLOOKUP($A288,'Eerste terugkoppeling'!$A:$AN,'Check met eerste terugkoppeling'!I$1,FALSE)</f>
        <v>#REF!</v>
      </c>
      <c r="J288" t="e">
        <f>VLOOKUP($A288,#REF!,'Check met eerste terugkoppeling'!J$3,FALSE)-VLOOKUP($A288,'Eerste terugkoppeling'!$A:$AN,'Check met eerste terugkoppeling'!J$1,FALSE)</f>
        <v>#REF!</v>
      </c>
      <c r="K288" t="e">
        <f>VLOOKUP($A288,#REF!,'Check met eerste terugkoppeling'!K$3,FALSE)-VLOOKUP($A288,'Eerste terugkoppeling'!$A:$AN,'Check met eerste terugkoppeling'!K$1,FALSE)</f>
        <v>#REF!</v>
      </c>
      <c r="L288" t="e">
        <f>VLOOKUP($A288,#REF!,'Check met eerste terugkoppeling'!L$3,FALSE)-VLOOKUP($A288,'Eerste terugkoppeling'!$A:$AN,'Check met eerste terugkoppeling'!L$1,FALSE)</f>
        <v>#REF!</v>
      </c>
      <c r="M288" t="e">
        <f>VLOOKUP($A288,#REF!,'Check met eerste terugkoppeling'!M$3,FALSE)-VLOOKUP($A288,'Eerste terugkoppeling'!$A:$AN,'Check met eerste terugkoppeling'!M$1,FALSE)</f>
        <v>#REF!</v>
      </c>
      <c r="N288" t="e">
        <f>VLOOKUP($A288,#REF!,'Check met eerste terugkoppeling'!N$3,FALSE)-VLOOKUP($A288,'Eerste terugkoppeling'!$A:$AN,'Check met eerste terugkoppeling'!N$1,FALSE)</f>
        <v>#REF!</v>
      </c>
      <c r="O288" t="e">
        <f>VLOOKUP($A288,#REF!,'Check met eerste terugkoppeling'!O$3,FALSE)-VLOOKUP($A288,'Eerste terugkoppeling'!$A:$AN,'Check met eerste terugkoppeling'!O$1,FALSE)</f>
        <v>#REF!</v>
      </c>
      <c r="P288" t="e">
        <f>VLOOKUP($A288,#REF!,'Check met eerste terugkoppeling'!P$3,FALSE)-VLOOKUP($A288,'Eerste terugkoppeling'!$A:$AN,'Check met eerste terugkoppeling'!P$1,FALSE)</f>
        <v>#REF!</v>
      </c>
      <c r="Q288" t="e">
        <f>VLOOKUP($A288,#REF!,'Check met eerste terugkoppeling'!Q$3,FALSE)-VLOOKUP($A288,'Eerste terugkoppeling'!$A:$AN,'Check met eerste terugkoppeling'!Q$1,FALSE)</f>
        <v>#REF!</v>
      </c>
      <c r="R288" t="e">
        <f>VLOOKUP($A288,#REF!,'Check met eerste terugkoppeling'!R$3,FALSE)-VLOOKUP($A288,'Eerste terugkoppeling'!$A:$AN,'Check met eerste terugkoppeling'!R$1,FALSE)</f>
        <v>#REF!</v>
      </c>
      <c r="S288" t="e">
        <f>VLOOKUP($A288,#REF!,'Check met eerste terugkoppeling'!S$3,FALSE)-VLOOKUP($A288,'Eerste terugkoppeling'!$A:$AN,'Check met eerste terugkoppeling'!S$1,FALSE)</f>
        <v>#REF!</v>
      </c>
      <c r="T288" t="e">
        <f>VLOOKUP($A288,#REF!,'Check met eerste terugkoppeling'!T$3,FALSE)-VLOOKUP($A288,'Eerste terugkoppeling'!$A:$AN,'Check met eerste terugkoppeling'!T$1,FALSE)</f>
        <v>#REF!</v>
      </c>
      <c r="U288" t="e">
        <f>VLOOKUP($A288,#REF!,'Check met eerste terugkoppeling'!U$3,FALSE)-VLOOKUP($A288,'Eerste terugkoppeling'!$A:$AN,'Check met eerste terugkoppeling'!U$1,FALSE)</f>
        <v>#REF!</v>
      </c>
      <c r="V288" t="e">
        <f>VLOOKUP($A288,#REF!,'Check met eerste terugkoppeling'!V$3,FALSE)-VLOOKUP($A288,'Eerste terugkoppeling'!$A:$AN,'Check met eerste terugkoppeling'!V$1,FALSE)</f>
        <v>#REF!</v>
      </c>
      <c r="W288" t="e">
        <f>VLOOKUP($A288,#REF!,'Check met eerste terugkoppeling'!W$3,FALSE)-VLOOKUP($A288,'Eerste terugkoppeling'!$A:$AN,'Check met eerste terugkoppeling'!W$1,FALSE)</f>
        <v>#REF!</v>
      </c>
    </row>
    <row r="289" spans="1:23" x14ac:dyDescent="0.35">
      <c r="A289" s="6" t="s">
        <v>296</v>
      </c>
      <c r="B289" s="9" t="e">
        <f>VLOOKUP(A289,#REF!,3,FALSE)</f>
        <v>#REF!</v>
      </c>
      <c r="C289" s="9" t="e">
        <f>VLOOKUP($A289,#REF!,'Check met eerste terugkoppeling'!E$3,FALSE)</f>
        <v>#REF!</v>
      </c>
      <c r="D289" s="9">
        <f>VLOOKUP($A289,'Eerste terugkoppeling'!$A:$AN,'Check met eerste terugkoppeling'!E$1,FALSE)</f>
        <v>8.0606060606060606</v>
      </c>
      <c r="E289" t="e">
        <f>VLOOKUP($A289,#REF!,'Check met eerste terugkoppeling'!E$3,FALSE)-VLOOKUP($A289,'Eerste terugkoppeling'!$A:$AN,'Check met eerste terugkoppeling'!E$1,FALSE)</f>
        <v>#REF!</v>
      </c>
      <c r="F289" t="e">
        <f>VLOOKUP($A289,#REF!,'Check met eerste terugkoppeling'!F$3,FALSE)-VLOOKUP($A289,'Eerste terugkoppeling'!$A:$AN,'Check met eerste terugkoppeling'!F$1,FALSE)</f>
        <v>#REF!</v>
      </c>
      <c r="G289" t="e">
        <f>VLOOKUP($A289,#REF!,'Check met eerste terugkoppeling'!G$3,FALSE)-VLOOKUP($A289,'Eerste terugkoppeling'!$A:$AN,'Check met eerste terugkoppeling'!G$1,FALSE)</f>
        <v>#REF!</v>
      </c>
      <c r="H289" t="e">
        <f>VLOOKUP($A289,#REF!,'Check met eerste terugkoppeling'!H$3,FALSE)-VLOOKUP($A289,'Eerste terugkoppeling'!$A:$AN,'Check met eerste terugkoppeling'!H$1,FALSE)</f>
        <v>#REF!</v>
      </c>
      <c r="I289" t="e">
        <f>VLOOKUP($A289,#REF!,'Check met eerste terugkoppeling'!I$3,FALSE)-VLOOKUP($A289,'Eerste terugkoppeling'!$A:$AN,'Check met eerste terugkoppeling'!I$1,FALSE)</f>
        <v>#REF!</v>
      </c>
      <c r="J289" t="e">
        <f>VLOOKUP($A289,#REF!,'Check met eerste terugkoppeling'!J$3,FALSE)-VLOOKUP($A289,'Eerste terugkoppeling'!$A:$AN,'Check met eerste terugkoppeling'!J$1,FALSE)</f>
        <v>#REF!</v>
      </c>
      <c r="K289" t="e">
        <f>VLOOKUP($A289,#REF!,'Check met eerste terugkoppeling'!K$3,FALSE)-VLOOKUP($A289,'Eerste terugkoppeling'!$A:$AN,'Check met eerste terugkoppeling'!K$1,FALSE)</f>
        <v>#REF!</v>
      </c>
      <c r="L289" t="e">
        <f>VLOOKUP($A289,#REF!,'Check met eerste terugkoppeling'!L$3,FALSE)-VLOOKUP($A289,'Eerste terugkoppeling'!$A:$AN,'Check met eerste terugkoppeling'!L$1,FALSE)</f>
        <v>#REF!</v>
      </c>
      <c r="M289" t="e">
        <f>VLOOKUP($A289,#REF!,'Check met eerste terugkoppeling'!M$3,FALSE)-VLOOKUP($A289,'Eerste terugkoppeling'!$A:$AN,'Check met eerste terugkoppeling'!M$1,FALSE)</f>
        <v>#REF!</v>
      </c>
      <c r="N289" t="e">
        <f>VLOOKUP($A289,#REF!,'Check met eerste terugkoppeling'!N$3,FALSE)-VLOOKUP($A289,'Eerste terugkoppeling'!$A:$AN,'Check met eerste terugkoppeling'!N$1,FALSE)</f>
        <v>#REF!</v>
      </c>
      <c r="O289" t="e">
        <f>VLOOKUP($A289,#REF!,'Check met eerste terugkoppeling'!O$3,FALSE)-VLOOKUP($A289,'Eerste terugkoppeling'!$A:$AN,'Check met eerste terugkoppeling'!O$1,FALSE)</f>
        <v>#REF!</v>
      </c>
      <c r="P289" t="e">
        <f>VLOOKUP($A289,#REF!,'Check met eerste terugkoppeling'!P$3,FALSE)-VLOOKUP($A289,'Eerste terugkoppeling'!$A:$AN,'Check met eerste terugkoppeling'!P$1,FALSE)</f>
        <v>#REF!</v>
      </c>
      <c r="Q289" t="e">
        <f>VLOOKUP($A289,#REF!,'Check met eerste terugkoppeling'!Q$3,FALSE)-VLOOKUP($A289,'Eerste terugkoppeling'!$A:$AN,'Check met eerste terugkoppeling'!Q$1,FALSE)</f>
        <v>#REF!</v>
      </c>
      <c r="R289" t="e">
        <f>VLOOKUP($A289,#REF!,'Check met eerste terugkoppeling'!R$3,FALSE)-VLOOKUP($A289,'Eerste terugkoppeling'!$A:$AN,'Check met eerste terugkoppeling'!R$1,FALSE)</f>
        <v>#REF!</v>
      </c>
      <c r="S289" t="e">
        <f>VLOOKUP($A289,#REF!,'Check met eerste terugkoppeling'!S$3,FALSE)-VLOOKUP($A289,'Eerste terugkoppeling'!$A:$AN,'Check met eerste terugkoppeling'!S$1,FALSE)</f>
        <v>#REF!</v>
      </c>
      <c r="T289" t="e">
        <f>VLOOKUP($A289,#REF!,'Check met eerste terugkoppeling'!T$3,FALSE)-VLOOKUP($A289,'Eerste terugkoppeling'!$A:$AN,'Check met eerste terugkoppeling'!T$1,FALSE)</f>
        <v>#REF!</v>
      </c>
      <c r="U289" t="e">
        <f>VLOOKUP($A289,#REF!,'Check met eerste terugkoppeling'!U$3,FALSE)-VLOOKUP($A289,'Eerste terugkoppeling'!$A:$AN,'Check met eerste terugkoppeling'!U$1,FALSE)</f>
        <v>#REF!</v>
      </c>
      <c r="V289" t="e">
        <f>VLOOKUP($A289,#REF!,'Check met eerste terugkoppeling'!V$3,FALSE)-VLOOKUP($A289,'Eerste terugkoppeling'!$A:$AN,'Check met eerste terugkoppeling'!V$1,FALSE)</f>
        <v>#REF!</v>
      </c>
      <c r="W289" t="e">
        <f>VLOOKUP($A289,#REF!,'Check met eerste terugkoppeling'!W$3,FALSE)-VLOOKUP($A289,'Eerste terugkoppeling'!$A:$AN,'Check met eerste terugkoppeling'!W$1,FALSE)</f>
        <v>#REF!</v>
      </c>
    </row>
    <row r="290" spans="1:23" x14ac:dyDescent="0.35">
      <c r="A290" s="7" t="s">
        <v>641</v>
      </c>
      <c r="B290" s="9" t="e">
        <f>VLOOKUP(A290,#REF!,3,FALSE)</f>
        <v>#REF!</v>
      </c>
      <c r="C290" s="9" t="e">
        <f>VLOOKUP($A290,#REF!,'Check met eerste terugkoppeling'!E$3,FALSE)</f>
        <v>#REF!</v>
      </c>
      <c r="D290" s="9">
        <f>VLOOKUP($A290,'Eerste terugkoppeling'!$A:$AN,'Check met eerste terugkoppeling'!E$1,FALSE)</f>
        <v>7.4907407407407396</v>
      </c>
      <c r="E290" t="e">
        <f>VLOOKUP($A290,#REF!,'Check met eerste terugkoppeling'!E$3,FALSE)-VLOOKUP($A290,'Eerste terugkoppeling'!$A:$AN,'Check met eerste terugkoppeling'!E$1,FALSE)</f>
        <v>#REF!</v>
      </c>
      <c r="F290" t="e">
        <f>VLOOKUP($A290,#REF!,'Check met eerste terugkoppeling'!F$3,FALSE)-VLOOKUP($A290,'Eerste terugkoppeling'!$A:$AN,'Check met eerste terugkoppeling'!F$1,FALSE)</f>
        <v>#REF!</v>
      </c>
      <c r="G290" t="e">
        <f>VLOOKUP($A290,#REF!,'Check met eerste terugkoppeling'!G$3,FALSE)-VLOOKUP($A290,'Eerste terugkoppeling'!$A:$AN,'Check met eerste terugkoppeling'!G$1,FALSE)</f>
        <v>#REF!</v>
      </c>
      <c r="H290" t="e">
        <f>VLOOKUP($A290,#REF!,'Check met eerste terugkoppeling'!H$3,FALSE)-VLOOKUP($A290,'Eerste terugkoppeling'!$A:$AN,'Check met eerste terugkoppeling'!H$1,FALSE)</f>
        <v>#REF!</v>
      </c>
      <c r="I290" t="e">
        <f>VLOOKUP($A290,#REF!,'Check met eerste terugkoppeling'!I$3,FALSE)-VLOOKUP($A290,'Eerste terugkoppeling'!$A:$AN,'Check met eerste terugkoppeling'!I$1,FALSE)</f>
        <v>#REF!</v>
      </c>
      <c r="J290" t="e">
        <f>VLOOKUP($A290,#REF!,'Check met eerste terugkoppeling'!J$3,FALSE)-VLOOKUP($A290,'Eerste terugkoppeling'!$A:$AN,'Check met eerste terugkoppeling'!J$1,FALSE)</f>
        <v>#REF!</v>
      </c>
      <c r="K290" t="e">
        <f>VLOOKUP($A290,#REF!,'Check met eerste terugkoppeling'!K$3,FALSE)-VLOOKUP($A290,'Eerste terugkoppeling'!$A:$AN,'Check met eerste terugkoppeling'!K$1,FALSE)</f>
        <v>#REF!</v>
      </c>
      <c r="L290" t="e">
        <f>VLOOKUP($A290,#REF!,'Check met eerste terugkoppeling'!L$3,FALSE)-VLOOKUP($A290,'Eerste terugkoppeling'!$A:$AN,'Check met eerste terugkoppeling'!L$1,FALSE)</f>
        <v>#REF!</v>
      </c>
      <c r="M290" t="e">
        <f>VLOOKUP($A290,#REF!,'Check met eerste terugkoppeling'!M$3,FALSE)-VLOOKUP($A290,'Eerste terugkoppeling'!$A:$AN,'Check met eerste terugkoppeling'!M$1,FALSE)</f>
        <v>#REF!</v>
      </c>
      <c r="N290" t="e">
        <f>VLOOKUP($A290,#REF!,'Check met eerste terugkoppeling'!N$3,FALSE)-VLOOKUP($A290,'Eerste terugkoppeling'!$A:$AN,'Check met eerste terugkoppeling'!N$1,FALSE)</f>
        <v>#REF!</v>
      </c>
      <c r="O290" t="e">
        <f>VLOOKUP($A290,#REF!,'Check met eerste terugkoppeling'!O$3,FALSE)-VLOOKUP($A290,'Eerste terugkoppeling'!$A:$AN,'Check met eerste terugkoppeling'!O$1,FALSE)</f>
        <v>#REF!</v>
      </c>
      <c r="P290" t="e">
        <f>VLOOKUP($A290,#REF!,'Check met eerste terugkoppeling'!P$3,FALSE)-VLOOKUP($A290,'Eerste terugkoppeling'!$A:$AN,'Check met eerste terugkoppeling'!P$1,FALSE)</f>
        <v>#REF!</v>
      </c>
      <c r="Q290" t="e">
        <f>VLOOKUP($A290,#REF!,'Check met eerste terugkoppeling'!Q$3,FALSE)-VLOOKUP($A290,'Eerste terugkoppeling'!$A:$AN,'Check met eerste terugkoppeling'!Q$1,FALSE)</f>
        <v>#REF!</v>
      </c>
      <c r="R290" t="e">
        <f>VLOOKUP($A290,#REF!,'Check met eerste terugkoppeling'!R$3,FALSE)-VLOOKUP($A290,'Eerste terugkoppeling'!$A:$AN,'Check met eerste terugkoppeling'!R$1,FALSE)</f>
        <v>#REF!</v>
      </c>
      <c r="S290" t="e">
        <f>VLOOKUP($A290,#REF!,'Check met eerste terugkoppeling'!S$3,FALSE)-VLOOKUP($A290,'Eerste terugkoppeling'!$A:$AN,'Check met eerste terugkoppeling'!S$1,FALSE)</f>
        <v>#REF!</v>
      </c>
      <c r="T290" t="e">
        <f>VLOOKUP($A290,#REF!,'Check met eerste terugkoppeling'!T$3,FALSE)-VLOOKUP($A290,'Eerste terugkoppeling'!$A:$AN,'Check met eerste terugkoppeling'!T$1,FALSE)</f>
        <v>#REF!</v>
      </c>
      <c r="U290" t="e">
        <f>VLOOKUP($A290,#REF!,'Check met eerste terugkoppeling'!U$3,FALSE)-VLOOKUP($A290,'Eerste terugkoppeling'!$A:$AN,'Check met eerste terugkoppeling'!U$1,FALSE)</f>
        <v>#REF!</v>
      </c>
      <c r="V290" t="e">
        <f>VLOOKUP($A290,#REF!,'Check met eerste terugkoppeling'!V$3,FALSE)-VLOOKUP($A290,'Eerste terugkoppeling'!$A:$AN,'Check met eerste terugkoppeling'!V$1,FALSE)</f>
        <v>#REF!</v>
      </c>
      <c r="W290" t="e">
        <f>VLOOKUP($A290,#REF!,'Check met eerste terugkoppeling'!W$3,FALSE)-VLOOKUP($A290,'Eerste terugkoppeling'!$A:$AN,'Check met eerste terugkoppeling'!W$1,FALSE)</f>
        <v>#REF!</v>
      </c>
    </row>
  </sheetData>
  <conditionalFormatting sqref="E5:W29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6A764-067B-420D-9D21-D354364F5DC7}">
  <dimension ref="A1:J28"/>
  <sheetViews>
    <sheetView topLeftCell="A4" workbookViewId="0">
      <selection activeCell="H13" sqref="H13:H14"/>
    </sheetView>
  </sheetViews>
  <sheetFormatPr defaultRowHeight="14.5" x14ac:dyDescent="0.35"/>
  <cols>
    <col min="1" max="1" width="18" bestFit="1" customWidth="1"/>
    <col min="2" max="2" width="17.7265625" bestFit="1" customWidth="1"/>
    <col min="3" max="3" width="3.81640625" bestFit="1" customWidth="1"/>
    <col min="4" max="4" width="2.81640625" bestFit="1" customWidth="1"/>
    <col min="5" max="6" width="9.453125" bestFit="1" customWidth="1"/>
  </cols>
  <sheetData>
    <row r="1" spans="1:10" x14ac:dyDescent="0.35">
      <c r="A1" s="13" t="s">
        <v>1889</v>
      </c>
      <c r="B1" s="14" t="s">
        <v>1947</v>
      </c>
    </row>
    <row r="3" spans="1:10" x14ac:dyDescent="0.35">
      <c r="B3" s="13" t="s">
        <v>1943</v>
      </c>
    </row>
    <row r="4" spans="1:10" x14ac:dyDescent="0.35">
      <c r="B4" s="14" t="s">
        <v>199</v>
      </c>
      <c r="C4" s="14" t="s">
        <v>200</v>
      </c>
      <c r="D4" s="14" t="s">
        <v>198</v>
      </c>
      <c r="E4" s="14" t="s">
        <v>1942</v>
      </c>
    </row>
    <row r="5" spans="1:10" x14ac:dyDescent="0.35">
      <c r="A5" t="s">
        <v>1944</v>
      </c>
      <c r="B5" s="15">
        <v>31</v>
      </c>
      <c r="C5" s="15">
        <v>156</v>
      </c>
      <c r="D5" s="15">
        <v>24</v>
      </c>
      <c r="E5" s="15">
        <v>211</v>
      </c>
      <c r="H5" t="s">
        <v>1945</v>
      </c>
      <c r="J5" t="s">
        <v>1946</v>
      </c>
    </row>
    <row r="6" spans="1:10" x14ac:dyDescent="0.35">
      <c r="H6" t="s">
        <v>1926</v>
      </c>
      <c r="J6" t="s">
        <v>1935</v>
      </c>
    </row>
    <row r="7" spans="1:10" x14ac:dyDescent="0.35">
      <c r="H7" t="s">
        <v>1927</v>
      </c>
      <c r="J7" t="s">
        <v>1938</v>
      </c>
    </row>
    <row r="8" spans="1:10" x14ac:dyDescent="0.35">
      <c r="H8" t="s">
        <v>1928</v>
      </c>
      <c r="J8" t="s">
        <v>1940</v>
      </c>
    </row>
    <row r="9" spans="1:10" x14ac:dyDescent="0.35">
      <c r="H9" t="s">
        <v>1929</v>
      </c>
      <c r="J9" t="s">
        <v>1941</v>
      </c>
    </row>
    <row r="10" spans="1:10" x14ac:dyDescent="0.35">
      <c r="H10" t="s">
        <v>1930</v>
      </c>
    </row>
    <row r="11" spans="1:10" x14ac:dyDescent="0.35">
      <c r="H11" t="s">
        <v>1931</v>
      </c>
    </row>
    <row r="12" spans="1:10" x14ac:dyDescent="0.35">
      <c r="H12" t="s">
        <v>1932</v>
      </c>
    </row>
    <row r="13" spans="1:10" x14ac:dyDescent="0.35">
      <c r="H13" t="s">
        <v>1933</v>
      </c>
      <c r="I13" t="s">
        <v>1948</v>
      </c>
    </row>
    <row r="14" spans="1:10" x14ac:dyDescent="0.35">
      <c r="H14" t="s">
        <v>1934</v>
      </c>
    </row>
    <row r="22" spans="8:8" x14ac:dyDescent="0.35">
      <c r="H22" t="s">
        <v>1935</v>
      </c>
    </row>
    <row r="23" spans="8:8" x14ac:dyDescent="0.35">
      <c r="H23" t="s">
        <v>1936</v>
      </c>
    </row>
    <row r="24" spans="8:8" x14ac:dyDescent="0.35">
      <c r="H24" t="s">
        <v>1937</v>
      </c>
    </row>
    <row r="25" spans="8:8" x14ac:dyDescent="0.35">
      <c r="H25" t="s">
        <v>1938</v>
      </c>
    </row>
    <row r="26" spans="8:8" x14ac:dyDescent="0.35">
      <c r="H26" t="s">
        <v>1939</v>
      </c>
    </row>
    <row r="27" spans="8:8" x14ac:dyDescent="0.35">
      <c r="H27" t="s">
        <v>1940</v>
      </c>
    </row>
    <row r="28" spans="8:8" x14ac:dyDescent="0.35">
      <c r="H28" t="s">
        <v>1941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2E65D-6306-41CD-8464-CEB5DB242778}">
  <dimension ref="A1:AM285"/>
  <sheetViews>
    <sheetView tabSelected="1"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F1" sqref="F1"/>
    </sheetView>
  </sheetViews>
  <sheetFormatPr defaultRowHeight="14.5" x14ac:dyDescent="0.35"/>
  <cols>
    <col min="2" max="2" width="35.90625" customWidth="1"/>
    <col min="3" max="3" width="19.54296875" customWidth="1"/>
    <col min="4" max="4" width="6.26953125" customWidth="1"/>
    <col min="5" max="5" width="18.7265625" style="14" customWidth="1"/>
    <col min="22" max="22" width="8.7265625" style="14"/>
  </cols>
  <sheetData>
    <row r="1" spans="1:39" ht="100" x14ac:dyDescent="0.35">
      <c r="A1" s="27" t="s">
        <v>0</v>
      </c>
      <c r="B1" s="28" t="s">
        <v>1880</v>
      </c>
      <c r="C1" s="28" t="s">
        <v>955</v>
      </c>
      <c r="D1" s="28" t="s">
        <v>1261</v>
      </c>
      <c r="E1" s="29"/>
      <c r="F1" s="23" t="s">
        <v>1949</v>
      </c>
      <c r="G1" s="16" t="s">
        <v>1950</v>
      </c>
      <c r="H1" s="16" t="s">
        <v>1951</v>
      </c>
      <c r="I1" s="16" t="s">
        <v>1952</v>
      </c>
      <c r="J1" s="16" t="s">
        <v>1953</v>
      </c>
      <c r="K1" s="16" t="s">
        <v>1954</v>
      </c>
      <c r="L1" s="16" t="s">
        <v>1955</v>
      </c>
      <c r="M1" s="24" t="s">
        <v>1956</v>
      </c>
      <c r="N1" s="17" t="s">
        <v>1957</v>
      </c>
      <c r="O1" s="25" t="s">
        <v>1958</v>
      </c>
      <c r="P1" s="18" t="s">
        <v>1975</v>
      </c>
      <c r="Q1" s="18" t="s">
        <v>1974</v>
      </c>
      <c r="R1" s="18" t="s">
        <v>1976</v>
      </c>
      <c r="S1" s="18" t="s">
        <v>1977</v>
      </c>
      <c r="T1" s="18" t="s">
        <v>1979</v>
      </c>
      <c r="U1" s="18" t="s">
        <v>1978</v>
      </c>
      <c r="V1" s="26" t="s">
        <v>1959</v>
      </c>
      <c r="W1" s="20" t="s">
        <v>1960</v>
      </c>
      <c r="X1" s="20" t="s">
        <v>1961</v>
      </c>
      <c r="Y1" s="20" t="s">
        <v>1962</v>
      </c>
      <c r="Z1" s="20" t="s">
        <v>1980</v>
      </c>
      <c r="AA1" s="20" t="s">
        <v>1963</v>
      </c>
      <c r="AB1" s="20" t="s">
        <v>1964</v>
      </c>
      <c r="AC1" s="20" t="s">
        <v>1965</v>
      </c>
      <c r="AD1" s="20" t="s">
        <v>1966</v>
      </c>
      <c r="AE1" s="20" t="s">
        <v>1967</v>
      </c>
      <c r="AF1" s="21" t="s">
        <v>1968</v>
      </c>
      <c r="AG1" s="21" t="s">
        <v>1969</v>
      </c>
      <c r="AH1" s="21" t="s">
        <v>1970</v>
      </c>
      <c r="AI1" s="21" t="s">
        <v>1971</v>
      </c>
      <c r="AJ1" s="21" t="s">
        <v>1972</v>
      </c>
      <c r="AK1" s="21" t="s">
        <v>1973</v>
      </c>
      <c r="AL1" s="21" t="s">
        <v>2005</v>
      </c>
      <c r="AM1" s="19" t="s">
        <v>2006</v>
      </c>
    </row>
    <row r="2" spans="1:39" x14ac:dyDescent="0.35">
      <c r="A2" t="s">
        <v>196</v>
      </c>
      <c r="B2" t="s">
        <v>197</v>
      </c>
      <c r="C2" t="s">
        <v>1989</v>
      </c>
      <c r="D2" t="s">
        <v>1987</v>
      </c>
      <c r="E2" s="14" t="s">
        <v>1999</v>
      </c>
      <c r="F2" t="s">
        <v>199</v>
      </c>
      <c r="G2" s="22">
        <v>8.4</v>
      </c>
      <c r="H2" t="s">
        <v>199</v>
      </c>
      <c r="I2" s="22">
        <v>8.1</v>
      </c>
      <c r="J2" t="s">
        <v>199</v>
      </c>
      <c r="K2" s="22">
        <v>7.5</v>
      </c>
      <c r="L2" t="s">
        <v>200</v>
      </c>
      <c r="M2" t="s">
        <v>198</v>
      </c>
      <c r="N2">
        <v>934</v>
      </c>
      <c r="O2" t="s">
        <v>200</v>
      </c>
      <c r="P2" s="22">
        <v>203.3</v>
      </c>
      <c r="Q2" t="s">
        <v>200</v>
      </c>
      <c r="R2" s="22">
        <v>21.7</v>
      </c>
      <c r="S2" t="s">
        <v>198</v>
      </c>
      <c r="T2" s="22">
        <v>42</v>
      </c>
      <c r="U2" t="s">
        <v>199</v>
      </c>
      <c r="V2" s="14" t="s">
        <v>200</v>
      </c>
      <c r="W2">
        <v>2670</v>
      </c>
      <c r="X2">
        <v>88</v>
      </c>
      <c r="Y2" t="s">
        <v>200</v>
      </c>
      <c r="Z2">
        <v>203.3</v>
      </c>
      <c r="AA2">
        <v>101</v>
      </c>
      <c r="AB2" t="s">
        <v>200</v>
      </c>
      <c r="AC2" s="22">
        <v>7.1</v>
      </c>
      <c r="AD2">
        <v>103</v>
      </c>
      <c r="AE2" t="s">
        <v>200</v>
      </c>
      <c r="AF2" s="22">
        <v>0.5</v>
      </c>
      <c r="AG2" s="22">
        <v>0.1</v>
      </c>
      <c r="AH2" s="22">
        <v>97.399999999999991</v>
      </c>
      <c r="AI2">
        <v>527</v>
      </c>
      <c r="AJ2" s="22">
        <v>65</v>
      </c>
      <c r="AK2" s="22">
        <v>3.4000000000000004</v>
      </c>
      <c r="AL2" s="22">
        <v>76</v>
      </c>
      <c r="AM2" s="22">
        <v>94.8</v>
      </c>
    </row>
    <row r="3" spans="1:39" x14ac:dyDescent="0.35">
      <c r="A3" t="s">
        <v>203</v>
      </c>
      <c r="B3" t="s">
        <v>204</v>
      </c>
      <c r="C3" t="s">
        <v>1986</v>
      </c>
      <c r="D3" t="s">
        <v>1987</v>
      </c>
      <c r="E3" s="14" t="s">
        <v>1999</v>
      </c>
      <c r="F3" t="s">
        <v>200</v>
      </c>
      <c r="G3" s="22">
        <v>7.8</v>
      </c>
      <c r="H3" t="s">
        <v>200</v>
      </c>
      <c r="I3" s="22">
        <v>7.9</v>
      </c>
      <c r="J3" t="s">
        <v>200</v>
      </c>
      <c r="K3" s="22">
        <v>8</v>
      </c>
      <c r="L3" t="s">
        <v>199</v>
      </c>
      <c r="M3" t="s">
        <v>200</v>
      </c>
      <c r="N3">
        <v>861</v>
      </c>
      <c r="O3" t="s">
        <v>199</v>
      </c>
      <c r="P3" s="22">
        <v>187.5</v>
      </c>
      <c r="Q3" t="s">
        <v>199</v>
      </c>
      <c r="R3" s="22">
        <v>16.399999999999999</v>
      </c>
      <c r="S3" t="s">
        <v>199</v>
      </c>
      <c r="T3" s="22">
        <v>33.1</v>
      </c>
      <c r="U3" t="s">
        <v>199</v>
      </c>
      <c r="V3" s="14" t="s">
        <v>200</v>
      </c>
      <c r="W3">
        <v>2281</v>
      </c>
      <c r="X3">
        <v>87</v>
      </c>
      <c r="Y3" t="s">
        <v>200</v>
      </c>
      <c r="Z3">
        <v>187.5</v>
      </c>
      <c r="AA3">
        <v>97</v>
      </c>
      <c r="AB3" t="s">
        <v>199</v>
      </c>
      <c r="AC3" s="22">
        <v>6.9</v>
      </c>
      <c r="AD3">
        <v>100</v>
      </c>
      <c r="AE3" t="s">
        <v>200</v>
      </c>
      <c r="AF3" s="22">
        <v>0.6</v>
      </c>
      <c r="AG3" s="22">
        <v>-2.6</v>
      </c>
      <c r="AH3" s="22">
        <v>82.699999999999989</v>
      </c>
      <c r="AI3">
        <v>580</v>
      </c>
      <c r="AJ3" s="22">
        <v>71.099999999999994</v>
      </c>
      <c r="AK3" s="22">
        <v>3.5999999999999996</v>
      </c>
      <c r="AL3" s="22">
        <v>74.400000000000006</v>
      </c>
      <c r="AM3" s="22">
        <v>85.5</v>
      </c>
    </row>
    <row r="4" spans="1:39" x14ac:dyDescent="0.35">
      <c r="A4" t="s">
        <v>205</v>
      </c>
      <c r="B4" t="s">
        <v>206</v>
      </c>
      <c r="C4" t="s">
        <v>1990</v>
      </c>
      <c r="D4" t="s">
        <v>1994</v>
      </c>
      <c r="E4" s="14" t="s">
        <v>2000</v>
      </c>
      <c r="F4" t="s">
        <v>198</v>
      </c>
      <c r="G4" s="22">
        <v>7.3</v>
      </c>
      <c r="H4" t="s">
        <v>198</v>
      </c>
      <c r="I4" s="22">
        <v>7.2</v>
      </c>
      <c r="J4" t="s">
        <v>198</v>
      </c>
      <c r="K4" s="22">
        <v>7.1</v>
      </c>
      <c r="L4" t="s">
        <v>198</v>
      </c>
      <c r="M4" t="s">
        <v>199</v>
      </c>
      <c r="N4">
        <v>758</v>
      </c>
      <c r="O4" t="s">
        <v>199</v>
      </c>
      <c r="P4" s="22">
        <v>201.9</v>
      </c>
      <c r="Q4" t="s">
        <v>200</v>
      </c>
      <c r="R4" s="22">
        <v>18.3</v>
      </c>
      <c r="S4" t="s">
        <v>199</v>
      </c>
      <c r="T4" s="22">
        <v>42.5</v>
      </c>
      <c r="U4" t="s">
        <v>199</v>
      </c>
      <c r="V4" s="14" t="s">
        <v>200</v>
      </c>
      <c r="W4">
        <v>2848</v>
      </c>
      <c r="X4">
        <v>100</v>
      </c>
      <c r="Y4" t="s">
        <v>200</v>
      </c>
      <c r="Z4">
        <v>201.9</v>
      </c>
      <c r="AA4">
        <v>99</v>
      </c>
      <c r="AB4" t="s">
        <v>200</v>
      </c>
      <c r="AC4" s="22">
        <v>6.9</v>
      </c>
      <c r="AD4">
        <v>101</v>
      </c>
      <c r="AE4" t="s">
        <v>200</v>
      </c>
      <c r="AF4" s="22">
        <v>-0.5</v>
      </c>
      <c r="AG4" s="22">
        <v>-1.2</v>
      </c>
      <c r="AH4" s="22">
        <v>89.7</v>
      </c>
      <c r="AI4">
        <v>571</v>
      </c>
      <c r="AJ4" s="22">
        <v>67.800000000000011</v>
      </c>
      <c r="AK4" s="22">
        <v>2.7</v>
      </c>
      <c r="AL4" s="22">
        <v>83.3</v>
      </c>
      <c r="AM4" s="22">
        <v>88.2</v>
      </c>
    </row>
    <row r="5" spans="1:39" x14ac:dyDescent="0.35">
      <c r="A5" t="s">
        <v>207</v>
      </c>
      <c r="B5" t="s">
        <v>208</v>
      </c>
      <c r="C5" t="s">
        <v>1983</v>
      </c>
      <c r="D5" t="s">
        <v>1993</v>
      </c>
      <c r="E5" s="14" t="s">
        <v>2004</v>
      </c>
      <c r="F5" t="s">
        <v>198</v>
      </c>
      <c r="G5" s="22">
        <v>7.5</v>
      </c>
      <c r="H5" t="s">
        <v>200</v>
      </c>
      <c r="I5" s="22">
        <v>7.1</v>
      </c>
      <c r="J5" t="s">
        <v>198</v>
      </c>
      <c r="K5" s="22">
        <v>7.8</v>
      </c>
      <c r="L5" t="s">
        <v>200</v>
      </c>
      <c r="M5" t="s">
        <v>198</v>
      </c>
      <c r="N5">
        <v>941</v>
      </c>
      <c r="O5" t="s">
        <v>200</v>
      </c>
      <c r="P5" s="22">
        <v>200.8</v>
      </c>
      <c r="Q5" t="s">
        <v>200</v>
      </c>
      <c r="R5" s="22">
        <v>15.8</v>
      </c>
      <c r="S5" t="s">
        <v>199</v>
      </c>
      <c r="T5" s="22">
        <v>57.1</v>
      </c>
      <c r="U5" t="s">
        <v>198</v>
      </c>
      <c r="V5" s="14" t="s">
        <v>200</v>
      </c>
      <c r="W5">
        <v>2958</v>
      </c>
      <c r="X5">
        <v>100</v>
      </c>
      <c r="Y5" t="s">
        <v>200</v>
      </c>
      <c r="Z5">
        <v>200.8</v>
      </c>
      <c r="AA5">
        <v>93</v>
      </c>
      <c r="AB5" t="s">
        <v>199</v>
      </c>
      <c r="AC5" s="22">
        <v>6.3</v>
      </c>
      <c r="AD5">
        <v>96</v>
      </c>
      <c r="AE5" t="s">
        <v>198</v>
      </c>
      <c r="AF5" s="22">
        <v>0.1</v>
      </c>
      <c r="AG5" s="22">
        <v>-3.5999999999999996</v>
      </c>
      <c r="AH5" s="22">
        <v>86</v>
      </c>
      <c r="AI5">
        <v>568</v>
      </c>
      <c r="AJ5" s="22">
        <v>68.5</v>
      </c>
      <c r="AK5" s="22">
        <v>3.8</v>
      </c>
      <c r="AL5" s="22">
        <v>80.7</v>
      </c>
      <c r="AM5" s="22">
        <v>71.3</v>
      </c>
    </row>
    <row r="6" spans="1:39" x14ac:dyDescent="0.35">
      <c r="A6" t="s">
        <v>209</v>
      </c>
      <c r="B6" t="s">
        <v>210</v>
      </c>
      <c r="C6" t="s">
        <v>1983</v>
      </c>
      <c r="D6" t="s">
        <v>1994</v>
      </c>
      <c r="E6" s="14" t="s">
        <v>2000</v>
      </c>
      <c r="F6" t="s">
        <v>199</v>
      </c>
      <c r="G6" s="22">
        <v>7.5</v>
      </c>
      <c r="H6" t="s">
        <v>200</v>
      </c>
      <c r="I6" s="22">
        <v>8.1</v>
      </c>
      <c r="J6" t="s">
        <v>199</v>
      </c>
      <c r="K6" s="22">
        <v>8.3000000000000007</v>
      </c>
      <c r="L6" t="s">
        <v>199</v>
      </c>
      <c r="M6" t="s">
        <v>200</v>
      </c>
      <c r="N6">
        <v>817</v>
      </c>
      <c r="O6" t="s">
        <v>199</v>
      </c>
      <c r="P6" s="22">
        <v>177.4</v>
      </c>
      <c r="Q6" t="s">
        <v>199</v>
      </c>
      <c r="R6" s="22">
        <v>12.5</v>
      </c>
      <c r="S6" t="s">
        <v>199</v>
      </c>
      <c r="T6" s="22">
        <v>45.7</v>
      </c>
      <c r="U6" t="s">
        <v>200</v>
      </c>
      <c r="V6" s="14" t="s">
        <v>200</v>
      </c>
      <c r="W6">
        <v>2739</v>
      </c>
      <c r="X6">
        <v>100</v>
      </c>
      <c r="Y6" t="s">
        <v>200</v>
      </c>
      <c r="Z6">
        <v>177.4</v>
      </c>
      <c r="AA6">
        <v>89</v>
      </c>
      <c r="AB6" t="s">
        <v>199</v>
      </c>
      <c r="AC6" s="22">
        <v>6.8</v>
      </c>
      <c r="AD6">
        <v>98</v>
      </c>
      <c r="AE6" t="s">
        <v>198</v>
      </c>
      <c r="AF6" s="22">
        <v>0.5</v>
      </c>
      <c r="AG6" s="22">
        <v>1</v>
      </c>
      <c r="AH6" s="22">
        <v>81.899999999999991</v>
      </c>
      <c r="AI6">
        <v>572</v>
      </c>
      <c r="AJ6" s="22">
        <v>72.7</v>
      </c>
      <c r="AK6" s="22">
        <v>2.1</v>
      </c>
      <c r="AL6" s="22">
        <v>66.400000000000006</v>
      </c>
      <c r="AM6" s="22">
        <v>80.300000000000011</v>
      </c>
    </row>
    <row r="7" spans="1:39" x14ac:dyDescent="0.35">
      <c r="A7" t="s">
        <v>211</v>
      </c>
      <c r="B7" t="s">
        <v>212</v>
      </c>
      <c r="C7" t="s">
        <v>1986</v>
      </c>
      <c r="D7" t="s">
        <v>1994</v>
      </c>
      <c r="E7" s="14" t="s">
        <v>2000</v>
      </c>
      <c r="F7" t="s">
        <v>199</v>
      </c>
      <c r="G7" s="22">
        <v>7.7</v>
      </c>
      <c r="H7" t="s">
        <v>200</v>
      </c>
      <c r="I7" s="22">
        <v>8.3000000000000007</v>
      </c>
      <c r="J7" t="s">
        <v>199</v>
      </c>
      <c r="K7" s="22">
        <v>7.7</v>
      </c>
      <c r="L7" t="s">
        <v>200</v>
      </c>
      <c r="M7" t="s">
        <v>200</v>
      </c>
      <c r="N7">
        <v>861</v>
      </c>
      <c r="O7" t="s">
        <v>199</v>
      </c>
      <c r="P7" s="22">
        <v>184.7</v>
      </c>
      <c r="Q7" t="s">
        <v>199</v>
      </c>
      <c r="R7" s="22">
        <v>19.2</v>
      </c>
      <c r="S7" t="s">
        <v>200</v>
      </c>
      <c r="T7" s="22">
        <v>32</v>
      </c>
      <c r="U7" t="s">
        <v>199</v>
      </c>
      <c r="V7" s="14" t="s">
        <v>200</v>
      </c>
      <c r="W7">
        <v>2956</v>
      </c>
      <c r="X7">
        <v>108</v>
      </c>
      <c r="Y7" t="s">
        <v>198</v>
      </c>
      <c r="Z7">
        <v>184.7</v>
      </c>
      <c r="AA7">
        <v>95</v>
      </c>
      <c r="AB7" t="s">
        <v>199</v>
      </c>
      <c r="AC7" s="22">
        <v>7</v>
      </c>
      <c r="AD7">
        <v>101</v>
      </c>
      <c r="AE7" t="s">
        <v>200</v>
      </c>
      <c r="AF7" s="22">
        <v>1.2</v>
      </c>
      <c r="AG7" s="22">
        <v>-0.70000000000000007</v>
      </c>
      <c r="AH7" s="22">
        <v>79.600000000000009</v>
      </c>
      <c r="AI7">
        <v>575</v>
      </c>
      <c r="AJ7" s="22">
        <v>70.599999999999994</v>
      </c>
      <c r="AK7" s="22">
        <v>3.5999999999999996</v>
      </c>
      <c r="AL7" s="22">
        <v>79.100000000000009</v>
      </c>
      <c r="AM7" s="22">
        <v>84.3</v>
      </c>
    </row>
    <row r="8" spans="1:39" x14ac:dyDescent="0.35">
      <c r="A8" t="s">
        <v>213</v>
      </c>
      <c r="B8" t="s">
        <v>214</v>
      </c>
      <c r="C8" t="s">
        <v>1989</v>
      </c>
      <c r="D8" t="s">
        <v>1984</v>
      </c>
      <c r="E8" s="14" t="s">
        <v>2001</v>
      </c>
      <c r="F8" t="s">
        <v>200</v>
      </c>
      <c r="G8" s="22">
        <v>7.6</v>
      </c>
      <c r="H8" t="s">
        <v>200</v>
      </c>
      <c r="I8" s="22">
        <v>7.6</v>
      </c>
      <c r="J8" t="s">
        <v>200</v>
      </c>
      <c r="K8" s="22">
        <v>6.8</v>
      </c>
      <c r="L8" t="s">
        <v>198</v>
      </c>
      <c r="M8" t="s">
        <v>199</v>
      </c>
      <c r="N8">
        <v>749</v>
      </c>
      <c r="O8" t="s">
        <v>200</v>
      </c>
      <c r="P8" s="22">
        <v>147.6</v>
      </c>
      <c r="Q8" t="s">
        <v>199</v>
      </c>
      <c r="R8" s="22">
        <v>20.7</v>
      </c>
      <c r="S8" t="s">
        <v>198</v>
      </c>
      <c r="T8" s="22">
        <v>14.1</v>
      </c>
      <c r="U8" t="s">
        <v>199</v>
      </c>
      <c r="V8" s="14" t="s">
        <v>200</v>
      </c>
      <c r="W8">
        <v>3243</v>
      </c>
      <c r="X8">
        <v>111</v>
      </c>
      <c r="Y8" t="s">
        <v>198</v>
      </c>
      <c r="Z8">
        <v>147.6</v>
      </c>
      <c r="AA8">
        <v>76</v>
      </c>
      <c r="AB8" t="s">
        <v>199</v>
      </c>
      <c r="AC8" s="22">
        <v>7.6</v>
      </c>
      <c r="AD8">
        <v>110</v>
      </c>
      <c r="AE8" t="s">
        <v>199</v>
      </c>
      <c r="AF8" s="22">
        <v>2.6</v>
      </c>
      <c r="AG8" s="22">
        <v>2.6</v>
      </c>
      <c r="AH8" s="22">
        <v>95.199999999999989</v>
      </c>
      <c r="AI8">
        <v>524</v>
      </c>
      <c r="AJ8" s="22">
        <v>63</v>
      </c>
      <c r="AK8" s="22">
        <v>4</v>
      </c>
      <c r="AL8" s="22">
        <v>65.900000000000006</v>
      </c>
      <c r="AM8" s="22">
        <v>96.899999999999991</v>
      </c>
    </row>
    <row r="9" spans="1:39" x14ac:dyDescent="0.35">
      <c r="A9" t="s">
        <v>215</v>
      </c>
      <c r="B9" t="s">
        <v>216</v>
      </c>
      <c r="C9" t="s">
        <v>1989</v>
      </c>
      <c r="D9" t="s">
        <v>1987</v>
      </c>
      <c r="E9" s="14" t="s">
        <v>1999</v>
      </c>
      <c r="F9" t="s">
        <v>200</v>
      </c>
      <c r="G9" s="22">
        <v>8.1999999999999993</v>
      </c>
      <c r="H9" t="s">
        <v>199</v>
      </c>
      <c r="I9" s="22">
        <v>7.6</v>
      </c>
      <c r="J9" t="s">
        <v>200</v>
      </c>
      <c r="K9" s="22">
        <v>8.1999999999999993</v>
      </c>
      <c r="L9" t="s">
        <v>199</v>
      </c>
      <c r="M9" t="s">
        <v>198</v>
      </c>
      <c r="N9">
        <v>954</v>
      </c>
      <c r="O9" t="s">
        <v>200</v>
      </c>
      <c r="P9" s="22">
        <v>192.5</v>
      </c>
      <c r="Q9" t="s">
        <v>199</v>
      </c>
      <c r="R9" s="22">
        <v>20.7</v>
      </c>
      <c r="S9" t="s">
        <v>198</v>
      </c>
      <c r="T9" s="22">
        <v>44</v>
      </c>
      <c r="U9" t="s">
        <v>200</v>
      </c>
      <c r="V9" s="14" t="s">
        <v>200</v>
      </c>
      <c r="W9">
        <v>2004</v>
      </c>
      <c r="X9">
        <v>70</v>
      </c>
      <c r="Y9" t="s">
        <v>199</v>
      </c>
      <c r="Z9">
        <v>192.5</v>
      </c>
      <c r="AA9">
        <v>99</v>
      </c>
      <c r="AB9" t="s">
        <v>200</v>
      </c>
      <c r="AC9" s="22">
        <v>7.3</v>
      </c>
      <c r="AD9">
        <v>104</v>
      </c>
      <c r="AE9" t="s">
        <v>200</v>
      </c>
      <c r="AF9" s="22">
        <v>-0.70000000000000007</v>
      </c>
      <c r="AG9" s="22">
        <v>-1.3</v>
      </c>
      <c r="AH9" s="22">
        <v>98.1</v>
      </c>
      <c r="AI9">
        <v>487</v>
      </c>
      <c r="AJ9" s="22">
        <v>60.099999999999994</v>
      </c>
      <c r="AK9" s="22">
        <v>3.1</v>
      </c>
      <c r="AL9" s="22">
        <v>71</v>
      </c>
      <c r="AM9" s="22">
        <v>91.100000000000009</v>
      </c>
    </row>
    <row r="10" spans="1:39" x14ac:dyDescent="0.35">
      <c r="A10" t="s">
        <v>217</v>
      </c>
      <c r="B10" t="s">
        <v>218</v>
      </c>
      <c r="C10" t="s">
        <v>1996</v>
      </c>
      <c r="D10" t="s">
        <v>1988</v>
      </c>
      <c r="E10" s="14" t="s">
        <v>2002</v>
      </c>
      <c r="F10" t="s">
        <v>198</v>
      </c>
      <c r="G10" s="22">
        <v>7.2</v>
      </c>
      <c r="H10" t="s">
        <v>198</v>
      </c>
      <c r="I10" s="22">
        <v>7.2</v>
      </c>
      <c r="J10" t="s">
        <v>198</v>
      </c>
      <c r="K10" s="22">
        <v>6.9</v>
      </c>
      <c r="L10" t="s">
        <v>198</v>
      </c>
      <c r="M10" t="s">
        <v>198</v>
      </c>
      <c r="N10">
        <v>954</v>
      </c>
      <c r="O10" t="s">
        <v>200</v>
      </c>
      <c r="P10" s="22">
        <v>193.4</v>
      </c>
      <c r="Q10" t="s">
        <v>200</v>
      </c>
      <c r="R10" s="22">
        <v>11.3</v>
      </c>
      <c r="S10" t="s">
        <v>199</v>
      </c>
      <c r="T10" s="22">
        <v>46.9</v>
      </c>
      <c r="U10" t="s">
        <v>200</v>
      </c>
      <c r="V10" s="14" t="s">
        <v>200</v>
      </c>
      <c r="W10">
        <v>2898</v>
      </c>
      <c r="X10">
        <v>106</v>
      </c>
      <c r="Y10" t="s">
        <v>198</v>
      </c>
      <c r="Z10">
        <v>193.4</v>
      </c>
      <c r="AA10">
        <v>94</v>
      </c>
      <c r="AB10" t="s">
        <v>199</v>
      </c>
      <c r="AC10" s="22">
        <v>6.9</v>
      </c>
      <c r="AD10">
        <v>101</v>
      </c>
      <c r="AE10" t="s">
        <v>200</v>
      </c>
      <c r="AF10" s="22">
        <v>3.3000000000000003</v>
      </c>
      <c r="AG10" s="22">
        <v>-1.5</v>
      </c>
      <c r="AH10" s="22">
        <v>78.8</v>
      </c>
      <c r="AI10">
        <v>580</v>
      </c>
      <c r="AJ10" s="22">
        <v>70.899999999999991</v>
      </c>
      <c r="AK10" s="22">
        <v>3.8</v>
      </c>
      <c r="AL10" s="22">
        <v>76.400000000000006</v>
      </c>
      <c r="AM10" s="22">
        <v>64.400000000000006</v>
      </c>
    </row>
    <row r="11" spans="1:39" x14ac:dyDescent="0.35">
      <c r="A11" t="s">
        <v>219</v>
      </c>
      <c r="B11" t="s">
        <v>220</v>
      </c>
      <c r="C11" t="s">
        <v>1998</v>
      </c>
      <c r="D11" t="s">
        <v>1994</v>
      </c>
      <c r="E11" s="14" t="s">
        <v>2000</v>
      </c>
      <c r="F11" t="s">
        <v>200</v>
      </c>
      <c r="G11" s="22">
        <v>8</v>
      </c>
      <c r="H11" t="s">
        <v>199</v>
      </c>
      <c r="I11" s="22">
        <v>7.7</v>
      </c>
      <c r="J11" t="s">
        <v>200</v>
      </c>
      <c r="K11" s="22">
        <v>7.7</v>
      </c>
      <c r="L11" t="s">
        <v>200</v>
      </c>
      <c r="M11" t="s">
        <v>200</v>
      </c>
      <c r="N11">
        <v>890</v>
      </c>
      <c r="O11" t="s">
        <v>200</v>
      </c>
      <c r="P11" s="22">
        <v>177.3</v>
      </c>
      <c r="Q11" t="s">
        <v>199</v>
      </c>
      <c r="R11" s="22">
        <v>20.3</v>
      </c>
      <c r="S11" t="s">
        <v>198</v>
      </c>
      <c r="T11" s="22">
        <v>38</v>
      </c>
      <c r="U11" t="s">
        <v>199</v>
      </c>
      <c r="V11" s="14" t="s">
        <v>200</v>
      </c>
      <c r="W11">
        <v>3089</v>
      </c>
      <c r="X11">
        <v>115</v>
      </c>
      <c r="Y11" t="s">
        <v>198</v>
      </c>
      <c r="Z11">
        <v>177.3</v>
      </c>
      <c r="AA11">
        <v>90</v>
      </c>
      <c r="AB11" t="s">
        <v>199</v>
      </c>
      <c r="AC11" s="22">
        <v>7.2</v>
      </c>
      <c r="AD11">
        <v>103</v>
      </c>
      <c r="AE11" t="s">
        <v>200</v>
      </c>
      <c r="AF11" s="22">
        <v>-0.4</v>
      </c>
      <c r="AG11" s="22">
        <v>-0.5</v>
      </c>
      <c r="AH11" s="22">
        <v>93.5</v>
      </c>
      <c r="AI11">
        <v>519</v>
      </c>
      <c r="AJ11" s="22">
        <v>64.2</v>
      </c>
      <c r="AK11" s="22">
        <v>1.9</v>
      </c>
      <c r="AL11" s="22">
        <v>74.400000000000006</v>
      </c>
      <c r="AM11" s="22">
        <v>88.4</v>
      </c>
    </row>
    <row r="12" spans="1:39" x14ac:dyDescent="0.35">
      <c r="A12" t="s">
        <v>221</v>
      </c>
      <c r="B12" t="s">
        <v>222</v>
      </c>
      <c r="C12" t="s">
        <v>1989</v>
      </c>
      <c r="D12" t="s">
        <v>1987</v>
      </c>
      <c r="E12" s="14" t="s">
        <v>1999</v>
      </c>
      <c r="G12" s="22"/>
      <c r="I12" s="22"/>
      <c r="K12" s="22"/>
      <c r="M12" t="s">
        <v>1872</v>
      </c>
      <c r="P12" s="22"/>
      <c r="R12" s="22"/>
      <c r="T12" s="22"/>
      <c r="V12" s="14" t="s">
        <v>1872</v>
      </c>
      <c r="AC12" s="22"/>
      <c r="AF12" s="22">
        <v>-0.4</v>
      </c>
      <c r="AG12" s="22">
        <v>-0.4</v>
      </c>
      <c r="AH12" s="22">
        <v>97.6</v>
      </c>
      <c r="AI12">
        <v>442</v>
      </c>
      <c r="AJ12" s="22">
        <v>54.7</v>
      </c>
      <c r="AK12" s="22">
        <v>2.7</v>
      </c>
      <c r="AL12" s="22">
        <v>74.099999999999994</v>
      </c>
      <c r="AM12" s="22">
        <v>90.3</v>
      </c>
    </row>
    <row r="13" spans="1:39" x14ac:dyDescent="0.35">
      <c r="A13" t="s">
        <v>224</v>
      </c>
      <c r="B13" t="s">
        <v>225</v>
      </c>
      <c r="C13" t="s">
        <v>1983</v>
      </c>
      <c r="D13" t="s">
        <v>1994</v>
      </c>
      <c r="E13" s="14" t="s">
        <v>2000</v>
      </c>
      <c r="F13" t="s">
        <v>198</v>
      </c>
      <c r="G13" s="22">
        <v>7.5</v>
      </c>
      <c r="H13" t="s">
        <v>200</v>
      </c>
      <c r="I13" s="22">
        <v>7.4</v>
      </c>
      <c r="J13" t="s">
        <v>198</v>
      </c>
      <c r="K13" s="22">
        <v>7.7</v>
      </c>
      <c r="L13" t="s">
        <v>200</v>
      </c>
      <c r="M13" t="s">
        <v>199</v>
      </c>
      <c r="N13">
        <v>737</v>
      </c>
      <c r="O13" t="s">
        <v>198</v>
      </c>
      <c r="P13" s="22">
        <v>237.8</v>
      </c>
      <c r="Q13" t="s">
        <v>198</v>
      </c>
      <c r="R13" s="22">
        <v>22.3</v>
      </c>
      <c r="S13" t="s">
        <v>198</v>
      </c>
      <c r="T13" s="22">
        <v>64.2</v>
      </c>
      <c r="U13" t="s">
        <v>198</v>
      </c>
      <c r="V13" s="14" t="s">
        <v>198</v>
      </c>
      <c r="W13">
        <v>2932</v>
      </c>
      <c r="X13">
        <v>93</v>
      </c>
      <c r="Y13" t="s">
        <v>200</v>
      </c>
      <c r="Z13">
        <v>237.8</v>
      </c>
      <c r="AA13">
        <v>111</v>
      </c>
      <c r="AB13" t="s">
        <v>198</v>
      </c>
      <c r="AC13" s="22">
        <v>6.7</v>
      </c>
      <c r="AD13">
        <v>99</v>
      </c>
      <c r="AE13" t="s">
        <v>198</v>
      </c>
      <c r="AF13" s="22">
        <v>-0.4</v>
      </c>
      <c r="AG13" s="22">
        <v>-2.9000000000000004</v>
      </c>
      <c r="AH13" s="22">
        <v>77.400000000000006</v>
      </c>
      <c r="AI13">
        <v>565</v>
      </c>
      <c r="AJ13" s="22">
        <v>75</v>
      </c>
      <c r="AK13" s="22">
        <v>3.2</v>
      </c>
      <c r="AL13" s="22">
        <v>66.7</v>
      </c>
      <c r="AM13" s="22">
        <v>76.599999999999994</v>
      </c>
    </row>
    <row r="14" spans="1:39" x14ac:dyDescent="0.35">
      <c r="A14" t="s">
        <v>226</v>
      </c>
      <c r="B14" t="s">
        <v>227</v>
      </c>
      <c r="C14" t="s">
        <v>1983</v>
      </c>
      <c r="D14" t="s">
        <v>1987</v>
      </c>
      <c r="E14" s="14" t="s">
        <v>1999</v>
      </c>
      <c r="F14" t="s">
        <v>198</v>
      </c>
      <c r="G14" s="22">
        <v>7.7</v>
      </c>
      <c r="H14" t="s">
        <v>200</v>
      </c>
      <c r="I14" s="22">
        <v>7.2</v>
      </c>
      <c r="J14" t="s">
        <v>198</v>
      </c>
      <c r="K14" s="22">
        <v>7.4</v>
      </c>
      <c r="L14" t="s">
        <v>198</v>
      </c>
      <c r="M14" t="s">
        <v>199</v>
      </c>
      <c r="N14">
        <v>728</v>
      </c>
      <c r="O14" t="s">
        <v>200</v>
      </c>
      <c r="P14" s="22">
        <v>196.9</v>
      </c>
      <c r="Q14" t="s">
        <v>200</v>
      </c>
      <c r="R14" s="22">
        <v>17.2</v>
      </c>
      <c r="S14" t="s">
        <v>199</v>
      </c>
      <c r="T14" s="22">
        <v>45</v>
      </c>
      <c r="U14" t="s">
        <v>200</v>
      </c>
      <c r="V14" s="14" t="s">
        <v>200</v>
      </c>
      <c r="W14">
        <v>2806</v>
      </c>
      <c r="X14">
        <v>89</v>
      </c>
      <c r="Y14" t="s">
        <v>200</v>
      </c>
      <c r="Z14">
        <v>196.9</v>
      </c>
      <c r="AA14">
        <v>92</v>
      </c>
      <c r="AB14" t="s">
        <v>199</v>
      </c>
      <c r="AC14" s="22">
        <v>6.8</v>
      </c>
      <c r="AD14">
        <v>101</v>
      </c>
      <c r="AE14" t="s">
        <v>200</v>
      </c>
      <c r="AF14" s="22">
        <v>1.7000000000000002</v>
      </c>
      <c r="AG14" s="22">
        <v>2.4</v>
      </c>
      <c r="AH14" s="22">
        <v>79.5</v>
      </c>
      <c r="AI14">
        <v>555</v>
      </c>
      <c r="AJ14" s="22">
        <v>71.399999999999991</v>
      </c>
      <c r="AK14" s="22">
        <v>2.7</v>
      </c>
      <c r="AL14" s="22">
        <v>58.4</v>
      </c>
      <c r="AM14" s="22">
        <v>77.3</v>
      </c>
    </row>
    <row r="15" spans="1:39" x14ac:dyDescent="0.35">
      <c r="A15" t="s">
        <v>228</v>
      </c>
      <c r="B15" t="s">
        <v>229</v>
      </c>
      <c r="C15" t="s">
        <v>1991</v>
      </c>
      <c r="D15" t="s">
        <v>1994</v>
      </c>
      <c r="E15" s="14" t="s">
        <v>2000</v>
      </c>
      <c r="F15" t="s">
        <v>198</v>
      </c>
      <c r="G15" s="22">
        <v>7.5</v>
      </c>
      <c r="H15" t="s">
        <v>200</v>
      </c>
      <c r="I15" s="22">
        <v>7.2</v>
      </c>
      <c r="J15" t="s">
        <v>198</v>
      </c>
      <c r="K15" s="22">
        <v>7.4</v>
      </c>
      <c r="L15" t="s">
        <v>198</v>
      </c>
      <c r="M15" t="s">
        <v>199</v>
      </c>
      <c r="N15">
        <v>685</v>
      </c>
      <c r="O15" t="s">
        <v>200</v>
      </c>
      <c r="P15" s="22">
        <v>218</v>
      </c>
      <c r="Q15" t="s">
        <v>198</v>
      </c>
      <c r="R15" s="22">
        <v>19.7</v>
      </c>
      <c r="S15" t="s">
        <v>200</v>
      </c>
      <c r="T15" s="22">
        <v>46.6</v>
      </c>
      <c r="U15" t="s">
        <v>200</v>
      </c>
      <c r="V15" s="14" t="s">
        <v>200</v>
      </c>
      <c r="W15">
        <v>2577</v>
      </c>
      <c r="X15">
        <v>83</v>
      </c>
      <c r="Y15" t="s">
        <v>200</v>
      </c>
      <c r="Z15">
        <v>218</v>
      </c>
      <c r="AA15">
        <v>100</v>
      </c>
      <c r="AB15" t="s">
        <v>200</v>
      </c>
      <c r="AC15" s="22">
        <v>6.8</v>
      </c>
      <c r="AD15">
        <v>102</v>
      </c>
      <c r="AE15" t="s">
        <v>200</v>
      </c>
      <c r="AF15" s="22">
        <v>-0.1</v>
      </c>
      <c r="AG15" s="22">
        <v>-0.5</v>
      </c>
      <c r="AH15" s="22">
        <v>94.1</v>
      </c>
      <c r="AI15">
        <v>521</v>
      </c>
      <c r="AJ15" s="22">
        <v>69.899999999999991</v>
      </c>
      <c r="AK15" s="22">
        <v>3.1</v>
      </c>
      <c r="AL15" s="22">
        <v>83.2</v>
      </c>
      <c r="AM15" s="22">
        <v>75.599999999999994</v>
      </c>
    </row>
    <row r="16" spans="1:39" x14ac:dyDescent="0.35">
      <c r="A16" t="s">
        <v>230</v>
      </c>
      <c r="B16" t="s">
        <v>231</v>
      </c>
      <c r="C16" t="s">
        <v>1995</v>
      </c>
      <c r="D16" t="s">
        <v>1988</v>
      </c>
      <c r="E16" s="14" t="s">
        <v>2002</v>
      </c>
      <c r="F16" t="s">
        <v>200</v>
      </c>
      <c r="G16" s="22">
        <v>8</v>
      </c>
      <c r="H16" t="s">
        <v>199</v>
      </c>
      <c r="I16" s="22">
        <v>7.2</v>
      </c>
      <c r="J16" t="s">
        <v>198</v>
      </c>
      <c r="K16" s="22">
        <v>7.9</v>
      </c>
      <c r="L16" t="s">
        <v>200</v>
      </c>
      <c r="M16" t="s">
        <v>200</v>
      </c>
      <c r="N16">
        <v>906</v>
      </c>
      <c r="O16" t="s">
        <v>198</v>
      </c>
      <c r="P16" s="22">
        <v>225</v>
      </c>
      <c r="Q16" t="s">
        <v>198</v>
      </c>
      <c r="R16" s="22">
        <v>24.3</v>
      </c>
      <c r="S16" t="s">
        <v>198</v>
      </c>
      <c r="T16" s="22">
        <v>57.8</v>
      </c>
      <c r="U16" t="s">
        <v>198</v>
      </c>
      <c r="V16" s="14" t="s">
        <v>198</v>
      </c>
      <c r="W16">
        <v>2443</v>
      </c>
      <c r="X16">
        <v>90</v>
      </c>
      <c r="Y16" t="s">
        <v>200</v>
      </c>
      <c r="Z16">
        <v>225</v>
      </c>
      <c r="AA16">
        <v>116</v>
      </c>
      <c r="AB16" t="s">
        <v>198</v>
      </c>
      <c r="AC16" s="22">
        <v>6.9</v>
      </c>
      <c r="AD16">
        <v>98</v>
      </c>
      <c r="AE16" t="s">
        <v>198</v>
      </c>
      <c r="AF16" s="22">
        <v>-1</v>
      </c>
      <c r="AG16" s="22">
        <v>-0.89999999999999991</v>
      </c>
      <c r="AH16" s="22">
        <v>93</v>
      </c>
      <c r="AI16">
        <v>510</v>
      </c>
      <c r="AJ16" s="22">
        <v>65.400000000000006</v>
      </c>
      <c r="AK16" s="22">
        <v>2.4</v>
      </c>
      <c r="AL16" s="22">
        <v>78.100000000000009</v>
      </c>
      <c r="AM16" s="22">
        <v>87.4</v>
      </c>
    </row>
    <row r="17" spans="1:39" x14ac:dyDescent="0.35">
      <c r="A17" t="s">
        <v>232</v>
      </c>
      <c r="B17" t="s">
        <v>233</v>
      </c>
      <c r="C17" t="s">
        <v>1985</v>
      </c>
      <c r="D17" t="s">
        <v>1993</v>
      </c>
      <c r="E17" s="14" t="s">
        <v>2004</v>
      </c>
      <c r="F17" t="s">
        <v>199</v>
      </c>
      <c r="G17" s="22">
        <v>8.4</v>
      </c>
      <c r="H17" t="s">
        <v>199</v>
      </c>
      <c r="I17" s="22">
        <v>8.1</v>
      </c>
      <c r="J17" t="s">
        <v>199</v>
      </c>
      <c r="K17" s="22">
        <v>8</v>
      </c>
      <c r="L17" t="s">
        <v>199</v>
      </c>
      <c r="M17" t="s">
        <v>200</v>
      </c>
      <c r="N17">
        <v>818</v>
      </c>
      <c r="O17" t="s">
        <v>199</v>
      </c>
      <c r="P17" s="22">
        <v>181.1</v>
      </c>
      <c r="Q17" t="s">
        <v>199</v>
      </c>
      <c r="R17" s="22">
        <v>16.3</v>
      </c>
      <c r="S17" t="s">
        <v>199</v>
      </c>
      <c r="T17" s="22">
        <v>20.100000000000001</v>
      </c>
      <c r="U17" t="s">
        <v>199</v>
      </c>
      <c r="V17" s="14" t="s">
        <v>200</v>
      </c>
      <c r="W17">
        <v>2871</v>
      </c>
      <c r="X17">
        <v>106</v>
      </c>
      <c r="Y17" t="s">
        <v>198</v>
      </c>
      <c r="Z17">
        <v>181.1</v>
      </c>
      <c r="AA17">
        <v>82</v>
      </c>
      <c r="AB17" t="s">
        <v>199</v>
      </c>
      <c r="AC17" s="22">
        <v>6.7</v>
      </c>
      <c r="AD17">
        <v>101</v>
      </c>
      <c r="AE17" t="s">
        <v>200</v>
      </c>
      <c r="AF17" s="22">
        <v>1.2</v>
      </c>
      <c r="AG17" s="22">
        <v>-1.3</v>
      </c>
      <c r="AH17" s="22">
        <v>88.6</v>
      </c>
      <c r="AI17">
        <v>549</v>
      </c>
      <c r="AJ17" s="22">
        <v>75.5</v>
      </c>
      <c r="AK17" s="22">
        <v>3.2</v>
      </c>
      <c r="AL17" s="22">
        <v>87.3</v>
      </c>
      <c r="AM17" s="22">
        <v>83.3</v>
      </c>
    </row>
    <row r="18" spans="1:39" x14ac:dyDescent="0.35">
      <c r="A18" t="s">
        <v>234</v>
      </c>
      <c r="B18" t="s">
        <v>235</v>
      </c>
      <c r="C18" t="s">
        <v>1992</v>
      </c>
      <c r="D18" t="s">
        <v>1994</v>
      </c>
      <c r="E18" s="14" t="s">
        <v>2000</v>
      </c>
      <c r="F18" t="s">
        <v>200</v>
      </c>
      <c r="G18" s="22">
        <v>8</v>
      </c>
      <c r="H18" t="s">
        <v>199</v>
      </c>
      <c r="I18" s="22">
        <v>7.5</v>
      </c>
      <c r="J18" t="s">
        <v>200</v>
      </c>
      <c r="K18" s="22">
        <v>7.2</v>
      </c>
      <c r="L18" t="s">
        <v>198</v>
      </c>
      <c r="M18" t="s">
        <v>200</v>
      </c>
      <c r="N18">
        <v>827</v>
      </c>
      <c r="O18" t="s">
        <v>198</v>
      </c>
      <c r="P18" s="22">
        <v>225.3</v>
      </c>
      <c r="Q18" t="s">
        <v>198</v>
      </c>
      <c r="R18" s="22">
        <v>20.2</v>
      </c>
      <c r="S18" t="s">
        <v>198</v>
      </c>
      <c r="T18" s="22">
        <v>57.5</v>
      </c>
      <c r="U18" t="s">
        <v>198</v>
      </c>
      <c r="V18" s="14" t="s">
        <v>200</v>
      </c>
      <c r="W18">
        <v>3080</v>
      </c>
      <c r="X18">
        <v>99</v>
      </c>
      <c r="Y18" t="s">
        <v>200</v>
      </c>
      <c r="Z18">
        <v>225.3</v>
      </c>
      <c r="AA18">
        <v>107</v>
      </c>
      <c r="AB18" t="s">
        <v>198</v>
      </c>
      <c r="AC18" s="22">
        <v>7.1</v>
      </c>
      <c r="AD18">
        <v>104</v>
      </c>
      <c r="AE18" t="s">
        <v>200</v>
      </c>
      <c r="AF18" s="22">
        <v>1.2</v>
      </c>
      <c r="AG18" s="22">
        <v>-4.1000000000000005</v>
      </c>
      <c r="AH18" s="22">
        <v>77.8</v>
      </c>
      <c r="AI18">
        <v>560</v>
      </c>
      <c r="AJ18" s="22">
        <v>76.900000000000006</v>
      </c>
      <c r="AK18" s="22">
        <v>3.5999999999999996</v>
      </c>
      <c r="AL18" s="22">
        <v>74.099999999999994</v>
      </c>
      <c r="AM18" s="22">
        <v>85.7</v>
      </c>
    </row>
    <row r="19" spans="1:39" x14ac:dyDescent="0.35">
      <c r="A19" t="s">
        <v>236</v>
      </c>
      <c r="B19" t="s">
        <v>237</v>
      </c>
      <c r="C19" t="s">
        <v>1992</v>
      </c>
      <c r="D19" t="s">
        <v>1987</v>
      </c>
      <c r="E19" s="14" t="s">
        <v>1999</v>
      </c>
      <c r="F19" t="s">
        <v>200</v>
      </c>
      <c r="G19" s="22">
        <v>7.9</v>
      </c>
      <c r="H19" t="s">
        <v>200</v>
      </c>
      <c r="I19" s="22">
        <v>7.7</v>
      </c>
      <c r="J19" t="s">
        <v>200</v>
      </c>
      <c r="K19" s="22">
        <v>8</v>
      </c>
      <c r="L19" t="s">
        <v>199</v>
      </c>
      <c r="M19" t="s">
        <v>198</v>
      </c>
      <c r="N19">
        <v>971</v>
      </c>
      <c r="O19" t="s">
        <v>200</v>
      </c>
      <c r="P19" s="22">
        <v>200.4</v>
      </c>
      <c r="Q19" t="s">
        <v>200</v>
      </c>
      <c r="R19" s="22">
        <v>20.100000000000001</v>
      </c>
      <c r="S19" t="s">
        <v>198</v>
      </c>
      <c r="T19" s="22">
        <v>49.3</v>
      </c>
      <c r="U19" t="s">
        <v>200</v>
      </c>
      <c r="V19" s="14" t="s">
        <v>199</v>
      </c>
      <c r="W19">
        <v>2268</v>
      </c>
      <c r="X19">
        <v>75</v>
      </c>
      <c r="Y19" t="s">
        <v>199</v>
      </c>
      <c r="Z19">
        <v>200.4</v>
      </c>
      <c r="AA19">
        <v>98</v>
      </c>
      <c r="AB19" t="s">
        <v>200</v>
      </c>
      <c r="AC19" s="22">
        <v>7.3</v>
      </c>
      <c r="AD19">
        <v>107</v>
      </c>
      <c r="AE19" t="s">
        <v>199</v>
      </c>
      <c r="AF19" s="22">
        <v>-0.4</v>
      </c>
      <c r="AG19" s="22">
        <v>-0.8</v>
      </c>
      <c r="AH19" s="22">
        <v>87.7</v>
      </c>
      <c r="AI19">
        <v>557</v>
      </c>
      <c r="AJ19" s="22">
        <v>76.5</v>
      </c>
      <c r="AK19" s="22">
        <v>2.4</v>
      </c>
      <c r="AL19" s="22">
        <v>75.900000000000006</v>
      </c>
      <c r="AM19" s="22">
        <v>93.5</v>
      </c>
    </row>
    <row r="20" spans="1:39" x14ac:dyDescent="0.35">
      <c r="A20" t="s">
        <v>238</v>
      </c>
      <c r="B20" t="s">
        <v>239</v>
      </c>
      <c r="C20" t="s">
        <v>1981</v>
      </c>
      <c r="D20" t="s">
        <v>1988</v>
      </c>
      <c r="E20" s="14" t="s">
        <v>2002</v>
      </c>
      <c r="F20" t="s">
        <v>200</v>
      </c>
      <c r="G20" s="22">
        <v>7.8</v>
      </c>
      <c r="H20" t="s">
        <v>200</v>
      </c>
      <c r="I20" s="22">
        <v>7.9</v>
      </c>
      <c r="J20" t="s">
        <v>200</v>
      </c>
      <c r="K20" s="22">
        <v>8.1999999999999993</v>
      </c>
      <c r="L20" t="s">
        <v>199</v>
      </c>
      <c r="M20" t="s">
        <v>198</v>
      </c>
      <c r="N20">
        <v>1030</v>
      </c>
      <c r="O20" t="s">
        <v>200</v>
      </c>
      <c r="P20" s="22">
        <v>211.9</v>
      </c>
      <c r="Q20" t="s">
        <v>198</v>
      </c>
      <c r="R20" s="22">
        <v>19.7</v>
      </c>
      <c r="S20" t="s">
        <v>200</v>
      </c>
      <c r="T20" s="22">
        <v>49</v>
      </c>
      <c r="U20" t="s">
        <v>200</v>
      </c>
      <c r="V20" s="14" t="s">
        <v>200</v>
      </c>
      <c r="W20">
        <v>2750</v>
      </c>
      <c r="X20">
        <v>86</v>
      </c>
      <c r="Y20" t="s">
        <v>200</v>
      </c>
      <c r="Z20">
        <v>211.9</v>
      </c>
      <c r="AA20">
        <v>97</v>
      </c>
      <c r="AB20" t="s">
        <v>199</v>
      </c>
      <c r="AC20" s="22">
        <v>7</v>
      </c>
      <c r="AD20">
        <v>104</v>
      </c>
      <c r="AE20" t="s">
        <v>200</v>
      </c>
      <c r="AF20" s="22">
        <v>-3.3000000000000003</v>
      </c>
      <c r="AG20" s="22">
        <v>-4.3999999999999995</v>
      </c>
      <c r="AH20" s="22">
        <v>93.899999999999991</v>
      </c>
      <c r="AI20">
        <v>529</v>
      </c>
      <c r="AJ20" s="22">
        <v>71.599999999999994</v>
      </c>
      <c r="AK20" s="22">
        <v>3.5000000000000004</v>
      </c>
      <c r="AL20" s="22">
        <v>77.2</v>
      </c>
      <c r="AM20" s="22">
        <v>88.3</v>
      </c>
    </row>
    <row r="21" spans="1:39" x14ac:dyDescent="0.35">
      <c r="A21" t="s">
        <v>240</v>
      </c>
      <c r="B21" t="s">
        <v>241</v>
      </c>
      <c r="C21" t="s">
        <v>1986</v>
      </c>
      <c r="D21" t="s">
        <v>1988</v>
      </c>
      <c r="E21" s="14" t="s">
        <v>2002</v>
      </c>
      <c r="F21" t="s">
        <v>200</v>
      </c>
      <c r="G21" s="22">
        <v>7.4</v>
      </c>
      <c r="H21" t="s">
        <v>198</v>
      </c>
      <c r="I21" s="22">
        <v>8.1999999999999993</v>
      </c>
      <c r="J21" t="s">
        <v>199</v>
      </c>
      <c r="K21" s="22">
        <v>7.4</v>
      </c>
      <c r="L21" t="s">
        <v>198</v>
      </c>
      <c r="M21" t="s">
        <v>199</v>
      </c>
      <c r="N21">
        <v>658</v>
      </c>
      <c r="O21" t="s">
        <v>199</v>
      </c>
      <c r="P21" s="22">
        <v>192.5</v>
      </c>
      <c r="Q21" t="s">
        <v>199</v>
      </c>
      <c r="R21" s="22">
        <v>18.399999999999999</v>
      </c>
      <c r="S21" t="s">
        <v>199</v>
      </c>
      <c r="T21" s="22">
        <v>38</v>
      </c>
      <c r="U21" t="s">
        <v>199</v>
      </c>
      <c r="V21" s="14" t="s">
        <v>200</v>
      </c>
      <c r="W21">
        <v>2651</v>
      </c>
      <c r="X21">
        <v>91</v>
      </c>
      <c r="Y21" t="s">
        <v>200</v>
      </c>
      <c r="Z21">
        <v>192.5</v>
      </c>
      <c r="AA21">
        <v>95</v>
      </c>
      <c r="AB21" t="s">
        <v>199</v>
      </c>
      <c r="AC21" s="22">
        <v>7</v>
      </c>
      <c r="AD21">
        <v>102</v>
      </c>
      <c r="AE21" t="s">
        <v>200</v>
      </c>
      <c r="AF21" s="22">
        <v>0.8</v>
      </c>
      <c r="AG21" s="22">
        <v>0.70000000000000007</v>
      </c>
      <c r="AH21" s="22">
        <v>80.600000000000009</v>
      </c>
      <c r="AI21">
        <v>565</v>
      </c>
      <c r="AJ21" s="22">
        <v>71.2</v>
      </c>
      <c r="AK21" s="22">
        <v>2.8000000000000003</v>
      </c>
      <c r="AL21" s="22">
        <v>73.900000000000006</v>
      </c>
      <c r="AM21" s="22">
        <v>87.6</v>
      </c>
    </row>
    <row r="22" spans="1:39" x14ac:dyDescent="0.35">
      <c r="A22" t="s">
        <v>242</v>
      </c>
      <c r="B22" t="s">
        <v>243</v>
      </c>
      <c r="C22" t="s">
        <v>1983</v>
      </c>
      <c r="D22" t="s">
        <v>1993</v>
      </c>
      <c r="E22" s="14" t="s">
        <v>2004</v>
      </c>
      <c r="F22" t="s">
        <v>200</v>
      </c>
      <c r="G22" s="22">
        <v>7.5</v>
      </c>
      <c r="H22" t="s">
        <v>200</v>
      </c>
      <c r="I22" s="22">
        <v>7.7</v>
      </c>
      <c r="J22" t="s">
        <v>200</v>
      </c>
      <c r="K22" s="22">
        <v>7.7</v>
      </c>
      <c r="L22" t="s">
        <v>200</v>
      </c>
      <c r="M22" t="s">
        <v>199</v>
      </c>
      <c r="N22">
        <v>760</v>
      </c>
      <c r="O22" t="s">
        <v>198</v>
      </c>
      <c r="P22" s="22">
        <v>227</v>
      </c>
      <c r="Q22" t="s">
        <v>198</v>
      </c>
      <c r="R22" s="22">
        <v>21</v>
      </c>
      <c r="S22" t="s">
        <v>198</v>
      </c>
      <c r="T22" s="22">
        <v>54.6</v>
      </c>
      <c r="U22" t="s">
        <v>198</v>
      </c>
      <c r="V22" s="14" t="s">
        <v>200</v>
      </c>
      <c r="W22">
        <v>3587</v>
      </c>
      <c r="X22">
        <v>120</v>
      </c>
      <c r="Y22" t="s">
        <v>198</v>
      </c>
      <c r="Z22">
        <v>227</v>
      </c>
      <c r="AA22">
        <v>107</v>
      </c>
      <c r="AB22" t="s">
        <v>198</v>
      </c>
      <c r="AC22" s="22">
        <v>7.2</v>
      </c>
      <c r="AD22">
        <v>108</v>
      </c>
      <c r="AE22" t="s">
        <v>199</v>
      </c>
      <c r="AF22" s="22">
        <v>0.1</v>
      </c>
      <c r="AG22" s="22">
        <v>-2.2999999999999998</v>
      </c>
      <c r="AH22" s="22">
        <v>82.199999999999989</v>
      </c>
      <c r="AI22">
        <v>586</v>
      </c>
      <c r="AJ22" s="22">
        <v>68.300000000000011</v>
      </c>
      <c r="AK22" s="22">
        <v>3.9</v>
      </c>
      <c r="AL22" s="22">
        <v>73.599999999999994</v>
      </c>
      <c r="AM22" s="22">
        <v>70.3</v>
      </c>
    </row>
    <row r="23" spans="1:39" x14ac:dyDescent="0.35">
      <c r="A23" t="s">
        <v>244</v>
      </c>
      <c r="B23" t="s">
        <v>245</v>
      </c>
      <c r="C23" t="s">
        <v>1996</v>
      </c>
      <c r="D23" t="s">
        <v>1993</v>
      </c>
      <c r="E23" s="14" t="s">
        <v>2004</v>
      </c>
      <c r="F23" t="s">
        <v>200</v>
      </c>
      <c r="G23" s="22">
        <v>7.2</v>
      </c>
      <c r="H23" t="s">
        <v>198</v>
      </c>
      <c r="I23" s="22">
        <v>7.8</v>
      </c>
      <c r="J23" t="s">
        <v>200</v>
      </c>
      <c r="K23" s="22">
        <v>7.3</v>
      </c>
      <c r="L23" t="s">
        <v>198</v>
      </c>
      <c r="M23" t="s">
        <v>199</v>
      </c>
      <c r="N23">
        <v>686</v>
      </c>
      <c r="O23" t="s">
        <v>199</v>
      </c>
      <c r="P23" s="22">
        <v>192.1</v>
      </c>
      <c r="Q23" t="s">
        <v>199</v>
      </c>
      <c r="R23" s="22">
        <v>15.9</v>
      </c>
      <c r="S23" t="s">
        <v>199</v>
      </c>
      <c r="T23" s="22">
        <v>45.4</v>
      </c>
      <c r="U23" t="s">
        <v>200</v>
      </c>
      <c r="V23" s="14" t="s">
        <v>200</v>
      </c>
      <c r="W23">
        <v>2908</v>
      </c>
      <c r="X23">
        <v>103</v>
      </c>
      <c r="Y23" t="s">
        <v>198</v>
      </c>
      <c r="Z23">
        <v>192.1</v>
      </c>
      <c r="AA23">
        <v>94</v>
      </c>
      <c r="AB23" t="s">
        <v>199</v>
      </c>
      <c r="AC23" s="22">
        <v>6.6</v>
      </c>
      <c r="AD23">
        <v>97</v>
      </c>
      <c r="AE23" t="s">
        <v>198</v>
      </c>
      <c r="AF23" s="22">
        <v>0.8</v>
      </c>
      <c r="AG23" s="22">
        <v>-3.5000000000000004</v>
      </c>
      <c r="AH23" s="22">
        <v>85.2</v>
      </c>
      <c r="AI23">
        <v>569</v>
      </c>
      <c r="AJ23" s="22">
        <v>71.7</v>
      </c>
      <c r="AK23" s="22">
        <v>3.5000000000000004</v>
      </c>
      <c r="AL23" s="22">
        <v>73.900000000000006</v>
      </c>
      <c r="AM23" s="22">
        <v>72.7</v>
      </c>
    </row>
    <row r="24" spans="1:39" x14ac:dyDescent="0.35">
      <c r="A24" t="s">
        <v>246</v>
      </c>
      <c r="B24" t="s">
        <v>247</v>
      </c>
      <c r="C24" t="s">
        <v>1983</v>
      </c>
      <c r="D24" t="s">
        <v>1993</v>
      </c>
      <c r="E24" s="14" t="s">
        <v>2004</v>
      </c>
      <c r="F24" t="s">
        <v>198</v>
      </c>
      <c r="G24" s="22">
        <v>7.6</v>
      </c>
      <c r="H24" t="s">
        <v>200</v>
      </c>
      <c r="I24" s="22">
        <v>6.9</v>
      </c>
      <c r="J24" t="s">
        <v>198</v>
      </c>
      <c r="K24" s="22">
        <v>7.7</v>
      </c>
      <c r="L24" t="s">
        <v>200</v>
      </c>
      <c r="M24" t="s">
        <v>198</v>
      </c>
      <c r="N24">
        <v>1208</v>
      </c>
      <c r="O24" t="s">
        <v>198</v>
      </c>
      <c r="P24" s="22">
        <v>224.3</v>
      </c>
      <c r="Q24" t="s">
        <v>198</v>
      </c>
      <c r="R24" s="22">
        <v>21.7</v>
      </c>
      <c r="S24" t="s">
        <v>198</v>
      </c>
      <c r="T24" s="22">
        <v>57.1</v>
      </c>
      <c r="U24" t="s">
        <v>198</v>
      </c>
      <c r="V24" s="14" t="s">
        <v>1872</v>
      </c>
      <c r="W24">
        <v>2697</v>
      </c>
      <c r="X24">
        <v>89</v>
      </c>
      <c r="Y24" t="s">
        <v>200</v>
      </c>
      <c r="Z24">
        <v>224.3</v>
      </c>
      <c r="AA24">
        <v>102</v>
      </c>
      <c r="AB24" t="s">
        <v>200</v>
      </c>
      <c r="AC24" s="22"/>
      <c r="AF24" s="22">
        <v>0.8</v>
      </c>
      <c r="AG24" s="22">
        <v>-3.5000000000000004</v>
      </c>
      <c r="AH24" s="22">
        <v>86.8</v>
      </c>
      <c r="AI24">
        <v>568</v>
      </c>
      <c r="AJ24" s="22">
        <v>64.8</v>
      </c>
      <c r="AK24" s="22">
        <v>4.1000000000000005</v>
      </c>
      <c r="AL24" s="22">
        <v>82.399999999999991</v>
      </c>
      <c r="AM24" s="22">
        <v>71.599999999999994</v>
      </c>
    </row>
    <row r="25" spans="1:39" x14ac:dyDescent="0.35">
      <c r="A25" t="s">
        <v>248</v>
      </c>
      <c r="B25" t="s">
        <v>249</v>
      </c>
      <c r="C25" t="s">
        <v>1996</v>
      </c>
      <c r="D25" t="s">
        <v>1987</v>
      </c>
      <c r="E25" s="14" t="s">
        <v>1999</v>
      </c>
      <c r="F25" t="s">
        <v>200</v>
      </c>
      <c r="G25" s="22">
        <v>8.1</v>
      </c>
      <c r="H25" t="s">
        <v>199</v>
      </c>
      <c r="I25" s="22">
        <v>7</v>
      </c>
      <c r="J25" t="s">
        <v>198</v>
      </c>
      <c r="K25" s="22">
        <v>7.7</v>
      </c>
      <c r="L25" t="s">
        <v>200</v>
      </c>
      <c r="M25" t="s">
        <v>199</v>
      </c>
      <c r="N25">
        <v>764</v>
      </c>
      <c r="O25" t="s">
        <v>199</v>
      </c>
      <c r="P25" s="22">
        <v>197.1</v>
      </c>
      <c r="Q25" t="s">
        <v>200</v>
      </c>
      <c r="R25" s="22">
        <v>17.7</v>
      </c>
      <c r="S25" t="s">
        <v>199</v>
      </c>
      <c r="T25" s="22">
        <v>35.6</v>
      </c>
      <c r="U25" t="s">
        <v>199</v>
      </c>
      <c r="V25" s="14" t="s">
        <v>200</v>
      </c>
      <c r="W25">
        <v>1621</v>
      </c>
      <c r="X25">
        <v>63</v>
      </c>
      <c r="Y25" t="s">
        <v>199</v>
      </c>
      <c r="Z25">
        <v>197.1</v>
      </c>
      <c r="AA25">
        <v>104</v>
      </c>
      <c r="AB25" t="s">
        <v>200</v>
      </c>
      <c r="AC25" s="22">
        <v>7</v>
      </c>
      <c r="AD25">
        <v>98</v>
      </c>
      <c r="AE25" t="s">
        <v>198</v>
      </c>
      <c r="AF25" s="22">
        <v>2.7</v>
      </c>
      <c r="AG25" s="22">
        <v>-1</v>
      </c>
      <c r="AH25" s="22">
        <v>60.8</v>
      </c>
      <c r="AI25">
        <v>577</v>
      </c>
      <c r="AJ25" s="22">
        <v>67.600000000000009</v>
      </c>
      <c r="AK25" s="22">
        <v>2.9000000000000004</v>
      </c>
      <c r="AL25" s="22">
        <v>56.8</v>
      </c>
      <c r="AM25" s="22">
        <v>83.899999999999991</v>
      </c>
    </row>
    <row r="26" spans="1:39" x14ac:dyDescent="0.35">
      <c r="A26" t="s">
        <v>250</v>
      </c>
      <c r="B26" t="s">
        <v>251</v>
      </c>
      <c r="C26" t="s">
        <v>1996</v>
      </c>
      <c r="D26" t="s">
        <v>1982</v>
      </c>
      <c r="E26" s="14" t="s">
        <v>2003</v>
      </c>
      <c r="F26" t="s">
        <v>200</v>
      </c>
      <c r="G26" s="22">
        <v>8.1999999999999993</v>
      </c>
      <c r="H26" t="s">
        <v>199</v>
      </c>
      <c r="I26" s="22">
        <v>7.5</v>
      </c>
      <c r="J26" t="s">
        <v>200</v>
      </c>
      <c r="K26" s="22">
        <v>8.4</v>
      </c>
      <c r="L26" t="s">
        <v>199</v>
      </c>
      <c r="M26" t="s">
        <v>198</v>
      </c>
      <c r="N26">
        <v>1342</v>
      </c>
      <c r="P26" s="22"/>
      <c r="R26" s="22"/>
      <c r="T26" s="22"/>
      <c r="V26" s="14" t="s">
        <v>1872</v>
      </c>
      <c r="W26">
        <v>2630</v>
      </c>
      <c r="X26">
        <v>96</v>
      </c>
      <c r="Y26" t="s">
        <v>200</v>
      </c>
      <c r="AC26" s="22">
        <v>7.4</v>
      </c>
      <c r="AD26">
        <v>107</v>
      </c>
      <c r="AE26" t="s">
        <v>199</v>
      </c>
      <c r="AF26" s="22">
        <v>0</v>
      </c>
      <c r="AG26" s="22">
        <v>-10.5</v>
      </c>
      <c r="AH26" s="22">
        <v>54.500000000000007</v>
      </c>
      <c r="AI26">
        <v>606</v>
      </c>
      <c r="AJ26" s="22">
        <v>73.099999999999994</v>
      </c>
      <c r="AK26" s="22">
        <v>3</v>
      </c>
      <c r="AL26" s="22">
        <v>54.500000000000007</v>
      </c>
      <c r="AM26" s="22">
        <v>77.400000000000006</v>
      </c>
    </row>
    <row r="27" spans="1:39" x14ac:dyDescent="0.35">
      <c r="A27" t="s">
        <v>252</v>
      </c>
      <c r="B27" t="s">
        <v>253</v>
      </c>
      <c r="C27" t="s">
        <v>1990</v>
      </c>
      <c r="D27" t="s">
        <v>1994</v>
      </c>
      <c r="E27" s="14" t="s">
        <v>2000</v>
      </c>
      <c r="F27" t="s">
        <v>200</v>
      </c>
      <c r="G27" s="22">
        <v>7.9</v>
      </c>
      <c r="H27" t="s">
        <v>200</v>
      </c>
      <c r="I27" s="22">
        <v>7.9</v>
      </c>
      <c r="J27" t="s">
        <v>200</v>
      </c>
      <c r="K27" s="22">
        <v>7.2</v>
      </c>
      <c r="L27" t="s">
        <v>198</v>
      </c>
      <c r="M27" t="s">
        <v>200</v>
      </c>
      <c r="N27">
        <v>893</v>
      </c>
      <c r="O27" t="s">
        <v>199</v>
      </c>
      <c r="P27" s="22">
        <v>175.2</v>
      </c>
      <c r="Q27" t="s">
        <v>199</v>
      </c>
      <c r="R27" s="22">
        <v>18.600000000000001</v>
      </c>
      <c r="S27" t="s">
        <v>200</v>
      </c>
      <c r="T27" s="22">
        <v>33.299999999999997</v>
      </c>
      <c r="U27" t="s">
        <v>199</v>
      </c>
      <c r="V27" s="14" t="s">
        <v>200</v>
      </c>
      <c r="W27">
        <v>2753</v>
      </c>
      <c r="X27">
        <v>106</v>
      </c>
      <c r="Y27" t="s">
        <v>198</v>
      </c>
      <c r="Z27">
        <v>175.2</v>
      </c>
      <c r="AA27">
        <v>93</v>
      </c>
      <c r="AB27" t="s">
        <v>199</v>
      </c>
      <c r="AC27" s="22">
        <v>7.4</v>
      </c>
      <c r="AD27">
        <v>105</v>
      </c>
      <c r="AE27" t="s">
        <v>199</v>
      </c>
      <c r="AF27" s="22">
        <v>0.8</v>
      </c>
      <c r="AG27" s="22">
        <v>1.3</v>
      </c>
      <c r="AH27" s="22">
        <v>91.3</v>
      </c>
      <c r="AI27">
        <v>567</v>
      </c>
      <c r="AJ27" s="22">
        <v>65.7</v>
      </c>
      <c r="AK27" s="22">
        <v>2.5</v>
      </c>
      <c r="AL27" s="22">
        <v>68.300000000000011</v>
      </c>
      <c r="AM27" s="22">
        <v>85.6</v>
      </c>
    </row>
    <row r="28" spans="1:39" x14ac:dyDescent="0.35">
      <c r="A28" t="s">
        <v>254</v>
      </c>
      <c r="B28" t="s">
        <v>255</v>
      </c>
      <c r="C28" t="s">
        <v>1985</v>
      </c>
      <c r="D28" t="s">
        <v>1994</v>
      </c>
      <c r="E28" s="14" t="s">
        <v>2000</v>
      </c>
      <c r="F28" t="s">
        <v>200</v>
      </c>
      <c r="G28" s="22">
        <v>7.3</v>
      </c>
      <c r="H28" t="s">
        <v>198</v>
      </c>
      <c r="I28" s="22">
        <v>7.7</v>
      </c>
      <c r="J28" t="s">
        <v>200</v>
      </c>
      <c r="K28" s="22">
        <v>7.6</v>
      </c>
      <c r="L28" t="s">
        <v>200</v>
      </c>
      <c r="O28" t="s">
        <v>200</v>
      </c>
      <c r="P28" s="22">
        <v>198.6</v>
      </c>
      <c r="Q28" t="s">
        <v>200</v>
      </c>
      <c r="R28" s="22">
        <v>18.3</v>
      </c>
      <c r="S28" t="s">
        <v>199</v>
      </c>
      <c r="T28" s="22">
        <v>48.9</v>
      </c>
      <c r="U28" t="s">
        <v>200</v>
      </c>
      <c r="V28" s="14" t="s">
        <v>200</v>
      </c>
      <c r="W28">
        <v>2379</v>
      </c>
      <c r="X28">
        <v>83</v>
      </c>
      <c r="Y28" t="s">
        <v>200</v>
      </c>
      <c r="Z28">
        <v>198.6</v>
      </c>
      <c r="AA28">
        <v>99</v>
      </c>
      <c r="AB28" t="s">
        <v>200</v>
      </c>
      <c r="AC28" s="22">
        <v>7.2</v>
      </c>
      <c r="AD28">
        <v>105</v>
      </c>
      <c r="AE28" t="s">
        <v>199</v>
      </c>
      <c r="AF28" s="22">
        <v>0.4</v>
      </c>
      <c r="AG28" s="22">
        <v>-5.2</v>
      </c>
      <c r="AH28" s="22">
        <v>68.600000000000009</v>
      </c>
      <c r="AI28">
        <v>587</v>
      </c>
      <c r="AJ28" s="22">
        <v>70.599999999999994</v>
      </c>
      <c r="AK28" s="22">
        <v>3.5000000000000004</v>
      </c>
      <c r="AL28" s="22">
        <v>79.400000000000006</v>
      </c>
      <c r="AM28" s="22">
        <v>78.8</v>
      </c>
    </row>
    <row r="29" spans="1:39" x14ac:dyDescent="0.35">
      <c r="A29" t="s">
        <v>256</v>
      </c>
      <c r="B29" t="s">
        <v>257</v>
      </c>
      <c r="C29" t="s">
        <v>1989</v>
      </c>
      <c r="D29" t="s">
        <v>1987</v>
      </c>
      <c r="E29" s="14" t="s">
        <v>1999</v>
      </c>
      <c r="F29" t="s">
        <v>200</v>
      </c>
      <c r="G29" s="22">
        <v>7.6</v>
      </c>
      <c r="H29" t="s">
        <v>200</v>
      </c>
      <c r="I29" s="22">
        <v>7.6</v>
      </c>
      <c r="J29" t="s">
        <v>200</v>
      </c>
      <c r="K29" s="22">
        <v>7.9</v>
      </c>
      <c r="L29" t="s">
        <v>200</v>
      </c>
      <c r="M29" t="s">
        <v>199</v>
      </c>
      <c r="N29">
        <v>762</v>
      </c>
      <c r="O29" t="s">
        <v>200</v>
      </c>
      <c r="P29" s="22">
        <v>184.9</v>
      </c>
      <c r="Q29" t="s">
        <v>199</v>
      </c>
      <c r="R29" s="22">
        <v>23.1</v>
      </c>
      <c r="S29" t="s">
        <v>198</v>
      </c>
      <c r="T29" s="22">
        <v>43</v>
      </c>
      <c r="U29" t="s">
        <v>200</v>
      </c>
      <c r="V29" s="14" t="s">
        <v>199</v>
      </c>
      <c r="W29">
        <v>2350</v>
      </c>
      <c r="X29">
        <v>76</v>
      </c>
      <c r="Y29" t="s">
        <v>199</v>
      </c>
      <c r="Z29">
        <v>184.9</v>
      </c>
      <c r="AA29">
        <v>92</v>
      </c>
      <c r="AB29" t="s">
        <v>199</v>
      </c>
      <c r="AC29" s="22">
        <v>7.5</v>
      </c>
      <c r="AD29">
        <v>108</v>
      </c>
      <c r="AE29" t="s">
        <v>199</v>
      </c>
      <c r="AF29" s="22">
        <v>-0.3</v>
      </c>
      <c r="AG29" s="22">
        <v>-0.3</v>
      </c>
      <c r="AH29" s="22">
        <v>87.7</v>
      </c>
      <c r="AI29">
        <v>499</v>
      </c>
      <c r="AJ29" s="22">
        <v>57.199999999999996</v>
      </c>
      <c r="AK29" s="22">
        <v>3.4000000000000004</v>
      </c>
      <c r="AL29" s="22">
        <v>72.099999999999994</v>
      </c>
      <c r="AM29" s="22">
        <v>95.399999999999991</v>
      </c>
    </row>
    <row r="30" spans="1:39" x14ac:dyDescent="0.35">
      <c r="A30" t="s">
        <v>258</v>
      </c>
      <c r="B30" t="s">
        <v>259</v>
      </c>
      <c r="C30" t="s">
        <v>1986</v>
      </c>
      <c r="D30" t="s">
        <v>1988</v>
      </c>
      <c r="E30" s="14" t="s">
        <v>2002</v>
      </c>
      <c r="F30" t="s">
        <v>200</v>
      </c>
      <c r="G30" s="22">
        <v>7.9</v>
      </c>
      <c r="H30" t="s">
        <v>200</v>
      </c>
      <c r="I30" s="22">
        <v>8.1999999999999993</v>
      </c>
      <c r="J30" t="s">
        <v>199</v>
      </c>
      <c r="K30" s="22">
        <v>7.3</v>
      </c>
      <c r="L30" t="s">
        <v>198</v>
      </c>
      <c r="M30" t="s">
        <v>200</v>
      </c>
      <c r="N30">
        <v>822</v>
      </c>
      <c r="P30" s="22"/>
      <c r="R30" s="22"/>
      <c r="T30" s="22"/>
      <c r="V30" s="14" t="s">
        <v>1872</v>
      </c>
      <c r="W30">
        <v>2322</v>
      </c>
      <c r="X30">
        <v>83</v>
      </c>
      <c r="Y30" t="s">
        <v>200</v>
      </c>
      <c r="AC30" s="22">
        <v>7.3</v>
      </c>
      <c r="AD30">
        <v>105</v>
      </c>
      <c r="AE30" t="s">
        <v>199</v>
      </c>
      <c r="AF30" s="22">
        <v>-0.1</v>
      </c>
      <c r="AG30" s="22">
        <v>-0.6</v>
      </c>
      <c r="AH30" s="22">
        <v>81.899999999999991</v>
      </c>
      <c r="AI30">
        <v>540</v>
      </c>
      <c r="AJ30" s="22">
        <v>69.399999999999991</v>
      </c>
      <c r="AK30" s="22">
        <v>2.6</v>
      </c>
      <c r="AL30" s="22">
        <v>74.099999999999994</v>
      </c>
      <c r="AM30" s="22">
        <v>74.3</v>
      </c>
    </row>
    <row r="31" spans="1:39" x14ac:dyDescent="0.35">
      <c r="A31" t="s">
        <v>260</v>
      </c>
      <c r="B31" t="s">
        <v>261</v>
      </c>
      <c r="C31" t="s">
        <v>1990</v>
      </c>
      <c r="D31" t="s">
        <v>1994</v>
      </c>
      <c r="E31" s="14" t="s">
        <v>2000</v>
      </c>
      <c r="F31" t="s">
        <v>199</v>
      </c>
      <c r="G31" s="22">
        <v>8</v>
      </c>
      <c r="H31" t="s">
        <v>199</v>
      </c>
      <c r="I31" s="22">
        <v>8</v>
      </c>
      <c r="J31" t="s">
        <v>199</v>
      </c>
      <c r="K31" s="22">
        <v>7.5</v>
      </c>
      <c r="L31" t="s">
        <v>200</v>
      </c>
      <c r="M31" t="s">
        <v>199</v>
      </c>
      <c r="N31">
        <v>716</v>
      </c>
      <c r="P31" s="22"/>
      <c r="R31" s="22"/>
      <c r="T31" s="22"/>
      <c r="V31" s="14" t="s">
        <v>1872</v>
      </c>
      <c r="W31">
        <v>2444</v>
      </c>
      <c r="X31">
        <v>89</v>
      </c>
      <c r="Y31" t="s">
        <v>200</v>
      </c>
      <c r="AC31" s="22">
        <v>7.3</v>
      </c>
      <c r="AD31">
        <v>105</v>
      </c>
      <c r="AE31" t="s">
        <v>199</v>
      </c>
      <c r="AF31" s="22">
        <v>0.8</v>
      </c>
      <c r="AG31" s="22">
        <v>-3.8</v>
      </c>
      <c r="AH31" s="22">
        <v>73.5</v>
      </c>
      <c r="AI31">
        <v>577</v>
      </c>
      <c r="AJ31" s="22">
        <v>68.600000000000009</v>
      </c>
      <c r="AK31" s="22">
        <v>3.3000000000000003</v>
      </c>
      <c r="AL31" s="22">
        <v>71.7</v>
      </c>
      <c r="AM31" s="22">
        <v>80.7</v>
      </c>
    </row>
    <row r="32" spans="1:39" x14ac:dyDescent="0.35">
      <c r="A32" t="s">
        <v>262</v>
      </c>
      <c r="B32" t="s">
        <v>263</v>
      </c>
      <c r="C32" t="s">
        <v>1986</v>
      </c>
      <c r="D32" t="s">
        <v>1987</v>
      </c>
      <c r="E32" s="14" t="s">
        <v>1999</v>
      </c>
      <c r="F32" t="s">
        <v>200</v>
      </c>
      <c r="G32" s="22">
        <v>7.8</v>
      </c>
      <c r="H32" t="s">
        <v>200</v>
      </c>
      <c r="I32" s="22">
        <v>7.8</v>
      </c>
      <c r="J32" t="s">
        <v>200</v>
      </c>
      <c r="K32" s="22">
        <v>8.1</v>
      </c>
      <c r="L32" t="s">
        <v>199</v>
      </c>
      <c r="M32" t="s">
        <v>198</v>
      </c>
      <c r="N32">
        <v>1010</v>
      </c>
      <c r="O32" t="s">
        <v>198</v>
      </c>
      <c r="P32" s="22">
        <v>223.9</v>
      </c>
      <c r="Q32" t="s">
        <v>198</v>
      </c>
      <c r="R32" s="22">
        <v>21</v>
      </c>
      <c r="S32" t="s">
        <v>198</v>
      </c>
      <c r="T32" s="22">
        <v>64.5</v>
      </c>
      <c r="U32" t="s">
        <v>198</v>
      </c>
      <c r="V32" s="14" t="s">
        <v>198</v>
      </c>
      <c r="W32">
        <v>3939</v>
      </c>
      <c r="X32">
        <v>135</v>
      </c>
      <c r="Y32" t="s">
        <v>198</v>
      </c>
      <c r="Z32">
        <v>223.9</v>
      </c>
      <c r="AA32">
        <v>113</v>
      </c>
      <c r="AB32" t="s">
        <v>198</v>
      </c>
      <c r="AC32" s="22">
        <v>6.9</v>
      </c>
      <c r="AD32">
        <v>99</v>
      </c>
      <c r="AE32" t="s">
        <v>198</v>
      </c>
      <c r="AF32" s="22">
        <v>-0.6</v>
      </c>
      <c r="AG32" s="22">
        <v>-0.89999999999999991</v>
      </c>
      <c r="AH32" s="22">
        <v>93.100000000000009</v>
      </c>
      <c r="AI32">
        <v>536</v>
      </c>
      <c r="AJ32" s="22">
        <v>65.400000000000006</v>
      </c>
      <c r="AK32" s="22">
        <v>3</v>
      </c>
      <c r="AL32" s="22">
        <v>82</v>
      </c>
      <c r="AM32" s="22">
        <v>96.3</v>
      </c>
    </row>
    <row r="33" spans="1:39" x14ac:dyDescent="0.35">
      <c r="A33" t="s">
        <v>264</v>
      </c>
      <c r="B33" t="s">
        <v>265</v>
      </c>
      <c r="C33" t="s">
        <v>1983</v>
      </c>
      <c r="D33" t="s">
        <v>1984</v>
      </c>
      <c r="E33" s="14" t="s">
        <v>2001</v>
      </c>
      <c r="F33" t="s">
        <v>199</v>
      </c>
      <c r="G33" s="22">
        <v>7.8</v>
      </c>
      <c r="H33" t="s">
        <v>200</v>
      </c>
      <c r="I33" s="22">
        <v>8.1999999999999993</v>
      </c>
      <c r="J33" t="s">
        <v>199</v>
      </c>
      <c r="K33" s="22">
        <v>7.8</v>
      </c>
      <c r="L33" t="s">
        <v>200</v>
      </c>
      <c r="M33" t="s">
        <v>200</v>
      </c>
      <c r="N33">
        <v>892</v>
      </c>
      <c r="O33" t="s">
        <v>198</v>
      </c>
      <c r="P33" s="22">
        <v>204.3</v>
      </c>
      <c r="Q33" t="s">
        <v>200</v>
      </c>
      <c r="R33" s="22">
        <v>21</v>
      </c>
      <c r="S33" t="s">
        <v>198</v>
      </c>
      <c r="T33" s="22">
        <v>60.3</v>
      </c>
      <c r="U33" t="s">
        <v>198</v>
      </c>
      <c r="V33" s="14" t="s">
        <v>200</v>
      </c>
      <c r="W33">
        <v>2008</v>
      </c>
      <c r="X33">
        <v>68</v>
      </c>
      <c r="Y33" t="s">
        <v>199</v>
      </c>
      <c r="Z33">
        <v>204.3</v>
      </c>
      <c r="AA33">
        <v>103</v>
      </c>
      <c r="AB33" t="s">
        <v>200</v>
      </c>
      <c r="AC33" s="22">
        <v>7.2</v>
      </c>
      <c r="AD33">
        <v>104</v>
      </c>
      <c r="AE33" t="s">
        <v>200</v>
      </c>
      <c r="AF33" s="22">
        <v>3.4000000000000004</v>
      </c>
      <c r="AG33" s="22">
        <v>-0.70000000000000007</v>
      </c>
      <c r="AH33" s="22">
        <v>72</v>
      </c>
      <c r="AI33">
        <v>543</v>
      </c>
      <c r="AJ33" s="22">
        <v>68.400000000000006</v>
      </c>
      <c r="AK33" s="22">
        <v>3.5999999999999996</v>
      </c>
      <c r="AL33" s="22">
        <v>56.100000000000009</v>
      </c>
      <c r="AM33" s="22">
        <v>82.8</v>
      </c>
    </row>
    <row r="34" spans="1:39" x14ac:dyDescent="0.35">
      <c r="A34" t="s">
        <v>266</v>
      </c>
      <c r="B34" t="s">
        <v>267</v>
      </c>
      <c r="C34" t="s">
        <v>1991</v>
      </c>
      <c r="D34" t="s">
        <v>1987</v>
      </c>
      <c r="E34" s="14" t="s">
        <v>1999</v>
      </c>
      <c r="F34" t="s">
        <v>200</v>
      </c>
      <c r="G34" s="22">
        <v>7.7</v>
      </c>
      <c r="H34" t="s">
        <v>200</v>
      </c>
      <c r="I34" s="22">
        <v>8</v>
      </c>
      <c r="J34" t="s">
        <v>199</v>
      </c>
      <c r="K34" s="22">
        <v>7.4</v>
      </c>
      <c r="L34" t="s">
        <v>198</v>
      </c>
      <c r="M34" t="s">
        <v>198</v>
      </c>
      <c r="N34">
        <v>1011</v>
      </c>
      <c r="O34" t="s">
        <v>199</v>
      </c>
      <c r="P34" s="22">
        <v>184.4</v>
      </c>
      <c r="Q34" t="s">
        <v>199</v>
      </c>
      <c r="R34" s="22">
        <v>19.5</v>
      </c>
      <c r="S34" t="s">
        <v>200</v>
      </c>
      <c r="T34" s="22">
        <v>40.299999999999997</v>
      </c>
      <c r="U34" t="s">
        <v>199</v>
      </c>
      <c r="V34" s="14" t="s">
        <v>200</v>
      </c>
      <c r="W34">
        <v>2745</v>
      </c>
      <c r="X34">
        <v>103</v>
      </c>
      <c r="Y34" t="s">
        <v>198</v>
      </c>
      <c r="Z34">
        <v>184.4</v>
      </c>
      <c r="AA34">
        <v>98</v>
      </c>
      <c r="AB34" t="s">
        <v>200</v>
      </c>
      <c r="AC34" s="22">
        <v>7.2</v>
      </c>
      <c r="AD34">
        <v>102</v>
      </c>
      <c r="AE34" t="s">
        <v>200</v>
      </c>
      <c r="AF34" s="22">
        <v>-0.1</v>
      </c>
      <c r="AG34" s="22">
        <v>0.3</v>
      </c>
      <c r="AH34" s="22">
        <v>86.3</v>
      </c>
      <c r="AI34">
        <v>547</v>
      </c>
      <c r="AJ34" s="22">
        <v>66.900000000000006</v>
      </c>
      <c r="AK34" s="22">
        <v>0.8</v>
      </c>
      <c r="AL34" s="22">
        <v>71.7</v>
      </c>
      <c r="AM34" s="22">
        <v>89.600000000000009</v>
      </c>
    </row>
    <row r="35" spans="1:39" x14ac:dyDescent="0.35">
      <c r="A35" t="s">
        <v>268</v>
      </c>
      <c r="B35" t="s">
        <v>269</v>
      </c>
      <c r="C35" t="s">
        <v>1992</v>
      </c>
      <c r="D35" t="s">
        <v>1988</v>
      </c>
      <c r="E35" s="14" t="s">
        <v>2002</v>
      </c>
      <c r="F35" t="s">
        <v>200</v>
      </c>
      <c r="G35" s="22">
        <v>8.3000000000000007</v>
      </c>
      <c r="H35" t="s">
        <v>199</v>
      </c>
      <c r="I35" s="22">
        <v>7.6</v>
      </c>
      <c r="J35" t="s">
        <v>200</v>
      </c>
      <c r="K35" s="22">
        <v>7.8</v>
      </c>
      <c r="L35" t="s">
        <v>200</v>
      </c>
      <c r="M35" t="s">
        <v>198</v>
      </c>
      <c r="N35">
        <v>1144</v>
      </c>
      <c r="O35" t="s">
        <v>198</v>
      </c>
      <c r="P35" s="22">
        <v>233.7</v>
      </c>
      <c r="Q35" t="s">
        <v>198</v>
      </c>
      <c r="R35" s="22">
        <v>20.3</v>
      </c>
      <c r="S35" t="s">
        <v>198</v>
      </c>
      <c r="T35" s="22">
        <v>62.2</v>
      </c>
      <c r="U35" t="s">
        <v>198</v>
      </c>
      <c r="V35" s="14" t="s">
        <v>200</v>
      </c>
      <c r="W35">
        <v>2612</v>
      </c>
      <c r="X35">
        <v>85</v>
      </c>
      <c r="Y35" t="s">
        <v>200</v>
      </c>
      <c r="Z35">
        <v>233.7</v>
      </c>
      <c r="AA35">
        <v>112</v>
      </c>
      <c r="AB35" t="s">
        <v>198</v>
      </c>
      <c r="AC35" s="22">
        <v>6.9</v>
      </c>
      <c r="AD35">
        <v>102</v>
      </c>
      <c r="AE35" t="s">
        <v>200</v>
      </c>
      <c r="AF35" s="22">
        <v>0.6</v>
      </c>
      <c r="AG35" s="22">
        <v>-15.9</v>
      </c>
      <c r="AH35" s="22">
        <v>94.6</v>
      </c>
      <c r="AI35">
        <v>593</v>
      </c>
      <c r="AJ35" s="22">
        <v>84.2</v>
      </c>
      <c r="AK35" s="22">
        <v>9.9</v>
      </c>
      <c r="AL35" s="22">
        <v>77.2</v>
      </c>
      <c r="AM35" s="22">
        <v>73.599999999999994</v>
      </c>
    </row>
    <row r="36" spans="1:39" x14ac:dyDescent="0.35">
      <c r="A36" t="s">
        <v>270</v>
      </c>
      <c r="B36" t="s">
        <v>271</v>
      </c>
      <c r="C36" t="s">
        <v>1992</v>
      </c>
      <c r="D36" t="s">
        <v>1994</v>
      </c>
      <c r="E36" s="14" t="s">
        <v>2000</v>
      </c>
      <c r="F36" t="s">
        <v>200</v>
      </c>
      <c r="G36" s="22">
        <v>8</v>
      </c>
      <c r="H36" t="s">
        <v>199</v>
      </c>
      <c r="I36" s="22">
        <v>7.8</v>
      </c>
      <c r="J36" t="s">
        <v>200</v>
      </c>
      <c r="K36" s="22">
        <v>7.7</v>
      </c>
      <c r="L36" t="s">
        <v>200</v>
      </c>
      <c r="M36" t="s">
        <v>198</v>
      </c>
      <c r="N36">
        <v>1098</v>
      </c>
      <c r="O36" t="s">
        <v>198</v>
      </c>
      <c r="P36" s="22">
        <v>228.2</v>
      </c>
      <c r="Q36" t="s">
        <v>198</v>
      </c>
      <c r="R36" s="22">
        <v>20.5</v>
      </c>
      <c r="S36" t="s">
        <v>198</v>
      </c>
      <c r="T36" s="22">
        <v>60.3</v>
      </c>
      <c r="U36" t="s">
        <v>198</v>
      </c>
      <c r="V36" s="14" t="s">
        <v>200</v>
      </c>
      <c r="W36">
        <v>2764</v>
      </c>
      <c r="X36">
        <v>92</v>
      </c>
      <c r="Y36" t="s">
        <v>200</v>
      </c>
      <c r="Z36">
        <v>228.2</v>
      </c>
      <c r="AA36">
        <v>107</v>
      </c>
      <c r="AB36" t="s">
        <v>198</v>
      </c>
      <c r="AC36" s="22">
        <v>7.3</v>
      </c>
      <c r="AD36">
        <v>107</v>
      </c>
      <c r="AE36" t="s">
        <v>199</v>
      </c>
      <c r="AF36" s="22">
        <v>-0.3</v>
      </c>
      <c r="AG36" s="22">
        <v>-3.6999999999999997</v>
      </c>
      <c r="AH36" s="22">
        <v>86.1</v>
      </c>
      <c r="AI36">
        <v>555</v>
      </c>
      <c r="AJ36" s="22">
        <v>70.399999999999991</v>
      </c>
      <c r="AK36" s="22">
        <v>2.9000000000000004</v>
      </c>
      <c r="AL36" s="22">
        <v>69.3</v>
      </c>
      <c r="AM36" s="22">
        <v>84.399999999999991</v>
      </c>
    </row>
    <row r="37" spans="1:39" x14ac:dyDescent="0.35">
      <c r="A37" t="s">
        <v>272</v>
      </c>
      <c r="B37" t="s">
        <v>273</v>
      </c>
      <c r="C37" t="s">
        <v>1983</v>
      </c>
      <c r="D37" t="s">
        <v>1988</v>
      </c>
      <c r="E37" s="14" t="s">
        <v>2002</v>
      </c>
      <c r="F37" t="s">
        <v>198</v>
      </c>
      <c r="G37" s="22">
        <v>7.4</v>
      </c>
      <c r="H37" t="s">
        <v>198</v>
      </c>
      <c r="I37" s="22">
        <v>7.4</v>
      </c>
      <c r="J37" t="s">
        <v>198</v>
      </c>
      <c r="K37" s="22">
        <v>7.6</v>
      </c>
      <c r="L37" t="s">
        <v>200</v>
      </c>
      <c r="M37" t="s">
        <v>198</v>
      </c>
      <c r="N37">
        <v>1005</v>
      </c>
      <c r="O37" t="s">
        <v>198</v>
      </c>
      <c r="P37" s="22">
        <v>221.9</v>
      </c>
      <c r="Q37" t="s">
        <v>198</v>
      </c>
      <c r="R37" s="22">
        <v>21</v>
      </c>
      <c r="S37" t="s">
        <v>198</v>
      </c>
      <c r="T37" s="22">
        <v>44.4</v>
      </c>
      <c r="U37" t="s">
        <v>200</v>
      </c>
      <c r="V37" s="14" t="s">
        <v>200</v>
      </c>
      <c r="W37">
        <v>2999</v>
      </c>
      <c r="X37">
        <v>95</v>
      </c>
      <c r="Y37" t="s">
        <v>200</v>
      </c>
      <c r="Z37">
        <v>221.9</v>
      </c>
      <c r="AA37">
        <v>102</v>
      </c>
      <c r="AB37" t="s">
        <v>200</v>
      </c>
      <c r="AC37" s="22">
        <v>7.1</v>
      </c>
      <c r="AD37">
        <v>105</v>
      </c>
      <c r="AE37" t="s">
        <v>199</v>
      </c>
      <c r="AF37" s="22">
        <v>3.5000000000000004</v>
      </c>
      <c r="AG37" s="22">
        <v>1.6</v>
      </c>
      <c r="AH37" s="22">
        <v>70.3</v>
      </c>
      <c r="AI37">
        <v>580</v>
      </c>
      <c r="AJ37" s="22">
        <v>71.7</v>
      </c>
      <c r="AK37" s="22">
        <v>3.5000000000000004</v>
      </c>
      <c r="AL37" s="22">
        <v>51.9</v>
      </c>
      <c r="AM37" s="22">
        <v>76</v>
      </c>
    </row>
    <row r="38" spans="1:39" x14ac:dyDescent="0.35">
      <c r="A38" t="s">
        <v>274</v>
      </c>
      <c r="B38" t="s">
        <v>275</v>
      </c>
      <c r="C38" t="s">
        <v>1985</v>
      </c>
      <c r="D38" t="s">
        <v>1994</v>
      </c>
      <c r="E38" s="14" t="s">
        <v>2000</v>
      </c>
      <c r="F38" t="s">
        <v>200</v>
      </c>
      <c r="G38" s="22">
        <v>7.6</v>
      </c>
      <c r="H38" t="s">
        <v>200</v>
      </c>
      <c r="I38" s="22">
        <v>7.6</v>
      </c>
      <c r="J38" t="s">
        <v>200</v>
      </c>
      <c r="K38" s="22">
        <v>7.9</v>
      </c>
      <c r="L38" t="s">
        <v>200</v>
      </c>
      <c r="M38" t="s">
        <v>200</v>
      </c>
      <c r="N38">
        <v>807</v>
      </c>
      <c r="P38" s="22"/>
      <c r="R38" s="22"/>
      <c r="T38" s="22"/>
      <c r="V38" s="14" t="s">
        <v>1872</v>
      </c>
      <c r="W38">
        <v>2183</v>
      </c>
      <c r="X38">
        <v>78</v>
      </c>
      <c r="Y38" t="s">
        <v>199</v>
      </c>
      <c r="AC38" s="22">
        <v>7.4</v>
      </c>
      <c r="AD38">
        <v>106</v>
      </c>
      <c r="AE38" t="s">
        <v>199</v>
      </c>
      <c r="AF38" s="22">
        <v>-0.8</v>
      </c>
      <c r="AG38" s="22">
        <v>-2.2999999999999998</v>
      </c>
      <c r="AH38" s="22">
        <v>84.399999999999991</v>
      </c>
      <c r="AI38">
        <v>554</v>
      </c>
      <c r="AJ38" s="22">
        <v>70.7</v>
      </c>
      <c r="AK38" s="22">
        <v>3.3000000000000003</v>
      </c>
      <c r="AL38" s="22">
        <v>78.7</v>
      </c>
      <c r="AM38" s="22">
        <v>87.4</v>
      </c>
    </row>
    <row r="39" spans="1:39" x14ac:dyDescent="0.35">
      <c r="A39" t="s">
        <v>276</v>
      </c>
      <c r="B39" t="s">
        <v>277</v>
      </c>
      <c r="C39" t="s">
        <v>1991</v>
      </c>
      <c r="D39" t="s">
        <v>1994</v>
      </c>
      <c r="E39" s="14" t="s">
        <v>2000</v>
      </c>
      <c r="F39" t="s">
        <v>199</v>
      </c>
      <c r="G39" s="22">
        <v>8</v>
      </c>
      <c r="H39" t="s">
        <v>199</v>
      </c>
      <c r="I39" s="22">
        <v>8.1999999999999993</v>
      </c>
      <c r="J39" t="s">
        <v>199</v>
      </c>
      <c r="K39" s="22">
        <v>8.5</v>
      </c>
      <c r="L39" t="s">
        <v>199</v>
      </c>
      <c r="M39" t="s">
        <v>199</v>
      </c>
      <c r="N39">
        <v>789</v>
      </c>
      <c r="O39" t="s">
        <v>199</v>
      </c>
      <c r="P39" s="22">
        <v>187</v>
      </c>
      <c r="Q39" t="s">
        <v>199</v>
      </c>
      <c r="R39" s="22">
        <v>18.5</v>
      </c>
      <c r="S39" t="s">
        <v>200</v>
      </c>
      <c r="T39" s="22">
        <v>36.799999999999997</v>
      </c>
      <c r="U39" t="s">
        <v>199</v>
      </c>
      <c r="V39" s="14" t="s">
        <v>200</v>
      </c>
      <c r="W39">
        <v>2590</v>
      </c>
      <c r="X39">
        <v>95</v>
      </c>
      <c r="Y39" t="s">
        <v>200</v>
      </c>
      <c r="Z39">
        <v>187</v>
      </c>
      <c r="AA39">
        <v>93</v>
      </c>
      <c r="AB39" t="s">
        <v>199</v>
      </c>
      <c r="AC39" s="22">
        <v>7.1</v>
      </c>
      <c r="AD39">
        <v>103</v>
      </c>
      <c r="AE39" t="s">
        <v>200</v>
      </c>
      <c r="AF39" s="22">
        <v>0.6</v>
      </c>
      <c r="AG39" s="22">
        <v>-1</v>
      </c>
      <c r="AH39" s="22">
        <v>87.1</v>
      </c>
      <c r="AI39">
        <v>555</v>
      </c>
      <c r="AJ39" s="22">
        <v>67.300000000000011</v>
      </c>
      <c r="AK39" s="22">
        <v>2.6</v>
      </c>
      <c r="AL39" s="22">
        <v>71.8</v>
      </c>
      <c r="AM39" s="22">
        <v>72.399999999999991</v>
      </c>
    </row>
    <row r="40" spans="1:39" x14ac:dyDescent="0.35">
      <c r="A40" t="s">
        <v>278</v>
      </c>
      <c r="B40" t="s">
        <v>279</v>
      </c>
      <c r="C40" t="s">
        <v>1992</v>
      </c>
      <c r="D40" t="s">
        <v>1984</v>
      </c>
      <c r="E40" s="14" t="s">
        <v>2001</v>
      </c>
      <c r="F40" t="s">
        <v>199</v>
      </c>
      <c r="G40" s="22">
        <v>8.4</v>
      </c>
      <c r="H40" t="s">
        <v>199</v>
      </c>
      <c r="I40" s="22">
        <v>8.1999999999999993</v>
      </c>
      <c r="J40" t="s">
        <v>199</v>
      </c>
      <c r="K40" s="22">
        <v>8.3000000000000007</v>
      </c>
      <c r="L40" t="s">
        <v>199</v>
      </c>
      <c r="M40" t="s">
        <v>198</v>
      </c>
      <c r="N40">
        <v>1169</v>
      </c>
      <c r="O40" t="s">
        <v>198</v>
      </c>
      <c r="P40" s="22">
        <v>213.6</v>
      </c>
      <c r="Q40" t="s">
        <v>198</v>
      </c>
      <c r="R40" s="22">
        <v>19.7</v>
      </c>
      <c r="S40" t="s">
        <v>200</v>
      </c>
      <c r="T40" s="22">
        <v>55.7</v>
      </c>
      <c r="U40" t="s">
        <v>198</v>
      </c>
      <c r="V40" s="14" t="s">
        <v>200</v>
      </c>
      <c r="W40">
        <v>1529</v>
      </c>
      <c r="X40">
        <v>54</v>
      </c>
      <c r="Y40" t="s">
        <v>199</v>
      </c>
      <c r="Z40">
        <v>213.6</v>
      </c>
      <c r="AA40">
        <v>110</v>
      </c>
      <c r="AB40" t="s">
        <v>198</v>
      </c>
      <c r="AC40" s="22">
        <v>7.1</v>
      </c>
      <c r="AD40">
        <v>101</v>
      </c>
      <c r="AE40" t="s">
        <v>200</v>
      </c>
      <c r="AF40" s="22">
        <v>2</v>
      </c>
      <c r="AG40" s="22">
        <v>3.1</v>
      </c>
      <c r="AH40" s="22">
        <v>72.2</v>
      </c>
      <c r="AI40">
        <v>592</v>
      </c>
      <c r="AJ40" s="22">
        <v>67.400000000000006</v>
      </c>
      <c r="AK40" s="22">
        <v>2.5</v>
      </c>
      <c r="AL40" s="22">
        <v>54.400000000000006</v>
      </c>
      <c r="AM40" s="22">
        <v>99.6</v>
      </c>
    </row>
    <row r="41" spans="1:39" x14ac:dyDescent="0.35">
      <c r="A41" t="s">
        <v>280</v>
      </c>
      <c r="B41" t="s">
        <v>281</v>
      </c>
      <c r="C41" t="s">
        <v>1992</v>
      </c>
      <c r="D41" t="s">
        <v>1988</v>
      </c>
      <c r="E41" s="14" t="s">
        <v>2002</v>
      </c>
      <c r="G41" s="22"/>
      <c r="I41" s="22"/>
      <c r="K41" s="22"/>
      <c r="M41" t="s">
        <v>1872</v>
      </c>
      <c r="O41" t="s">
        <v>200</v>
      </c>
      <c r="P41" s="22">
        <v>205.9</v>
      </c>
      <c r="Q41" t="s">
        <v>200</v>
      </c>
      <c r="R41" s="22">
        <v>18.100000000000001</v>
      </c>
      <c r="S41" t="s">
        <v>199</v>
      </c>
      <c r="T41" s="22">
        <v>52.3</v>
      </c>
      <c r="U41" t="s">
        <v>198</v>
      </c>
      <c r="V41" s="14" t="s">
        <v>1872</v>
      </c>
      <c r="Z41">
        <v>205.9</v>
      </c>
      <c r="AA41">
        <v>104</v>
      </c>
      <c r="AB41" t="s">
        <v>200</v>
      </c>
      <c r="AC41" s="22"/>
      <c r="AF41" s="22">
        <v>0.4</v>
      </c>
      <c r="AG41" s="22">
        <v>-2.9000000000000004</v>
      </c>
      <c r="AH41" s="22">
        <v>75.400000000000006</v>
      </c>
      <c r="AI41">
        <v>581</v>
      </c>
      <c r="AJ41" s="22">
        <v>75.5</v>
      </c>
      <c r="AK41" s="22">
        <v>3.1</v>
      </c>
      <c r="AL41" s="22">
        <v>65.5</v>
      </c>
      <c r="AM41" s="22">
        <v>75.099999999999994</v>
      </c>
    </row>
    <row r="42" spans="1:39" x14ac:dyDescent="0.35">
      <c r="A42" t="s">
        <v>282</v>
      </c>
      <c r="B42" t="s">
        <v>283</v>
      </c>
      <c r="C42" t="s">
        <v>1985</v>
      </c>
      <c r="D42" t="s">
        <v>1987</v>
      </c>
      <c r="E42" s="14" t="s">
        <v>1999</v>
      </c>
      <c r="F42" t="s">
        <v>200</v>
      </c>
      <c r="G42" s="22">
        <v>7.7</v>
      </c>
      <c r="H42" t="s">
        <v>200</v>
      </c>
      <c r="I42" s="22">
        <v>8</v>
      </c>
      <c r="J42" t="s">
        <v>199</v>
      </c>
      <c r="K42" s="22">
        <v>7.3</v>
      </c>
      <c r="L42" t="s">
        <v>198</v>
      </c>
      <c r="M42" t="s">
        <v>1872</v>
      </c>
      <c r="O42" t="s">
        <v>199</v>
      </c>
      <c r="P42" s="22">
        <v>182.7</v>
      </c>
      <c r="Q42" t="s">
        <v>199</v>
      </c>
      <c r="R42" s="22">
        <v>18.899999999999999</v>
      </c>
      <c r="S42" t="s">
        <v>200</v>
      </c>
      <c r="T42" s="22">
        <v>42.5</v>
      </c>
      <c r="U42" t="s">
        <v>199</v>
      </c>
      <c r="V42" s="14" t="s">
        <v>1872</v>
      </c>
      <c r="Z42">
        <v>182.7</v>
      </c>
      <c r="AA42">
        <v>94</v>
      </c>
      <c r="AB42" t="s">
        <v>199</v>
      </c>
      <c r="AC42" s="22">
        <v>7.3</v>
      </c>
      <c r="AD42">
        <v>105</v>
      </c>
      <c r="AE42" t="s">
        <v>199</v>
      </c>
      <c r="AF42" s="22">
        <v>5.3</v>
      </c>
      <c r="AG42" s="22">
        <v>0.5</v>
      </c>
      <c r="AH42" s="22">
        <v>63.1</v>
      </c>
      <c r="AI42">
        <v>597</v>
      </c>
      <c r="AJ42" s="22">
        <v>72.599999999999994</v>
      </c>
      <c r="AK42" s="22">
        <v>3.8</v>
      </c>
      <c r="AL42" s="22">
        <v>55.900000000000006</v>
      </c>
      <c r="AM42" s="22">
        <v>79.400000000000006</v>
      </c>
    </row>
    <row r="43" spans="1:39" x14ac:dyDescent="0.35">
      <c r="A43" t="s">
        <v>284</v>
      </c>
      <c r="B43" t="s">
        <v>285</v>
      </c>
      <c r="C43" t="s">
        <v>1990</v>
      </c>
      <c r="D43" t="s">
        <v>1987</v>
      </c>
      <c r="E43" s="14" t="s">
        <v>1999</v>
      </c>
      <c r="F43" t="s">
        <v>200</v>
      </c>
      <c r="G43" s="22">
        <v>7.7</v>
      </c>
      <c r="H43" t="s">
        <v>200</v>
      </c>
      <c r="I43" s="22">
        <v>8</v>
      </c>
      <c r="J43" t="s">
        <v>199</v>
      </c>
      <c r="K43" s="22">
        <v>6.5</v>
      </c>
      <c r="L43" t="s">
        <v>198</v>
      </c>
      <c r="M43" t="s">
        <v>198</v>
      </c>
      <c r="N43">
        <v>977</v>
      </c>
      <c r="O43" t="s">
        <v>199</v>
      </c>
      <c r="P43" s="22">
        <v>187.2</v>
      </c>
      <c r="Q43" t="s">
        <v>199</v>
      </c>
      <c r="R43" s="22">
        <v>19.399999999999999</v>
      </c>
      <c r="S43" t="s">
        <v>200</v>
      </c>
      <c r="T43" s="22">
        <v>31.4</v>
      </c>
      <c r="U43" t="s">
        <v>199</v>
      </c>
      <c r="V43" s="14" t="s">
        <v>1872</v>
      </c>
      <c r="W43">
        <v>1738</v>
      </c>
      <c r="X43">
        <v>65</v>
      </c>
      <c r="Y43" t="s">
        <v>199</v>
      </c>
      <c r="Z43">
        <v>187.2</v>
      </c>
      <c r="AA43">
        <v>96</v>
      </c>
      <c r="AB43" t="s">
        <v>199</v>
      </c>
      <c r="AC43" s="22"/>
      <c r="AF43" s="22">
        <v>-0.4</v>
      </c>
      <c r="AG43" s="22">
        <v>-1.6</v>
      </c>
      <c r="AH43" s="22">
        <v>79.400000000000006</v>
      </c>
      <c r="AI43">
        <v>557</v>
      </c>
      <c r="AJ43" s="22">
        <v>67</v>
      </c>
      <c r="AK43" s="22">
        <v>2.7</v>
      </c>
      <c r="AL43" s="22">
        <v>61.3</v>
      </c>
      <c r="AM43" s="22">
        <v>82</v>
      </c>
    </row>
    <row r="44" spans="1:39" x14ac:dyDescent="0.35">
      <c r="A44" t="s">
        <v>286</v>
      </c>
      <c r="B44" t="s">
        <v>287</v>
      </c>
      <c r="C44" t="s">
        <v>1991</v>
      </c>
      <c r="D44" t="s">
        <v>1982</v>
      </c>
      <c r="E44" s="14" t="s">
        <v>2003</v>
      </c>
      <c r="G44" s="22"/>
      <c r="I44" s="22"/>
      <c r="K44" s="22"/>
      <c r="M44" t="s">
        <v>1872</v>
      </c>
      <c r="P44" s="22"/>
      <c r="R44" s="22"/>
      <c r="T44" s="22"/>
      <c r="V44" s="14" t="s">
        <v>1872</v>
      </c>
      <c r="AC44" s="22"/>
      <c r="AF44" s="22">
        <v>0</v>
      </c>
      <c r="AG44" s="22">
        <v>0</v>
      </c>
      <c r="AH44" s="22">
        <v>0</v>
      </c>
      <c r="AI44">
        <v>0</v>
      </c>
      <c r="AJ44" s="22">
        <v>0</v>
      </c>
      <c r="AK44" s="22">
        <v>0</v>
      </c>
      <c r="AL44" s="22">
        <v>0</v>
      </c>
      <c r="AM44" s="22">
        <v>0</v>
      </c>
    </row>
    <row r="45" spans="1:39" x14ac:dyDescent="0.35">
      <c r="A45" t="s">
        <v>288</v>
      </c>
      <c r="B45" t="s">
        <v>289</v>
      </c>
      <c r="C45" t="s">
        <v>1985</v>
      </c>
      <c r="D45" t="s">
        <v>1994</v>
      </c>
      <c r="E45" s="14" t="s">
        <v>2000</v>
      </c>
      <c r="F45" t="s">
        <v>200</v>
      </c>
      <c r="G45" s="22">
        <v>7.6</v>
      </c>
      <c r="H45" t="s">
        <v>200</v>
      </c>
      <c r="I45" s="22">
        <v>7.7</v>
      </c>
      <c r="J45" t="s">
        <v>200</v>
      </c>
      <c r="K45" s="22">
        <v>7.9</v>
      </c>
      <c r="L45" t="s">
        <v>200</v>
      </c>
      <c r="M45" t="s">
        <v>200</v>
      </c>
      <c r="N45">
        <v>858</v>
      </c>
      <c r="O45" t="s">
        <v>200</v>
      </c>
      <c r="P45" s="22">
        <v>208</v>
      </c>
      <c r="Q45" t="s">
        <v>200</v>
      </c>
      <c r="R45" s="22">
        <v>17.100000000000001</v>
      </c>
      <c r="S45" t="s">
        <v>199</v>
      </c>
      <c r="T45" s="22">
        <v>45.2</v>
      </c>
      <c r="U45" t="s">
        <v>200</v>
      </c>
      <c r="V45" s="14" t="s">
        <v>200</v>
      </c>
      <c r="W45">
        <v>2476</v>
      </c>
      <c r="X45">
        <v>86</v>
      </c>
      <c r="Y45" t="s">
        <v>200</v>
      </c>
      <c r="Z45">
        <v>208</v>
      </c>
      <c r="AA45">
        <v>101</v>
      </c>
      <c r="AB45" t="s">
        <v>200</v>
      </c>
      <c r="AC45" s="22">
        <v>7.1</v>
      </c>
      <c r="AD45">
        <v>103</v>
      </c>
      <c r="AE45" t="s">
        <v>200</v>
      </c>
      <c r="AF45" s="22">
        <v>0.1</v>
      </c>
      <c r="AG45" s="22">
        <v>5.3</v>
      </c>
      <c r="AH45" s="22">
        <v>86.7</v>
      </c>
      <c r="AI45">
        <v>567</v>
      </c>
      <c r="AJ45" s="22">
        <v>76.900000000000006</v>
      </c>
      <c r="AK45" s="22">
        <v>3.2</v>
      </c>
      <c r="AL45" s="22">
        <v>71.5</v>
      </c>
      <c r="AM45" s="22">
        <v>86.1</v>
      </c>
    </row>
    <row r="46" spans="1:39" x14ac:dyDescent="0.35">
      <c r="A46" t="s">
        <v>290</v>
      </c>
      <c r="B46" t="s">
        <v>291</v>
      </c>
      <c r="C46" t="s">
        <v>1992</v>
      </c>
      <c r="D46" t="s">
        <v>1994</v>
      </c>
      <c r="E46" s="14" t="s">
        <v>2000</v>
      </c>
      <c r="F46" t="s">
        <v>200</v>
      </c>
      <c r="G46" s="22">
        <v>7.9</v>
      </c>
      <c r="H46" t="s">
        <v>200</v>
      </c>
      <c r="I46" s="22">
        <v>7.6</v>
      </c>
      <c r="J46" t="s">
        <v>200</v>
      </c>
      <c r="K46" s="22">
        <v>7.7</v>
      </c>
      <c r="L46" t="s">
        <v>200</v>
      </c>
      <c r="M46" t="s">
        <v>199</v>
      </c>
      <c r="N46">
        <v>727</v>
      </c>
      <c r="O46" t="s">
        <v>198</v>
      </c>
      <c r="P46" s="22">
        <v>220.2</v>
      </c>
      <c r="Q46" t="s">
        <v>198</v>
      </c>
      <c r="R46" s="22">
        <v>19.7</v>
      </c>
      <c r="S46" t="s">
        <v>200</v>
      </c>
      <c r="T46" s="22">
        <v>53.3</v>
      </c>
      <c r="U46" t="s">
        <v>198</v>
      </c>
      <c r="V46" s="14" t="s">
        <v>198</v>
      </c>
      <c r="W46">
        <v>3467</v>
      </c>
      <c r="X46">
        <v>118</v>
      </c>
      <c r="Y46" t="s">
        <v>198</v>
      </c>
      <c r="Z46">
        <v>220.2</v>
      </c>
      <c r="AA46">
        <v>108</v>
      </c>
      <c r="AB46" t="s">
        <v>198</v>
      </c>
      <c r="AC46" s="22">
        <v>7</v>
      </c>
      <c r="AD46">
        <v>102</v>
      </c>
      <c r="AE46" t="s">
        <v>200</v>
      </c>
      <c r="AF46" s="22">
        <v>-0.3</v>
      </c>
      <c r="AG46" s="22">
        <v>2</v>
      </c>
      <c r="AH46" s="22">
        <v>83.3</v>
      </c>
      <c r="AI46">
        <v>550</v>
      </c>
      <c r="AJ46" s="22">
        <v>72.399999999999991</v>
      </c>
      <c r="AK46" s="22">
        <v>2.6</v>
      </c>
      <c r="AL46" s="22">
        <v>70</v>
      </c>
      <c r="AM46" s="22">
        <v>92.800000000000011</v>
      </c>
    </row>
    <row r="47" spans="1:39" x14ac:dyDescent="0.35">
      <c r="A47" t="s">
        <v>292</v>
      </c>
      <c r="B47" t="s">
        <v>293</v>
      </c>
      <c r="C47" t="s">
        <v>1985</v>
      </c>
      <c r="D47" t="s">
        <v>1987</v>
      </c>
      <c r="E47" s="14" t="s">
        <v>1999</v>
      </c>
      <c r="F47" t="s">
        <v>200</v>
      </c>
      <c r="G47" s="22">
        <v>8.1999999999999993</v>
      </c>
      <c r="H47" t="s">
        <v>199</v>
      </c>
      <c r="I47" s="22">
        <v>7.6</v>
      </c>
      <c r="J47" t="s">
        <v>200</v>
      </c>
      <c r="K47" s="22">
        <v>7.2</v>
      </c>
      <c r="L47" t="s">
        <v>198</v>
      </c>
      <c r="M47" t="s">
        <v>199</v>
      </c>
      <c r="N47">
        <v>789</v>
      </c>
      <c r="O47" t="s">
        <v>200</v>
      </c>
      <c r="P47" s="22">
        <v>202.2</v>
      </c>
      <c r="Q47" t="s">
        <v>200</v>
      </c>
      <c r="R47" s="22">
        <v>20.9</v>
      </c>
      <c r="S47" t="s">
        <v>198</v>
      </c>
      <c r="T47" s="22">
        <v>17.7</v>
      </c>
      <c r="U47" t="s">
        <v>199</v>
      </c>
      <c r="V47" s="14" t="s">
        <v>200</v>
      </c>
      <c r="W47">
        <v>3240</v>
      </c>
      <c r="X47">
        <v>113</v>
      </c>
      <c r="Y47" t="s">
        <v>198</v>
      </c>
      <c r="Z47">
        <v>202.2</v>
      </c>
      <c r="AA47">
        <v>95</v>
      </c>
      <c r="AB47" t="s">
        <v>199</v>
      </c>
      <c r="AC47" s="22">
        <v>7.5</v>
      </c>
      <c r="AD47">
        <v>109</v>
      </c>
      <c r="AE47" t="s">
        <v>199</v>
      </c>
      <c r="AF47" s="22">
        <v>40</v>
      </c>
      <c r="AG47" s="22">
        <v>31.2</v>
      </c>
      <c r="AH47" s="22">
        <v>67.300000000000011</v>
      </c>
      <c r="AI47">
        <v>576</v>
      </c>
      <c r="AJ47" s="22">
        <v>72.599999999999994</v>
      </c>
      <c r="AK47" s="22">
        <v>5</v>
      </c>
      <c r="AL47" s="22">
        <v>62.4</v>
      </c>
      <c r="AM47" s="22">
        <v>75.7</v>
      </c>
    </row>
    <row r="48" spans="1:39" x14ac:dyDescent="0.35">
      <c r="A48" t="s">
        <v>294</v>
      </c>
      <c r="B48" t="s">
        <v>295</v>
      </c>
      <c r="C48" t="s">
        <v>1992</v>
      </c>
      <c r="D48" t="s">
        <v>1988</v>
      </c>
      <c r="E48" s="14" t="s">
        <v>2002</v>
      </c>
      <c r="F48" t="s">
        <v>199</v>
      </c>
      <c r="G48" s="22">
        <v>7.8</v>
      </c>
      <c r="H48" t="s">
        <v>200</v>
      </c>
      <c r="I48" s="22">
        <v>8.1999999999999993</v>
      </c>
      <c r="J48" t="s">
        <v>199</v>
      </c>
      <c r="K48" s="22">
        <v>7.8</v>
      </c>
      <c r="L48" t="s">
        <v>200</v>
      </c>
      <c r="M48" t="s">
        <v>200</v>
      </c>
      <c r="N48">
        <v>828</v>
      </c>
      <c r="O48" t="s">
        <v>200</v>
      </c>
      <c r="P48" s="22">
        <v>197</v>
      </c>
      <c r="Q48" t="s">
        <v>200</v>
      </c>
      <c r="R48" s="22">
        <v>18.899999999999999</v>
      </c>
      <c r="S48" t="s">
        <v>200</v>
      </c>
      <c r="T48" s="22">
        <v>51</v>
      </c>
      <c r="U48" t="s">
        <v>200</v>
      </c>
      <c r="V48" s="14" t="s">
        <v>199</v>
      </c>
      <c r="W48">
        <v>2723</v>
      </c>
      <c r="X48">
        <v>93</v>
      </c>
      <c r="Y48" t="s">
        <v>200</v>
      </c>
      <c r="Z48">
        <v>197</v>
      </c>
      <c r="AA48">
        <v>96</v>
      </c>
      <c r="AB48" t="s">
        <v>199</v>
      </c>
      <c r="AC48" s="22">
        <v>7.4</v>
      </c>
      <c r="AD48">
        <v>108</v>
      </c>
      <c r="AE48" t="s">
        <v>199</v>
      </c>
      <c r="AF48" s="22">
        <v>0.70000000000000007</v>
      </c>
      <c r="AG48" s="22">
        <v>-2.1999999999999997</v>
      </c>
      <c r="AH48" s="22">
        <v>78.2</v>
      </c>
      <c r="AI48">
        <v>552</v>
      </c>
      <c r="AJ48" s="22">
        <v>67.300000000000011</v>
      </c>
      <c r="AK48" s="22">
        <v>3.3000000000000003</v>
      </c>
      <c r="AL48" s="22">
        <v>70.199999999999989</v>
      </c>
      <c r="AM48" s="22">
        <v>83.399999999999991</v>
      </c>
    </row>
    <row r="49" spans="1:39" x14ac:dyDescent="0.35">
      <c r="A49" t="s">
        <v>296</v>
      </c>
      <c r="B49" t="s">
        <v>297</v>
      </c>
      <c r="C49" t="s">
        <v>1983</v>
      </c>
      <c r="D49" t="s">
        <v>1988</v>
      </c>
      <c r="E49" s="14" t="s">
        <v>2002</v>
      </c>
      <c r="F49" t="s">
        <v>200</v>
      </c>
      <c r="G49" s="22">
        <v>8.1</v>
      </c>
      <c r="H49" t="s">
        <v>199</v>
      </c>
      <c r="I49" s="22">
        <v>7.9</v>
      </c>
      <c r="J49" t="s">
        <v>200</v>
      </c>
      <c r="K49" s="22">
        <v>8</v>
      </c>
      <c r="L49" t="s">
        <v>199</v>
      </c>
      <c r="M49" t="s">
        <v>198</v>
      </c>
      <c r="N49">
        <v>923</v>
      </c>
      <c r="O49" t="s">
        <v>198</v>
      </c>
      <c r="P49" s="22">
        <v>213.3</v>
      </c>
      <c r="Q49" t="s">
        <v>198</v>
      </c>
      <c r="R49" s="22">
        <v>22.7</v>
      </c>
      <c r="S49" t="s">
        <v>198</v>
      </c>
      <c r="T49" s="22">
        <v>51.6</v>
      </c>
      <c r="U49" t="s">
        <v>198</v>
      </c>
      <c r="V49" s="14" t="s">
        <v>198</v>
      </c>
      <c r="W49">
        <v>3505</v>
      </c>
      <c r="X49">
        <v>113</v>
      </c>
      <c r="Y49" t="s">
        <v>198</v>
      </c>
      <c r="Z49">
        <v>213.3</v>
      </c>
      <c r="AA49">
        <v>105</v>
      </c>
      <c r="AB49" t="s">
        <v>198</v>
      </c>
      <c r="AC49" s="22">
        <v>6.7</v>
      </c>
      <c r="AD49">
        <v>99</v>
      </c>
      <c r="AE49" t="s">
        <v>198</v>
      </c>
      <c r="AF49" s="22">
        <v>-0.4</v>
      </c>
      <c r="AG49" s="22">
        <v>-2.6</v>
      </c>
      <c r="AH49" s="22">
        <v>68.8</v>
      </c>
      <c r="AI49">
        <v>552</v>
      </c>
      <c r="AJ49" s="22">
        <v>73</v>
      </c>
      <c r="AK49" s="22">
        <v>4.1000000000000005</v>
      </c>
      <c r="AL49" s="22">
        <v>72.3</v>
      </c>
      <c r="AM49" s="22">
        <v>80.100000000000009</v>
      </c>
    </row>
    <row r="50" spans="1:39" x14ac:dyDescent="0.35">
      <c r="A50" t="s">
        <v>298</v>
      </c>
      <c r="B50" t="s">
        <v>299</v>
      </c>
      <c r="C50" t="s">
        <v>1985</v>
      </c>
      <c r="D50" t="s">
        <v>1982</v>
      </c>
      <c r="E50" s="14" t="s">
        <v>2003</v>
      </c>
      <c r="G50" s="22"/>
      <c r="I50" s="22"/>
      <c r="K50" s="22"/>
      <c r="M50" t="s">
        <v>1872</v>
      </c>
      <c r="P50" s="22"/>
      <c r="R50" s="22"/>
      <c r="T50" s="22"/>
      <c r="V50" s="14" t="s">
        <v>1872</v>
      </c>
      <c r="AC50" s="22"/>
      <c r="AF50" s="22">
        <v>0</v>
      </c>
      <c r="AG50" s="22">
        <v>0</v>
      </c>
      <c r="AH50" s="22">
        <v>0</v>
      </c>
      <c r="AI50">
        <v>0</v>
      </c>
      <c r="AJ50" s="22">
        <v>0</v>
      </c>
      <c r="AK50" s="22">
        <v>0</v>
      </c>
      <c r="AL50" s="22">
        <v>0</v>
      </c>
      <c r="AM50" s="22">
        <v>0</v>
      </c>
    </row>
    <row r="51" spans="1:39" x14ac:dyDescent="0.35">
      <c r="A51" t="s">
        <v>300</v>
      </c>
      <c r="B51" t="s">
        <v>301</v>
      </c>
      <c r="C51" t="s">
        <v>1985</v>
      </c>
      <c r="D51" t="s">
        <v>1988</v>
      </c>
      <c r="E51" s="14" t="s">
        <v>2002</v>
      </c>
      <c r="F51" t="s">
        <v>200</v>
      </c>
      <c r="G51" s="22">
        <v>7.9</v>
      </c>
      <c r="H51" t="s">
        <v>200</v>
      </c>
      <c r="I51" s="22">
        <v>7.7</v>
      </c>
      <c r="J51" t="s">
        <v>200</v>
      </c>
      <c r="K51" s="22">
        <v>7.8</v>
      </c>
      <c r="L51" t="s">
        <v>200</v>
      </c>
      <c r="M51" t="s">
        <v>200</v>
      </c>
      <c r="N51">
        <v>815</v>
      </c>
      <c r="O51" t="s">
        <v>200</v>
      </c>
      <c r="P51" s="22">
        <v>233.5</v>
      </c>
      <c r="Q51" t="s">
        <v>198</v>
      </c>
      <c r="R51" s="22">
        <v>15.1</v>
      </c>
      <c r="S51" t="s">
        <v>199</v>
      </c>
      <c r="T51" s="22">
        <v>54.8</v>
      </c>
      <c r="U51" t="s">
        <v>198</v>
      </c>
      <c r="V51" s="14" t="s">
        <v>200</v>
      </c>
      <c r="W51">
        <v>3178</v>
      </c>
      <c r="X51">
        <v>105</v>
      </c>
      <c r="Y51" t="s">
        <v>198</v>
      </c>
      <c r="Z51">
        <v>233.5</v>
      </c>
      <c r="AA51">
        <v>107</v>
      </c>
      <c r="AB51" t="s">
        <v>198</v>
      </c>
      <c r="AC51" s="22">
        <v>7.2</v>
      </c>
      <c r="AD51">
        <v>107</v>
      </c>
      <c r="AE51" t="s">
        <v>199</v>
      </c>
      <c r="AF51" s="22">
        <v>1.5</v>
      </c>
      <c r="AG51" s="22">
        <v>0.1</v>
      </c>
      <c r="AH51" s="22">
        <v>82.199999999999989</v>
      </c>
      <c r="AI51">
        <v>574</v>
      </c>
      <c r="AJ51" s="22">
        <v>76.3</v>
      </c>
      <c r="AK51" s="22">
        <v>2.9000000000000004</v>
      </c>
      <c r="AL51" s="22">
        <v>79.5</v>
      </c>
      <c r="AM51" s="22">
        <v>73.5</v>
      </c>
    </row>
    <row r="52" spans="1:39" x14ac:dyDescent="0.35">
      <c r="A52" t="s">
        <v>302</v>
      </c>
      <c r="B52" t="s">
        <v>303</v>
      </c>
      <c r="C52" t="s">
        <v>1983</v>
      </c>
      <c r="D52" t="s">
        <v>1984</v>
      </c>
      <c r="E52" s="14" t="s">
        <v>2001</v>
      </c>
      <c r="F52" t="s">
        <v>200</v>
      </c>
      <c r="G52" s="22">
        <v>8.3000000000000007</v>
      </c>
      <c r="H52" t="s">
        <v>199</v>
      </c>
      <c r="I52" s="22">
        <v>7.7</v>
      </c>
      <c r="J52" t="s">
        <v>200</v>
      </c>
      <c r="K52" s="22">
        <v>8.3000000000000007</v>
      </c>
      <c r="L52" t="s">
        <v>199</v>
      </c>
      <c r="M52" t="s">
        <v>199</v>
      </c>
      <c r="N52">
        <v>770</v>
      </c>
      <c r="O52" t="s">
        <v>199</v>
      </c>
      <c r="P52" s="22">
        <v>160.19999999999999</v>
      </c>
      <c r="Q52" t="s">
        <v>199</v>
      </c>
      <c r="R52" s="22">
        <v>16.5</v>
      </c>
      <c r="S52" t="s">
        <v>199</v>
      </c>
      <c r="T52" s="22">
        <v>23.1</v>
      </c>
      <c r="U52" t="s">
        <v>199</v>
      </c>
      <c r="V52" s="14" t="s">
        <v>199</v>
      </c>
      <c r="W52">
        <v>1941</v>
      </c>
      <c r="X52">
        <v>78</v>
      </c>
      <c r="Y52" t="s">
        <v>199</v>
      </c>
      <c r="Z52">
        <v>160.19999999999999</v>
      </c>
      <c r="AA52">
        <v>88</v>
      </c>
      <c r="AB52" t="s">
        <v>199</v>
      </c>
      <c r="AC52" s="22">
        <v>7.8</v>
      </c>
      <c r="AD52">
        <v>110</v>
      </c>
      <c r="AE52" t="s">
        <v>199</v>
      </c>
      <c r="AF52" s="22">
        <v>-0.3</v>
      </c>
      <c r="AG52" s="22">
        <v>0.2</v>
      </c>
      <c r="AH52" s="22">
        <v>85.5</v>
      </c>
      <c r="AI52">
        <v>558</v>
      </c>
      <c r="AJ52" s="22">
        <v>63.3</v>
      </c>
      <c r="AK52" s="22">
        <v>2</v>
      </c>
      <c r="AL52" s="22">
        <v>68.400000000000006</v>
      </c>
      <c r="AM52" s="22">
        <v>84.1</v>
      </c>
    </row>
    <row r="53" spans="1:39" x14ac:dyDescent="0.35">
      <c r="A53" t="s">
        <v>304</v>
      </c>
      <c r="B53" t="s">
        <v>305</v>
      </c>
      <c r="C53" t="s">
        <v>1985</v>
      </c>
      <c r="D53" t="s">
        <v>1987</v>
      </c>
      <c r="E53" s="14" t="s">
        <v>1999</v>
      </c>
      <c r="F53" t="s">
        <v>200</v>
      </c>
      <c r="G53" s="22">
        <v>7.6</v>
      </c>
      <c r="H53" t="s">
        <v>200</v>
      </c>
      <c r="I53" s="22">
        <v>7.9</v>
      </c>
      <c r="J53" t="s">
        <v>200</v>
      </c>
      <c r="K53" s="22">
        <v>7.4</v>
      </c>
      <c r="L53" t="s">
        <v>198</v>
      </c>
      <c r="M53" t="s">
        <v>200</v>
      </c>
      <c r="N53">
        <v>804</v>
      </c>
      <c r="O53" t="s">
        <v>199</v>
      </c>
      <c r="P53" s="22">
        <v>182.6</v>
      </c>
      <c r="Q53" t="s">
        <v>199</v>
      </c>
      <c r="R53" s="22">
        <v>17.3</v>
      </c>
      <c r="S53" t="s">
        <v>199</v>
      </c>
      <c r="T53" s="22">
        <v>48.7</v>
      </c>
      <c r="U53" t="s">
        <v>200</v>
      </c>
      <c r="V53" s="14" t="s">
        <v>199</v>
      </c>
      <c r="W53">
        <v>2737</v>
      </c>
      <c r="X53">
        <v>97</v>
      </c>
      <c r="Y53" t="s">
        <v>200</v>
      </c>
      <c r="Z53">
        <v>182.6</v>
      </c>
      <c r="AA53">
        <v>93</v>
      </c>
      <c r="AB53" t="s">
        <v>199</v>
      </c>
      <c r="AC53" s="22">
        <v>7.3</v>
      </c>
      <c r="AD53">
        <v>106</v>
      </c>
      <c r="AE53" t="s">
        <v>199</v>
      </c>
      <c r="AF53" s="22">
        <v>0</v>
      </c>
      <c r="AG53" s="22">
        <v>-1.4000000000000001</v>
      </c>
      <c r="AH53" s="22">
        <v>92.600000000000009</v>
      </c>
      <c r="AI53">
        <v>596</v>
      </c>
      <c r="AJ53" s="22">
        <v>68.300000000000011</v>
      </c>
      <c r="AK53" s="22">
        <v>2.7</v>
      </c>
      <c r="AL53" s="22">
        <v>78.2</v>
      </c>
      <c r="AM53" s="22">
        <v>85</v>
      </c>
    </row>
    <row r="54" spans="1:39" x14ac:dyDescent="0.35">
      <c r="A54" t="s">
        <v>306</v>
      </c>
      <c r="B54" t="s">
        <v>307</v>
      </c>
      <c r="C54" t="s">
        <v>1991</v>
      </c>
      <c r="D54" t="s">
        <v>1988</v>
      </c>
      <c r="E54" s="14" t="s">
        <v>2002</v>
      </c>
      <c r="F54" t="s">
        <v>200</v>
      </c>
      <c r="G54" s="22">
        <v>7.7</v>
      </c>
      <c r="H54" t="s">
        <v>200</v>
      </c>
      <c r="I54" s="22">
        <v>7.6</v>
      </c>
      <c r="J54" t="s">
        <v>200</v>
      </c>
      <c r="K54" s="22">
        <v>7.2</v>
      </c>
      <c r="L54" t="s">
        <v>198</v>
      </c>
      <c r="M54" t="s">
        <v>199</v>
      </c>
      <c r="N54">
        <v>707</v>
      </c>
      <c r="O54" t="s">
        <v>200</v>
      </c>
      <c r="P54" s="22">
        <v>192.6</v>
      </c>
      <c r="Q54" t="s">
        <v>199</v>
      </c>
      <c r="R54" s="22">
        <v>21</v>
      </c>
      <c r="S54" t="s">
        <v>198</v>
      </c>
      <c r="T54" s="22">
        <v>44.6</v>
      </c>
      <c r="U54" t="s">
        <v>200</v>
      </c>
      <c r="V54" s="14" t="s">
        <v>200</v>
      </c>
      <c r="W54">
        <v>3952</v>
      </c>
      <c r="X54">
        <v>133</v>
      </c>
      <c r="Y54" t="s">
        <v>198</v>
      </c>
      <c r="Z54">
        <v>192.6</v>
      </c>
      <c r="AA54">
        <v>96</v>
      </c>
      <c r="AB54" t="s">
        <v>199</v>
      </c>
      <c r="AC54" s="22">
        <v>7.3</v>
      </c>
      <c r="AD54">
        <v>105</v>
      </c>
      <c r="AE54" t="s">
        <v>199</v>
      </c>
      <c r="AF54" s="22">
        <v>-0.3</v>
      </c>
      <c r="AG54" s="22">
        <v>-1.7000000000000002</v>
      </c>
      <c r="AH54" s="22">
        <v>56.000000000000007</v>
      </c>
      <c r="AI54">
        <v>579</v>
      </c>
      <c r="AJ54" s="22">
        <v>66.3</v>
      </c>
      <c r="AK54" s="22">
        <v>3.2</v>
      </c>
      <c r="AL54" s="22">
        <v>44.9</v>
      </c>
      <c r="AM54" s="22">
        <v>79.800000000000011</v>
      </c>
    </row>
    <row r="55" spans="1:39" x14ac:dyDescent="0.35">
      <c r="A55" t="s">
        <v>308</v>
      </c>
      <c r="B55" t="s">
        <v>309</v>
      </c>
      <c r="C55" t="s">
        <v>1996</v>
      </c>
      <c r="D55" t="s">
        <v>1987</v>
      </c>
      <c r="E55" s="14" t="s">
        <v>1999</v>
      </c>
      <c r="F55" t="s">
        <v>199</v>
      </c>
      <c r="G55" s="22">
        <v>7.8</v>
      </c>
      <c r="H55" t="s">
        <v>200</v>
      </c>
      <c r="I55" s="22">
        <v>8.1</v>
      </c>
      <c r="J55" t="s">
        <v>199</v>
      </c>
      <c r="K55" s="22">
        <v>7.9</v>
      </c>
      <c r="L55" t="s">
        <v>200</v>
      </c>
      <c r="M55" t="s">
        <v>198</v>
      </c>
      <c r="N55">
        <v>952</v>
      </c>
      <c r="O55" t="s">
        <v>199</v>
      </c>
      <c r="P55" s="22">
        <v>192.4</v>
      </c>
      <c r="Q55" t="s">
        <v>199</v>
      </c>
      <c r="R55" s="22">
        <v>16.5</v>
      </c>
      <c r="S55" t="s">
        <v>199</v>
      </c>
      <c r="T55" s="22">
        <v>47.7</v>
      </c>
      <c r="U55" t="s">
        <v>200</v>
      </c>
      <c r="V55" s="14" t="s">
        <v>200</v>
      </c>
      <c r="W55">
        <v>1980</v>
      </c>
      <c r="X55">
        <v>74</v>
      </c>
      <c r="Y55" t="s">
        <v>199</v>
      </c>
      <c r="Z55">
        <v>192.4</v>
      </c>
      <c r="AA55">
        <v>97</v>
      </c>
      <c r="AB55" t="s">
        <v>199</v>
      </c>
      <c r="AC55" s="22">
        <v>6.5</v>
      </c>
      <c r="AD55">
        <v>95</v>
      </c>
      <c r="AE55" t="s">
        <v>198</v>
      </c>
      <c r="AF55" s="22">
        <v>0.6</v>
      </c>
      <c r="AG55" s="22">
        <v>1.2</v>
      </c>
      <c r="AH55" s="22">
        <v>80.2</v>
      </c>
      <c r="AI55">
        <v>596</v>
      </c>
      <c r="AJ55" s="22">
        <v>73</v>
      </c>
      <c r="AK55" s="22">
        <v>2.9000000000000004</v>
      </c>
      <c r="AL55" s="22">
        <v>71.099999999999994</v>
      </c>
      <c r="AM55" s="22">
        <v>88.2</v>
      </c>
    </row>
    <row r="56" spans="1:39" x14ac:dyDescent="0.35">
      <c r="A56" t="s">
        <v>310</v>
      </c>
      <c r="B56" t="s">
        <v>311</v>
      </c>
      <c r="C56" t="s">
        <v>1991</v>
      </c>
      <c r="D56" t="s">
        <v>1984</v>
      </c>
      <c r="E56" s="14" t="s">
        <v>2001</v>
      </c>
      <c r="G56" s="22"/>
      <c r="I56" s="22"/>
      <c r="K56" s="22"/>
      <c r="M56" t="s">
        <v>199</v>
      </c>
      <c r="N56">
        <v>623</v>
      </c>
      <c r="O56" t="s">
        <v>200</v>
      </c>
      <c r="P56" s="22">
        <v>206</v>
      </c>
      <c r="Q56" t="s">
        <v>200</v>
      </c>
      <c r="R56" s="22">
        <v>18.7</v>
      </c>
      <c r="S56" t="s">
        <v>200</v>
      </c>
      <c r="T56" s="22">
        <v>49.3</v>
      </c>
      <c r="U56" t="s">
        <v>200</v>
      </c>
      <c r="V56" s="14" t="s">
        <v>1872</v>
      </c>
      <c r="W56">
        <v>1269</v>
      </c>
      <c r="X56">
        <v>47</v>
      </c>
      <c r="Y56" t="s">
        <v>199</v>
      </c>
      <c r="Z56">
        <v>206</v>
      </c>
      <c r="AA56">
        <v>109</v>
      </c>
      <c r="AB56" t="s">
        <v>198</v>
      </c>
      <c r="AC56" s="22"/>
      <c r="AF56" s="22">
        <v>0.89999999999999991</v>
      </c>
      <c r="AG56" s="22">
        <v>0.4</v>
      </c>
      <c r="AH56" s="22">
        <v>84.399999999999991</v>
      </c>
      <c r="AI56">
        <v>586</v>
      </c>
      <c r="AJ56" s="22">
        <v>70.099999999999994</v>
      </c>
      <c r="AK56" s="22">
        <v>2.4</v>
      </c>
      <c r="AL56" s="22">
        <v>68.100000000000009</v>
      </c>
      <c r="AM56" s="22">
        <v>87.7</v>
      </c>
    </row>
    <row r="57" spans="1:39" x14ac:dyDescent="0.35">
      <c r="A57" t="s">
        <v>312</v>
      </c>
      <c r="B57" t="s">
        <v>313</v>
      </c>
      <c r="C57" t="s">
        <v>1985</v>
      </c>
      <c r="D57" t="s">
        <v>1982</v>
      </c>
      <c r="E57" s="14" t="s">
        <v>2003</v>
      </c>
      <c r="G57" s="22"/>
      <c r="I57" s="22"/>
      <c r="K57" s="22"/>
      <c r="M57" t="s">
        <v>1872</v>
      </c>
      <c r="P57" s="22"/>
      <c r="R57" s="22"/>
      <c r="T57" s="22"/>
      <c r="V57" s="14" t="s">
        <v>1872</v>
      </c>
      <c r="AC57" s="22"/>
      <c r="AF57" s="22">
        <v>0</v>
      </c>
      <c r="AG57" s="22">
        <v>0</v>
      </c>
      <c r="AH57" s="22">
        <v>0</v>
      </c>
      <c r="AI57">
        <v>0</v>
      </c>
      <c r="AJ57" s="22">
        <v>0</v>
      </c>
      <c r="AK57" s="22">
        <v>0</v>
      </c>
      <c r="AL57" s="22">
        <v>0</v>
      </c>
      <c r="AM57" s="22">
        <v>0</v>
      </c>
    </row>
    <row r="58" spans="1:39" x14ac:dyDescent="0.35">
      <c r="A58" t="s">
        <v>314</v>
      </c>
      <c r="B58" t="s">
        <v>315</v>
      </c>
      <c r="C58" t="s">
        <v>1991</v>
      </c>
      <c r="D58" t="s">
        <v>1994</v>
      </c>
      <c r="E58" s="14" t="s">
        <v>2000</v>
      </c>
      <c r="F58" t="s">
        <v>199</v>
      </c>
      <c r="G58" s="22">
        <v>8.1</v>
      </c>
      <c r="H58" t="s">
        <v>199</v>
      </c>
      <c r="I58" s="22">
        <v>8</v>
      </c>
      <c r="J58" t="s">
        <v>199</v>
      </c>
      <c r="K58" s="22">
        <v>8</v>
      </c>
      <c r="L58" t="s">
        <v>199</v>
      </c>
      <c r="M58" t="s">
        <v>199</v>
      </c>
      <c r="N58">
        <v>712</v>
      </c>
      <c r="O58" t="s">
        <v>200</v>
      </c>
      <c r="P58" s="22">
        <v>194.9</v>
      </c>
      <c r="Q58" t="s">
        <v>200</v>
      </c>
      <c r="R58" s="22">
        <v>18.5</v>
      </c>
      <c r="S58" t="s">
        <v>200</v>
      </c>
      <c r="T58" s="22">
        <v>41.3</v>
      </c>
      <c r="U58" t="s">
        <v>199</v>
      </c>
      <c r="V58" s="14" t="s">
        <v>200</v>
      </c>
      <c r="W58">
        <v>2140</v>
      </c>
      <c r="X58">
        <v>76</v>
      </c>
      <c r="Y58" t="s">
        <v>199</v>
      </c>
      <c r="Z58">
        <v>194.9</v>
      </c>
      <c r="AA58">
        <v>99</v>
      </c>
      <c r="AB58" t="s">
        <v>200</v>
      </c>
      <c r="AC58" s="22">
        <v>7.1</v>
      </c>
      <c r="AD58">
        <v>102</v>
      </c>
      <c r="AE58" t="s">
        <v>200</v>
      </c>
      <c r="AF58" s="22">
        <v>0.5</v>
      </c>
      <c r="AG58" s="22">
        <v>-1.7000000000000002</v>
      </c>
      <c r="AH58" s="22">
        <v>76.900000000000006</v>
      </c>
      <c r="AI58">
        <v>564</v>
      </c>
      <c r="AJ58" s="22">
        <v>68.100000000000009</v>
      </c>
      <c r="AK58" s="22">
        <v>3</v>
      </c>
      <c r="AL58" s="22">
        <v>65.100000000000009</v>
      </c>
      <c r="AM58" s="22">
        <v>80.300000000000011</v>
      </c>
    </row>
    <row r="59" spans="1:39" x14ac:dyDescent="0.35">
      <c r="A59" t="s">
        <v>316</v>
      </c>
      <c r="B59" t="s">
        <v>317</v>
      </c>
      <c r="C59" t="s">
        <v>1986</v>
      </c>
      <c r="D59" t="s">
        <v>1988</v>
      </c>
      <c r="E59" s="14" t="s">
        <v>2002</v>
      </c>
      <c r="F59" t="s">
        <v>198</v>
      </c>
      <c r="G59" s="22">
        <v>7.4</v>
      </c>
      <c r="H59" t="s">
        <v>198</v>
      </c>
      <c r="I59" s="22">
        <v>7.4</v>
      </c>
      <c r="J59" t="s">
        <v>198</v>
      </c>
      <c r="K59" s="22">
        <v>7.2</v>
      </c>
      <c r="L59" t="s">
        <v>198</v>
      </c>
      <c r="M59" t="s">
        <v>200</v>
      </c>
      <c r="N59">
        <v>815</v>
      </c>
      <c r="O59" t="s">
        <v>198</v>
      </c>
      <c r="P59" s="22">
        <v>206.3</v>
      </c>
      <c r="Q59" t="s">
        <v>200</v>
      </c>
      <c r="R59" s="22">
        <v>20.399999999999999</v>
      </c>
      <c r="S59" t="s">
        <v>198</v>
      </c>
      <c r="T59" s="22">
        <v>51.3</v>
      </c>
      <c r="U59" t="s">
        <v>198</v>
      </c>
      <c r="V59" s="14" t="s">
        <v>198</v>
      </c>
      <c r="W59">
        <v>3477</v>
      </c>
      <c r="X59">
        <v>120</v>
      </c>
      <c r="Y59" t="s">
        <v>198</v>
      </c>
      <c r="Z59">
        <v>206.3</v>
      </c>
      <c r="AA59">
        <v>104</v>
      </c>
      <c r="AB59" t="s">
        <v>200</v>
      </c>
      <c r="AC59" s="22">
        <v>6.9</v>
      </c>
      <c r="AD59">
        <v>99</v>
      </c>
      <c r="AE59" t="s">
        <v>198</v>
      </c>
      <c r="AF59" s="22">
        <v>-0.3</v>
      </c>
      <c r="AG59" s="22">
        <v>-1</v>
      </c>
      <c r="AH59" s="22">
        <v>95.3</v>
      </c>
      <c r="AI59">
        <v>510</v>
      </c>
      <c r="AJ59" s="22">
        <v>61</v>
      </c>
      <c r="AK59" s="22">
        <v>2.9000000000000004</v>
      </c>
      <c r="AL59" s="22">
        <v>74.5</v>
      </c>
      <c r="AM59" s="22">
        <v>95.8</v>
      </c>
    </row>
    <row r="60" spans="1:39" x14ac:dyDescent="0.35">
      <c r="A60" t="s">
        <v>318</v>
      </c>
      <c r="B60" t="s">
        <v>319</v>
      </c>
      <c r="C60" t="s">
        <v>1985</v>
      </c>
      <c r="D60" t="s">
        <v>1987</v>
      </c>
      <c r="E60" s="14" t="s">
        <v>1999</v>
      </c>
      <c r="F60" t="s">
        <v>198</v>
      </c>
      <c r="G60" s="22">
        <v>7.7</v>
      </c>
      <c r="H60" t="s">
        <v>200</v>
      </c>
      <c r="I60" s="22">
        <v>7.4</v>
      </c>
      <c r="J60" t="s">
        <v>198</v>
      </c>
      <c r="K60" s="22">
        <v>7.3</v>
      </c>
      <c r="L60" t="s">
        <v>198</v>
      </c>
      <c r="M60" t="s">
        <v>198</v>
      </c>
      <c r="N60">
        <v>1042</v>
      </c>
      <c r="P60" s="22"/>
      <c r="R60" s="22"/>
      <c r="T60" s="22"/>
      <c r="V60" s="14" t="s">
        <v>1872</v>
      </c>
      <c r="W60">
        <v>2385</v>
      </c>
      <c r="X60">
        <v>87</v>
      </c>
      <c r="Y60" t="s">
        <v>200</v>
      </c>
      <c r="AC60" s="22">
        <v>7</v>
      </c>
      <c r="AD60">
        <v>100</v>
      </c>
      <c r="AE60" t="s">
        <v>200</v>
      </c>
      <c r="AF60" s="22">
        <v>29.2</v>
      </c>
      <c r="AG60" s="22">
        <v>22.3</v>
      </c>
      <c r="AH60" s="22">
        <v>52.400000000000006</v>
      </c>
      <c r="AI60">
        <v>611</v>
      </c>
      <c r="AJ60" s="22">
        <v>72.7</v>
      </c>
      <c r="AK60" s="22">
        <v>3.9</v>
      </c>
      <c r="AL60" s="22">
        <v>50</v>
      </c>
      <c r="AM60" s="22">
        <v>66.600000000000009</v>
      </c>
    </row>
    <row r="61" spans="1:39" x14ac:dyDescent="0.35">
      <c r="A61" t="s">
        <v>320</v>
      </c>
      <c r="B61" t="s">
        <v>321</v>
      </c>
      <c r="C61" t="s">
        <v>1986</v>
      </c>
      <c r="D61" t="s">
        <v>1988</v>
      </c>
      <c r="E61" s="14" t="s">
        <v>2002</v>
      </c>
      <c r="F61" t="s">
        <v>200</v>
      </c>
      <c r="G61" s="22">
        <v>7.9</v>
      </c>
      <c r="H61" t="s">
        <v>200</v>
      </c>
      <c r="I61" s="22">
        <v>7.6</v>
      </c>
      <c r="J61" t="s">
        <v>200</v>
      </c>
      <c r="K61" s="22">
        <v>7.3</v>
      </c>
      <c r="L61" t="s">
        <v>198</v>
      </c>
      <c r="M61" t="s">
        <v>200</v>
      </c>
      <c r="N61">
        <v>874</v>
      </c>
      <c r="O61" t="s">
        <v>198</v>
      </c>
      <c r="P61" s="22">
        <v>224.6</v>
      </c>
      <c r="Q61" t="s">
        <v>198</v>
      </c>
      <c r="R61" s="22">
        <v>19.7</v>
      </c>
      <c r="S61" t="s">
        <v>200</v>
      </c>
      <c r="T61" s="22">
        <v>51.5</v>
      </c>
      <c r="U61" t="s">
        <v>198</v>
      </c>
      <c r="V61" s="14" t="s">
        <v>200</v>
      </c>
      <c r="W61">
        <v>3036</v>
      </c>
      <c r="X61">
        <v>100</v>
      </c>
      <c r="Y61" t="s">
        <v>200</v>
      </c>
      <c r="Z61">
        <v>224.6</v>
      </c>
      <c r="AA61">
        <v>103</v>
      </c>
      <c r="AB61" t="s">
        <v>200</v>
      </c>
      <c r="AC61" s="22">
        <v>6.6</v>
      </c>
      <c r="AD61">
        <v>98</v>
      </c>
      <c r="AE61" t="s">
        <v>198</v>
      </c>
      <c r="AF61" s="22">
        <v>-0.5</v>
      </c>
      <c r="AG61" s="22">
        <v>0.1</v>
      </c>
      <c r="AH61" s="22">
        <v>89.7</v>
      </c>
      <c r="AI61">
        <v>557</v>
      </c>
      <c r="AJ61" s="22">
        <v>73.8</v>
      </c>
      <c r="AK61" s="22">
        <v>2.9000000000000004</v>
      </c>
      <c r="AL61" s="22">
        <v>79.400000000000006</v>
      </c>
      <c r="AM61" s="22">
        <v>86.6</v>
      </c>
    </row>
    <row r="62" spans="1:39" x14ac:dyDescent="0.35">
      <c r="A62" t="s">
        <v>322</v>
      </c>
      <c r="B62" t="s">
        <v>323</v>
      </c>
      <c r="C62" t="s">
        <v>1998</v>
      </c>
      <c r="D62" t="s">
        <v>1994</v>
      </c>
      <c r="E62" s="14" t="s">
        <v>2000</v>
      </c>
      <c r="F62" t="s">
        <v>199</v>
      </c>
      <c r="G62" s="22">
        <v>8.1999999999999993</v>
      </c>
      <c r="H62" t="s">
        <v>199</v>
      </c>
      <c r="I62" s="22">
        <v>8</v>
      </c>
      <c r="J62" t="s">
        <v>199</v>
      </c>
      <c r="K62" s="22">
        <v>7.8</v>
      </c>
      <c r="L62" t="s">
        <v>200</v>
      </c>
      <c r="M62" t="s">
        <v>198</v>
      </c>
      <c r="N62">
        <v>949</v>
      </c>
      <c r="O62" t="s">
        <v>198</v>
      </c>
      <c r="P62" s="22">
        <v>201.3</v>
      </c>
      <c r="Q62" t="s">
        <v>200</v>
      </c>
      <c r="R62" s="22">
        <v>20.9</v>
      </c>
      <c r="S62" t="s">
        <v>198</v>
      </c>
      <c r="T62" s="22">
        <v>52.2</v>
      </c>
      <c r="U62" t="s">
        <v>198</v>
      </c>
      <c r="V62" s="14" t="s">
        <v>200</v>
      </c>
      <c r="W62">
        <v>2631</v>
      </c>
      <c r="X62">
        <v>90</v>
      </c>
      <c r="Y62" t="s">
        <v>200</v>
      </c>
      <c r="Z62">
        <v>201.3</v>
      </c>
      <c r="AA62">
        <v>98</v>
      </c>
      <c r="AB62" t="s">
        <v>200</v>
      </c>
      <c r="AC62" s="22">
        <v>6.4</v>
      </c>
      <c r="AD62">
        <v>93</v>
      </c>
      <c r="AE62" t="s">
        <v>198</v>
      </c>
      <c r="AF62" s="22">
        <v>-1.3</v>
      </c>
      <c r="AG62" s="22">
        <v>-2.1</v>
      </c>
      <c r="AH62" s="22">
        <v>82.399999999999991</v>
      </c>
      <c r="AI62">
        <v>537</v>
      </c>
      <c r="AJ62" s="22">
        <v>68.8</v>
      </c>
      <c r="AK62" s="22">
        <v>3</v>
      </c>
      <c r="AL62" s="22">
        <v>66</v>
      </c>
      <c r="AM62" s="22">
        <v>89.1</v>
      </c>
    </row>
    <row r="63" spans="1:39" x14ac:dyDescent="0.35">
      <c r="A63" t="s">
        <v>324</v>
      </c>
      <c r="B63" t="s">
        <v>325</v>
      </c>
      <c r="C63" t="s">
        <v>1995</v>
      </c>
      <c r="D63" t="s">
        <v>1988</v>
      </c>
      <c r="E63" s="14" t="s">
        <v>2002</v>
      </c>
      <c r="F63" t="s">
        <v>198</v>
      </c>
      <c r="G63" s="22">
        <v>6.7</v>
      </c>
      <c r="H63" t="s">
        <v>198</v>
      </c>
      <c r="I63" s="22">
        <v>6.8</v>
      </c>
      <c r="J63" t="s">
        <v>198</v>
      </c>
      <c r="K63" s="22">
        <v>7.2</v>
      </c>
      <c r="L63" t="s">
        <v>198</v>
      </c>
      <c r="M63" t="s">
        <v>198</v>
      </c>
      <c r="N63">
        <v>955</v>
      </c>
      <c r="O63" t="s">
        <v>198</v>
      </c>
      <c r="P63" s="22">
        <v>218.7</v>
      </c>
      <c r="Q63" t="s">
        <v>198</v>
      </c>
      <c r="R63" s="22">
        <v>23.7</v>
      </c>
      <c r="S63" t="s">
        <v>198</v>
      </c>
      <c r="T63" s="22">
        <v>54.4</v>
      </c>
      <c r="U63" t="s">
        <v>198</v>
      </c>
      <c r="V63" s="14" t="s">
        <v>198</v>
      </c>
      <c r="W63">
        <v>2639</v>
      </c>
      <c r="X63">
        <v>94</v>
      </c>
      <c r="Y63" t="s">
        <v>200</v>
      </c>
      <c r="Z63">
        <v>218.7</v>
      </c>
      <c r="AA63">
        <v>112</v>
      </c>
      <c r="AB63" t="s">
        <v>198</v>
      </c>
      <c r="AC63" s="22">
        <v>6.4</v>
      </c>
      <c r="AD63">
        <v>92</v>
      </c>
      <c r="AE63" t="s">
        <v>198</v>
      </c>
      <c r="AF63" s="22">
        <v>1.2</v>
      </c>
      <c r="AG63" s="22">
        <v>1.3</v>
      </c>
      <c r="AH63" s="22">
        <v>88.4</v>
      </c>
      <c r="AI63">
        <v>529</v>
      </c>
      <c r="AJ63" s="22">
        <v>67</v>
      </c>
      <c r="AK63" s="22">
        <v>2.8000000000000003</v>
      </c>
      <c r="AL63" s="22">
        <v>70.099999999999994</v>
      </c>
      <c r="AM63" s="22">
        <v>76.099999999999994</v>
      </c>
    </row>
    <row r="64" spans="1:39" x14ac:dyDescent="0.35">
      <c r="A64" t="s">
        <v>326</v>
      </c>
      <c r="B64" t="s">
        <v>327</v>
      </c>
      <c r="C64" t="s">
        <v>1991</v>
      </c>
      <c r="D64" t="s">
        <v>1988</v>
      </c>
      <c r="E64" s="14" t="s">
        <v>2002</v>
      </c>
      <c r="F64" t="s">
        <v>200</v>
      </c>
      <c r="G64" s="22">
        <v>7.2</v>
      </c>
      <c r="H64" t="s">
        <v>198</v>
      </c>
      <c r="I64" s="22">
        <v>7.7</v>
      </c>
      <c r="J64" t="s">
        <v>200</v>
      </c>
      <c r="K64" s="22">
        <v>7.2</v>
      </c>
      <c r="L64" t="s">
        <v>198</v>
      </c>
      <c r="M64" t="s">
        <v>200</v>
      </c>
      <c r="N64">
        <v>862</v>
      </c>
      <c r="O64" t="s">
        <v>200</v>
      </c>
      <c r="P64" s="22">
        <v>190.7</v>
      </c>
      <c r="Q64" t="s">
        <v>199</v>
      </c>
      <c r="R64" s="22">
        <v>19.2</v>
      </c>
      <c r="S64" t="s">
        <v>200</v>
      </c>
      <c r="T64" s="22">
        <v>49.8</v>
      </c>
      <c r="U64" t="s">
        <v>200</v>
      </c>
      <c r="V64" s="14" t="s">
        <v>200</v>
      </c>
      <c r="W64">
        <v>2566</v>
      </c>
      <c r="X64">
        <v>92</v>
      </c>
      <c r="Y64" t="s">
        <v>200</v>
      </c>
      <c r="Z64">
        <v>190.7</v>
      </c>
      <c r="AA64">
        <v>96</v>
      </c>
      <c r="AB64" t="s">
        <v>199</v>
      </c>
      <c r="AC64" s="22">
        <v>7</v>
      </c>
      <c r="AD64">
        <v>101</v>
      </c>
      <c r="AE64" t="s">
        <v>200</v>
      </c>
      <c r="AF64" s="22">
        <v>0.4</v>
      </c>
      <c r="AG64" s="22">
        <v>-1.0999999999999999</v>
      </c>
      <c r="AH64" s="22">
        <v>70.899999999999991</v>
      </c>
      <c r="AI64">
        <v>570</v>
      </c>
      <c r="AJ64" s="22">
        <v>65.5</v>
      </c>
      <c r="AK64" s="22">
        <v>3</v>
      </c>
      <c r="AL64" s="22">
        <v>68.100000000000009</v>
      </c>
      <c r="AM64" s="22">
        <v>84.1</v>
      </c>
    </row>
    <row r="65" spans="1:39" x14ac:dyDescent="0.35">
      <c r="A65" t="s">
        <v>328</v>
      </c>
      <c r="B65" t="s">
        <v>329</v>
      </c>
      <c r="C65" t="s">
        <v>1985</v>
      </c>
      <c r="D65" t="s">
        <v>1987</v>
      </c>
      <c r="E65" s="14" t="s">
        <v>1999</v>
      </c>
      <c r="F65" t="s">
        <v>199</v>
      </c>
      <c r="G65" s="22">
        <v>8</v>
      </c>
      <c r="H65" t="s">
        <v>199</v>
      </c>
      <c r="I65" s="22">
        <v>8</v>
      </c>
      <c r="J65" t="s">
        <v>199</v>
      </c>
      <c r="K65" s="22">
        <v>7.5</v>
      </c>
      <c r="L65" t="s">
        <v>200</v>
      </c>
      <c r="M65" t="s">
        <v>198</v>
      </c>
      <c r="N65">
        <v>943</v>
      </c>
      <c r="O65" t="s">
        <v>200</v>
      </c>
      <c r="P65" s="22">
        <v>209.4</v>
      </c>
      <c r="Q65" t="s">
        <v>200</v>
      </c>
      <c r="R65" s="22">
        <v>19.5</v>
      </c>
      <c r="S65" t="s">
        <v>200</v>
      </c>
      <c r="T65" s="22">
        <v>44.1</v>
      </c>
      <c r="U65" t="s">
        <v>200</v>
      </c>
      <c r="V65" s="14" t="s">
        <v>200</v>
      </c>
      <c r="W65">
        <v>2182</v>
      </c>
      <c r="X65">
        <v>73</v>
      </c>
      <c r="Y65" t="s">
        <v>199</v>
      </c>
      <c r="Z65">
        <v>209.4</v>
      </c>
      <c r="AA65">
        <v>103</v>
      </c>
      <c r="AB65" t="s">
        <v>200</v>
      </c>
      <c r="AC65" s="22">
        <v>6.9</v>
      </c>
      <c r="AD65">
        <v>100</v>
      </c>
      <c r="AE65" t="s">
        <v>200</v>
      </c>
      <c r="AF65" s="22">
        <v>-0.1</v>
      </c>
      <c r="AG65" s="22">
        <v>-3.1</v>
      </c>
      <c r="AH65" s="22">
        <v>74.099999999999994</v>
      </c>
      <c r="AI65">
        <v>583</v>
      </c>
      <c r="AJ65" s="22">
        <v>75.599999999999994</v>
      </c>
      <c r="AK65" s="22">
        <v>2.4</v>
      </c>
      <c r="AL65" s="22">
        <v>62.1</v>
      </c>
      <c r="AM65" s="22">
        <v>74.8</v>
      </c>
    </row>
    <row r="66" spans="1:39" x14ac:dyDescent="0.35">
      <c r="A66" t="s">
        <v>330</v>
      </c>
      <c r="B66" t="s">
        <v>331</v>
      </c>
      <c r="C66" t="s">
        <v>1981</v>
      </c>
      <c r="D66" t="s">
        <v>1982</v>
      </c>
      <c r="E66" s="14" t="s">
        <v>2003</v>
      </c>
      <c r="F66" t="s">
        <v>199</v>
      </c>
      <c r="G66" s="22">
        <v>8.6</v>
      </c>
      <c r="H66" t="s">
        <v>199</v>
      </c>
      <c r="I66" s="22">
        <v>8.8000000000000007</v>
      </c>
      <c r="J66" t="s">
        <v>199</v>
      </c>
      <c r="K66" s="22">
        <v>8.4</v>
      </c>
      <c r="L66" t="s">
        <v>199</v>
      </c>
      <c r="M66" t="s">
        <v>198</v>
      </c>
      <c r="N66">
        <v>1076</v>
      </c>
      <c r="O66" t="s">
        <v>199</v>
      </c>
      <c r="P66" s="22">
        <v>187.4</v>
      </c>
      <c r="Q66" t="s">
        <v>199</v>
      </c>
      <c r="R66" s="22">
        <v>16.899999999999999</v>
      </c>
      <c r="S66" t="s">
        <v>199</v>
      </c>
      <c r="T66" s="22">
        <v>37.9</v>
      </c>
      <c r="U66" t="s">
        <v>199</v>
      </c>
      <c r="V66" s="14" t="s">
        <v>199</v>
      </c>
      <c r="W66">
        <v>1767</v>
      </c>
      <c r="X66">
        <v>59</v>
      </c>
      <c r="Y66" t="s">
        <v>199</v>
      </c>
      <c r="Z66">
        <v>187.4</v>
      </c>
      <c r="AA66">
        <v>92</v>
      </c>
      <c r="AB66" t="s">
        <v>199</v>
      </c>
      <c r="AC66" s="22">
        <v>7.7</v>
      </c>
      <c r="AD66">
        <v>113</v>
      </c>
      <c r="AE66" t="s">
        <v>199</v>
      </c>
      <c r="AF66" s="22">
        <v>-0.3</v>
      </c>
      <c r="AG66" s="22">
        <v>-5.2</v>
      </c>
      <c r="AH66" s="22">
        <v>86.1</v>
      </c>
      <c r="AI66">
        <v>539</v>
      </c>
      <c r="AJ66" s="22">
        <v>67</v>
      </c>
      <c r="AK66" s="22">
        <v>3.2</v>
      </c>
      <c r="AL66" s="22">
        <v>86.1</v>
      </c>
      <c r="AM66" s="22">
        <v>94</v>
      </c>
    </row>
    <row r="67" spans="1:39" x14ac:dyDescent="0.35">
      <c r="A67" t="s">
        <v>332</v>
      </c>
      <c r="B67" t="s">
        <v>333</v>
      </c>
      <c r="C67" t="s">
        <v>1995</v>
      </c>
      <c r="D67" t="s">
        <v>1988</v>
      </c>
      <c r="E67" s="14" t="s">
        <v>2002</v>
      </c>
      <c r="F67" t="s">
        <v>198</v>
      </c>
      <c r="G67" s="22">
        <v>7.7</v>
      </c>
      <c r="H67" t="s">
        <v>200</v>
      </c>
      <c r="I67" s="22">
        <v>7.3</v>
      </c>
      <c r="J67" t="s">
        <v>198</v>
      </c>
      <c r="K67" s="22">
        <v>7.2</v>
      </c>
      <c r="L67" t="s">
        <v>198</v>
      </c>
      <c r="M67" t="s">
        <v>199</v>
      </c>
      <c r="N67">
        <v>613</v>
      </c>
      <c r="O67" t="s">
        <v>198</v>
      </c>
      <c r="P67" s="22">
        <v>219</v>
      </c>
      <c r="Q67" t="s">
        <v>198</v>
      </c>
      <c r="R67" s="22">
        <v>22.1</v>
      </c>
      <c r="S67" t="s">
        <v>198</v>
      </c>
      <c r="T67" s="22">
        <v>56.4</v>
      </c>
      <c r="U67" t="s">
        <v>198</v>
      </c>
      <c r="V67" s="14" t="s">
        <v>200</v>
      </c>
      <c r="W67">
        <v>3415</v>
      </c>
      <c r="X67">
        <v>113</v>
      </c>
      <c r="Y67" t="s">
        <v>198</v>
      </c>
      <c r="Z67">
        <v>219</v>
      </c>
      <c r="AA67">
        <v>100</v>
      </c>
      <c r="AB67" t="s">
        <v>200</v>
      </c>
      <c r="AC67" s="22">
        <v>7.2</v>
      </c>
      <c r="AD67">
        <v>108</v>
      </c>
      <c r="AE67" t="s">
        <v>199</v>
      </c>
      <c r="AF67" s="22">
        <v>0</v>
      </c>
      <c r="AG67" s="22">
        <v>-1.7000000000000002</v>
      </c>
      <c r="AH67" s="22">
        <v>91</v>
      </c>
      <c r="AI67">
        <v>527</v>
      </c>
      <c r="AJ67" s="22">
        <v>71.599999999999994</v>
      </c>
      <c r="AK67" s="22">
        <v>3.5000000000000004</v>
      </c>
      <c r="AL67" s="22">
        <v>77.900000000000006</v>
      </c>
      <c r="AM67" s="22">
        <v>60.3</v>
      </c>
    </row>
    <row r="68" spans="1:39" x14ac:dyDescent="0.35">
      <c r="A68" t="s">
        <v>334</v>
      </c>
      <c r="B68" t="s">
        <v>335</v>
      </c>
      <c r="C68" t="s">
        <v>1983</v>
      </c>
      <c r="D68" t="s">
        <v>1988</v>
      </c>
      <c r="E68" s="14" t="s">
        <v>2002</v>
      </c>
      <c r="F68" t="s">
        <v>200</v>
      </c>
      <c r="G68" s="22">
        <v>8</v>
      </c>
      <c r="H68" t="s">
        <v>199</v>
      </c>
      <c r="I68" s="22">
        <v>7.7</v>
      </c>
      <c r="J68" t="s">
        <v>200</v>
      </c>
      <c r="K68" s="22">
        <v>7.5</v>
      </c>
      <c r="L68" t="s">
        <v>200</v>
      </c>
      <c r="M68" t="s">
        <v>198</v>
      </c>
      <c r="N68">
        <v>1080</v>
      </c>
      <c r="O68" t="s">
        <v>200</v>
      </c>
      <c r="P68" s="22">
        <v>213.5</v>
      </c>
      <c r="Q68" t="s">
        <v>198</v>
      </c>
      <c r="R68" s="22">
        <v>22.2</v>
      </c>
      <c r="S68" t="s">
        <v>198</v>
      </c>
      <c r="T68" s="22">
        <v>39.4</v>
      </c>
      <c r="U68" t="s">
        <v>199</v>
      </c>
      <c r="V68" s="14" t="s">
        <v>200</v>
      </c>
      <c r="W68">
        <v>3178</v>
      </c>
      <c r="X68">
        <v>108</v>
      </c>
      <c r="Y68" t="s">
        <v>198</v>
      </c>
      <c r="Z68">
        <v>213.5</v>
      </c>
      <c r="AA68">
        <v>97</v>
      </c>
      <c r="AB68" t="s">
        <v>199</v>
      </c>
      <c r="AC68" s="22">
        <v>7</v>
      </c>
      <c r="AD68">
        <v>103</v>
      </c>
      <c r="AE68" t="s">
        <v>200</v>
      </c>
      <c r="AF68" s="22">
        <v>0.2</v>
      </c>
      <c r="AG68" s="22">
        <v>-3</v>
      </c>
      <c r="AH68" s="22">
        <v>82.399999999999991</v>
      </c>
      <c r="AI68">
        <v>589</v>
      </c>
      <c r="AJ68" s="22">
        <v>76.5</v>
      </c>
      <c r="AK68" s="22">
        <v>2.9000000000000004</v>
      </c>
      <c r="AL68" s="22">
        <v>74.2</v>
      </c>
      <c r="AM68" s="22">
        <v>69</v>
      </c>
    </row>
    <row r="69" spans="1:39" x14ac:dyDescent="0.35">
      <c r="A69" t="s">
        <v>336</v>
      </c>
      <c r="B69" t="s">
        <v>337</v>
      </c>
      <c r="C69" t="s">
        <v>1995</v>
      </c>
      <c r="D69" t="s">
        <v>1988</v>
      </c>
      <c r="E69" s="14" t="s">
        <v>2002</v>
      </c>
      <c r="F69" t="s">
        <v>200</v>
      </c>
      <c r="G69" s="22">
        <v>7.7</v>
      </c>
      <c r="H69" t="s">
        <v>200</v>
      </c>
      <c r="I69" s="22">
        <v>7.8</v>
      </c>
      <c r="J69" t="s">
        <v>200</v>
      </c>
      <c r="K69" s="22">
        <v>7.2</v>
      </c>
      <c r="L69" t="s">
        <v>198</v>
      </c>
      <c r="M69" t="s">
        <v>199</v>
      </c>
      <c r="N69">
        <v>660</v>
      </c>
      <c r="O69" t="s">
        <v>200</v>
      </c>
      <c r="P69" s="22">
        <v>207.3</v>
      </c>
      <c r="Q69" t="s">
        <v>200</v>
      </c>
      <c r="R69" s="22">
        <v>21.6</v>
      </c>
      <c r="S69" t="s">
        <v>198</v>
      </c>
      <c r="T69" s="22">
        <v>39.9</v>
      </c>
      <c r="U69" t="s">
        <v>199</v>
      </c>
      <c r="V69" s="14" t="s">
        <v>1872</v>
      </c>
      <c r="W69">
        <v>2610</v>
      </c>
      <c r="X69">
        <v>92</v>
      </c>
      <c r="Y69" t="s">
        <v>200</v>
      </c>
      <c r="Z69">
        <v>207.3</v>
      </c>
      <c r="AA69">
        <v>95</v>
      </c>
      <c r="AB69" t="s">
        <v>199</v>
      </c>
      <c r="AC69" s="22"/>
      <c r="AF69" s="22">
        <v>-0.3</v>
      </c>
      <c r="AG69" s="22">
        <v>1.0999999999999999</v>
      </c>
      <c r="AH69" s="22">
        <v>88.9</v>
      </c>
      <c r="AI69">
        <v>544</v>
      </c>
      <c r="AJ69" s="22">
        <v>73.099999999999994</v>
      </c>
      <c r="AK69" s="22">
        <v>4.2</v>
      </c>
      <c r="AL69" s="22">
        <v>78.7</v>
      </c>
      <c r="AM69" s="22">
        <v>57.099999999999994</v>
      </c>
    </row>
    <row r="70" spans="1:39" x14ac:dyDescent="0.35">
      <c r="A70" t="s">
        <v>338</v>
      </c>
      <c r="B70" t="s">
        <v>339</v>
      </c>
      <c r="C70" t="s">
        <v>1983</v>
      </c>
      <c r="D70" t="s">
        <v>1982</v>
      </c>
      <c r="E70" s="14" t="s">
        <v>2003</v>
      </c>
      <c r="F70" t="s">
        <v>200</v>
      </c>
      <c r="G70" s="22">
        <v>7.2</v>
      </c>
      <c r="H70" t="s">
        <v>198</v>
      </c>
      <c r="I70" s="22">
        <v>7.8</v>
      </c>
      <c r="J70" t="s">
        <v>200</v>
      </c>
      <c r="K70" s="22">
        <v>7</v>
      </c>
      <c r="L70" t="s">
        <v>198</v>
      </c>
      <c r="M70" t="s">
        <v>198</v>
      </c>
      <c r="N70">
        <v>1058</v>
      </c>
      <c r="P70" s="22"/>
      <c r="R70" s="22"/>
      <c r="T70" s="22"/>
      <c r="V70" s="14" t="s">
        <v>1872</v>
      </c>
      <c r="W70">
        <v>3347</v>
      </c>
      <c r="X70">
        <v>120</v>
      </c>
      <c r="Y70" t="s">
        <v>198</v>
      </c>
      <c r="AC70" s="22">
        <v>7.5</v>
      </c>
      <c r="AD70">
        <v>108</v>
      </c>
      <c r="AE70" t="s">
        <v>199</v>
      </c>
      <c r="AF70" s="22">
        <v>0</v>
      </c>
      <c r="AG70" s="22">
        <v>-2.8000000000000003</v>
      </c>
      <c r="AH70" s="22">
        <v>55.400000000000006</v>
      </c>
      <c r="AI70">
        <v>621</v>
      </c>
      <c r="AJ70" s="22">
        <v>69.199999999999989</v>
      </c>
      <c r="AK70" s="22">
        <v>3</v>
      </c>
      <c r="AL70" s="22">
        <v>51.800000000000004</v>
      </c>
      <c r="AM70" s="22">
        <v>69.199999999999989</v>
      </c>
    </row>
    <row r="71" spans="1:39" x14ac:dyDescent="0.35">
      <c r="A71" t="s">
        <v>340</v>
      </c>
      <c r="B71" t="s">
        <v>341</v>
      </c>
      <c r="C71" t="s">
        <v>1985</v>
      </c>
      <c r="D71" t="s">
        <v>1993</v>
      </c>
      <c r="E71" s="14" t="s">
        <v>2004</v>
      </c>
      <c r="F71" t="s">
        <v>200</v>
      </c>
      <c r="G71" s="22">
        <v>7.6</v>
      </c>
      <c r="H71" t="s">
        <v>200</v>
      </c>
      <c r="I71" s="22">
        <v>7.3</v>
      </c>
      <c r="J71" t="s">
        <v>198</v>
      </c>
      <c r="K71" s="22">
        <v>8</v>
      </c>
      <c r="L71" t="s">
        <v>199</v>
      </c>
      <c r="M71" t="s">
        <v>200</v>
      </c>
      <c r="N71">
        <v>820</v>
      </c>
      <c r="O71" t="s">
        <v>199</v>
      </c>
      <c r="P71" s="22">
        <v>202.1</v>
      </c>
      <c r="Q71" t="s">
        <v>200</v>
      </c>
      <c r="R71" s="22">
        <v>16.100000000000001</v>
      </c>
      <c r="S71" t="s">
        <v>199</v>
      </c>
      <c r="T71" s="22">
        <v>36.700000000000003</v>
      </c>
      <c r="U71" t="s">
        <v>199</v>
      </c>
      <c r="V71" s="14" t="s">
        <v>200</v>
      </c>
      <c r="W71">
        <v>2952</v>
      </c>
      <c r="X71">
        <v>95</v>
      </c>
      <c r="Y71" t="s">
        <v>200</v>
      </c>
      <c r="Z71">
        <v>202.1</v>
      </c>
      <c r="AA71">
        <v>93</v>
      </c>
      <c r="AB71" t="s">
        <v>199</v>
      </c>
      <c r="AC71" s="22">
        <v>6.5</v>
      </c>
      <c r="AD71">
        <v>96</v>
      </c>
      <c r="AE71" t="s">
        <v>198</v>
      </c>
      <c r="AF71" s="22">
        <v>0.3</v>
      </c>
      <c r="AG71" s="22">
        <v>-3.1</v>
      </c>
      <c r="AH71" s="22">
        <v>77.100000000000009</v>
      </c>
      <c r="AI71">
        <v>574</v>
      </c>
      <c r="AJ71" s="22">
        <v>78.100000000000009</v>
      </c>
      <c r="AK71" s="22">
        <v>3.5999999999999996</v>
      </c>
      <c r="AL71" s="22">
        <v>74.5</v>
      </c>
      <c r="AM71" s="22">
        <v>78.600000000000009</v>
      </c>
    </row>
    <row r="72" spans="1:39" x14ac:dyDescent="0.35">
      <c r="A72" t="s">
        <v>342</v>
      </c>
      <c r="B72" t="s">
        <v>343</v>
      </c>
      <c r="C72" t="s">
        <v>1985</v>
      </c>
      <c r="D72" t="s">
        <v>1988</v>
      </c>
      <c r="E72" s="14" t="s">
        <v>2002</v>
      </c>
      <c r="G72" s="22"/>
      <c r="I72" s="22"/>
      <c r="K72" s="22"/>
      <c r="M72" t="s">
        <v>1872</v>
      </c>
      <c r="P72" s="22"/>
      <c r="R72" s="22"/>
      <c r="T72" s="22"/>
      <c r="V72" s="14" t="s">
        <v>1872</v>
      </c>
      <c r="AC72" s="22"/>
      <c r="AF72" s="22">
        <v>0</v>
      </c>
      <c r="AG72" s="22">
        <v>0</v>
      </c>
      <c r="AH72" s="22">
        <v>0</v>
      </c>
      <c r="AI72">
        <v>0</v>
      </c>
      <c r="AJ72" s="22">
        <v>0</v>
      </c>
      <c r="AK72" s="22">
        <v>0</v>
      </c>
      <c r="AL72" s="22">
        <v>0</v>
      </c>
      <c r="AM72" s="22">
        <v>0</v>
      </c>
    </row>
    <row r="73" spans="1:39" x14ac:dyDescent="0.35">
      <c r="A73" t="s">
        <v>344</v>
      </c>
      <c r="B73" t="s">
        <v>345</v>
      </c>
      <c r="C73" t="s">
        <v>1981</v>
      </c>
      <c r="D73" t="s">
        <v>1984</v>
      </c>
      <c r="E73" s="14" t="s">
        <v>2001</v>
      </c>
      <c r="F73" t="s">
        <v>198</v>
      </c>
      <c r="G73" s="22">
        <v>7.6</v>
      </c>
      <c r="H73" t="s">
        <v>200</v>
      </c>
      <c r="I73" s="22">
        <v>7.4</v>
      </c>
      <c r="J73" t="s">
        <v>198</v>
      </c>
      <c r="K73" s="22">
        <v>7.5</v>
      </c>
      <c r="L73" t="s">
        <v>200</v>
      </c>
      <c r="M73" t="s">
        <v>198</v>
      </c>
      <c r="N73">
        <v>1145</v>
      </c>
      <c r="O73" t="s">
        <v>200</v>
      </c>
      <c r="P73" s="22">
        <v>176.1</v>
      </c>
      <c r="Q73" t="s">
        <v>199</v>
      </c>
      <c r="R73" s="22">
        <v>19.5</v>
      </c>
      <c r="S73" t="s">
        <v>200</v>
      </c>
      <c r="T73" s="22">
        <v>43</v>
      </c>
      <c r="U73" t="s">
        <v>200</v>
      </c>
      <c r="V73" s="14" t="s">
        <v>200</v>
      </c>
      <c r="W73">
        <v>3683</v>
      </c>
      <c r="X73">
        <v>119</v>
      </c>
      <c r="Y73" t="s">
        <v>198</v>
      </c>
      <c r="Z73">
        <v>176.1</v>
      </c>
      <c r="AA73">
        <v>86</v>
      </c>
      <c r="AB73" t="s">
        <v>199</v>
      </c>
      <c r="AC73" s="22">
        <v>7.1</v>
      </c>
      <c r="AD73">
        <v>102</v>
      </c>
      <c r="AE73" t="s">
        <v>200</v>
      </c>
      <c r="AF73" s="22">
        <v>0.3</v>
      </c>
      <c r="AG73" s="22">
        <v>-1</v>
      </c>
      <c r="AH73" s="22">
        <v>84.2</v>
      </c>
      <c r="AI73">
        <v>555</v>
      </c>
      <c r="AJ73" s="22">
        <v>71.399999999999991</v>
      </c>
      <c r="AK73" s="22">
        <v>3.1</v>
      </c>
      <c r="AL73" s="22">
        <v>67.400000000000006</v>
      </c>
      <c r="AM73" s="22">
        <v>97</v>
      </c>
    </row>
    <row r="74" spans="1:39" x14ac:dyDescent="0.35">
      <c r="A74" t="s">
        <v>346</v>
      </c>
      <c r="B74" t="s">
        <v>347</v>
      </c>
      <c r="C74" t="s">
        <v>1991</v>
      </c>
      <c r="D74" t="s">
        <v>1982</v>
      </c>
      <c r="E74" s="14" t="s">
        <v>2003</v>
      </c>
      <c r="G74" s="22"/>
      <c r="I74" s="22"/>
      <c r="K74" s="22"/>
      <c r="M74" t="s">
        <v>1872</v>
      </c>
      <c r="P74" s="22"/>
      <c r="R74" s="22"/>
      <c r="T74" s="22"/>
      <c r="V74" s="14" t="s">
        <v>1872</v>
      </c>
      <c r="AC74" s="22"/>
      <c r="AF74" s="22">
        <v>0</v>
      </c>
      <c r="AG74" s="22">
        <v>0</v>
      </c>
      <c r="AH74" s="22">
        <v>0</v>
      </c>
      <c r="AI74">
        <v>0</v>
      </c>
      <c r="AJ74" s="22">
        <v>0</v>
      </c>
      <c r="AK74" s="22">
        <v>0</v>
      </c>
      <c r="AL74" s="22">
        <v>0</v>
      </c>
      <c r="AM74" s="22">
        <v>0</v>
      </c>
    </row>
    <row r="75" spans="1:39" x14ac:dyDescent="0.35">
      <c r="A75" t="s">
        <v>348</v>
      </c>
      <c r="B75" t="s">
        <v>349</v>
      </c>
      <c r="C75" t="s">
        <v>1985</v>
      </c>
      <c r="D75" t="s">
        <v>1994</v>
      </c>
      <c r="E75" s="14" t="s">
        <v>2000</v>
      </c>
      <c r="F75" t="s">
        <v>200</v>
      </c>
      <c r="G75" s="22">
        <v>8</v>
      </c>
      <c r="H75" t="s">
        <v>199</v>
      </c>
      <c r="I75" s="22">
        <v>7.4</v>
      </c>
      <c r="J75" t="s">
        <v>198</v>
      </c>
      <c r="K75" s="22">
        <v>7.6</v>
      </c>
      <c r="L75" t="s">
        <v>200</v>
      </c>
      <c r="M75" t="s">
        <v>198</v>
      </c>
      <c r="N75">
        <v>998</v>
      </c>
      <c r="O75" t="s">
        <v>198</v>
      </c>
      <c r="P75" s="22">
        <v>210.1</v>
      </c>
      <c r="Q75" t="s">
        <v>198</v>
      </c>
      <c r="R75" s="22">
        <v>19.3</v>
      </c>
      <c r="S75" t="s">
        <v>200</v>
      </c>
      <c r="T75" s="22">
        <v>51.4</v>
      </c>
      <c r="U75" t="s">
        <v>198</v>
      </c>
      <c r="V75" s="14" t="s">
        <v>200</v>
      </c>
      <c r="W75">
        <v>2752</v>
      </c>
      <c r="X75">
        <v>98</v>
      </c>
      <c r="Y75" t="s">
        <v>200</v>
      </c>
      <c r="Z75">
        <v>210.1</v>
      </c>
      <c r="AA75">
        <v>99</v>
      </c>
      <c r="AB75" t="s">
        <v>200</v>
      </c>
      <c r="AC75" s="22">
        <v>6.6</v>
      </c>
      <c r="AD75">
        <v>98</v>
      </c>
      <c r="AE75" t="s">
        <v>198</v>
      </c>
      <c r="AF75" s="22">
        <v>0.1</v>
      </c>
      <c r="AG75" s="22">
        <v>-2.2999999999999998</v>
      </c>
      <c r="AH75" s="22">
        <v>85.5</v>
      </c>
      <c r="AI75">
        <v>561</v>
      </c>
      <c r="AJ75" s="22">
        <v>76.5</v>
      </c>
      <c r="AK75" s="22">
        <v>3.6999999999999997</v>
      </c>
      <c r="AL75" s="22">
        <v>81.3</v>
      </c>
      <c r="AM75" s="22">
        <v>77.900000000000006</v>
      </c>
    </row>
    <row r="76" spans="1:39" x14ac:dyDescent="0.35">
      <c r="A76" t="s">
        <v>350</v>
      </c>
      <c r="B76" t="s">
        <v>351</v>
      </c>
      <c r="C76" t="s">
        <v>1985</v>
      </c>
      <c r="D76" t="s">
        <v>1984</v>
      </c>
      <c r="E76" s="14" t="s">
        <v>2001</v>
      </c>
      <c r="F76" t="s">
        <v>200</v>
      </c>
      <c r="G76" s="22">
        <v>6.9</v>
      </c>
      <c r="H76" t="s">
        <v>198</v>
      </c>
      <c r="I76" s="22">
        <v>7.5</v>
      </c>
      <c r="J76" t="s">
        <v>200</v>
      </c>
      <c r="K76" s="22">
        <v>7.5</v>
      </c>
      <c r="L76" t="s">
        <v>200</v>
      </c>
      <c r="M76" t="s">
        <v>198</v>
      </c>
      <c r="N76">
        <v>984</v>
      </c>
      <c r="O76" t="s">
        <v>199</v>
      </c>
      <c r="P76" s="22">
        <v>184.6</v>
      </c>
      <c r="Q76" t="s">
        <v>199</v>
      </c>
      <c r="R76" s="22">
        <v>16.2</v>
      </c>
      <c r="S76" t="s">
        <v>199</v>
      </c>
      <c r="T76" s="22">
        <v>32.5</v>
      </c>
      <c r="U76" t="s">
        <v>199</v>
      </c>
      <c r="V76" s="14" t="s">
        <v>200</v>
      </c>
      <c r="W76">
        <v>3007</v>
      </c>
      <c r="X76">
        <v>107</v>
      </c>
      <c r="Y76" t="s">
        <v>198</v>
      </c>
      <c r="Z76">
        <v>184.6</v>
      </c>
      <c r="AA76">
        <v>93</v>
      </c>
      <c r="AB76" t="s">
        <v>199</v>
      </c>
      <c r="AC76" s="22">
        <v>7.2</v>
      </c>
      <c r="AD76">
        <v>104</v>
      </c>
      <c r="AE76" t="s">
        <v>200</v>
      </c>
      <c r="AF76" s="22">
        <v>0</v>
      </c>
      <c r="AG76" s="22">
        <v>-1.9</v>
      </c>
      <c r="AH76" s="22">
        <v>88.8</v>
      </c>
      <c r="AI76">
        <v>595</v>
      </c>
      <c r="AJ76" s="22">
        <v>70.899999999999991</v>
      </c>
      <c r="AK76" s="22">
        <v>2.9000000000000004</v>
      </c>
      <c r="AL76" s="22">
        <v>64.5</v>
      </c>
      <c r="AM76" s="22">
        <v>82.399999999999991</v>
      </c>
    </row>
    <row r="77" spans="1:39" x14ac:dyDescent="0.35">
      <c r="A77" t="s">
        <v>352</v>
      </c>
      <c r="B77" t="s">
        <v>353</v>
      </c>
      <c r="C77" t="s">
        <v>1991</v>
      </c>
      <c r="D77" t="s">
        <v>1988</v>
      </c>
      <c r="E77" s="14" t="s">
        <v>2002</v>
      </c>
      <c r="F77" t="s">
        <v>198</v>
      </c>
      <c r="G77" s="22">
        <v>7.7</v>
      </c>
      <c r="H77" t="s">
        <v>200</v>
      </c>
      <c r="I77" s="22">
        <v>7.4</v>
      </c>
      <c r="J77" t="s">
        <v>198</v>
      </c>
      <c r="K77" s="22">
        <v>7</v>
      </c>
      <c r="L77" t="s">
        <v>198</v>
      </c>
      <c r="M77" t="s">
        <v>198</v>
      </c>
      <c r="N77">
        <v>913</v>
      </c>
      <c r="O77" t="s">
        <v>198</v>
      </c>
      <c r="P77" s="22">
        <v>217.6</v>
      </c>
      <c r="Q77" t="s">
        <v>198</v>
      </c>
      <c r="R77" s="22">
        <v>21.1</v>
      </c>
      <c r="S77" t="s">
        <v>198</v>
      </c>
      <c r="T77" s="22">
        <v>48.8</v>
      </c>
      <c r="U77" t="s">
        <v>200</v>
      </c>
      <c r="V77" s="14" t="s">
        <v>200</v>
      </c>
      <c r="W77">
        <v>2532</v>
      </c>
      <c r="X77">
        <v>82</v>
      </c>
      <c r="Y77" t="s">
        <v>200</v>
      </c>
      <c r="Z77">
        <v>217.6</v>
      </c>
      <c r="AA77">
        <v>102</v>
      </c>
      <c r="AB77" t="s">
        <v>200</v>
      </c>
      <c r="AC77" s="22">
        <v>7.2</v>
      </c>
      <c r="AD77">
        <v>106</v>
      </c>
      <c r="AE77" t="s">
        <v>199</v>
      </c>
      <c r="AF77" s="22">
        <v>0.4</v>
      </c>
      <c r="AG77" s="22">
        <v>1.7000000000000002</v>
      </c>
      <c r="AH77" s="22">
        <v>67.7</v>
      </c>
      <c r="AI77">
        <v>577</v>
      </c>
      <c r="AJ77" s="22">
        <v>72.8</v>
      </c>
      <c r="AK77" s="22">
        <v>2.6</v>
      </c>
      <c r="AL77" s="22">
        <v>66.8</v>
      </c>
      <c r="AM77" s="22">
        <v>84.3</v>
      </c>
    </row>
    <row r="78" spans="1:39" x14ac:dyDescent="0.35">
      <c r="A78" t="s">
        <v>354</v>
      </c>
      <c r="B78" t="s">
        <v>355</v>
      </c>
      <c r="C78" t="s">
        <v>1995</v>
      </c>
      <c r="D78" t="s">
        <v>1984</v>
      </c>
      <c r="E78" s="14" t="s">
        <v>2001</v>
      </c>
      <c r="F78" t="s">
        <v>198</v>
      </c>
      <c r="G78" s="22">
        <v>8.1999999999999993</v>
      </c>
      <c r="H78" t="s">
        <v>199</v>
      </c>
      <c r="I78" s="22">
        <v>7.2</v>
      </c>
      <c r="J78" t="s">
        <v>198</v>
      </c>
      <c r="K78" s="22">
        <v>7.4</v>
      </c>
      <c r="L78" t="s">
        <v>198</v>
      </c>
      <c r="M78" t="s">
        <v>199</v>
      </c>
      <c r="N78">
        <v>677</v>
      </c>
      <c r="O78" t="s">
        <v>198</v>
      </c>
      <c r="P78" s="22">
        <v>199.3</v>
      </c>
      <c r="Q78" t="s">
        <v>200</v>
      </c>
      <c r="R78" s="22">
        <v>22.8</v>
      </c>
      <c r="S78" t="s">
        <v>198</v>
      </c>
      <c r="T78" s="22">
        <v>53.6</v>
      </c>
      <c r="U78" t="s">
        <v>198</v>
      </c>
      <c r="V78" s="14" t="s">
        <v>200</v>
      </c>
      <c r="W78">
        <v>1953</v>
      </c>
      <c r="X78">
        <v>73</v>
      </c>
      <c r="Y78" t="s">
        <v>199</v>
      </c>
      <c r="Z78">
        <v>199.3</v>
      </c>
      <c r="AA78">
        <v>107</v>
      </c>
      <c r="AB78" t="s">
        <v>198</v>
      </c>
      <c r="AC78" s="22">
        <v>6.5</v>
      </c>
      <c r="AD78">
        <v>92</v>
      </c>
      <c r="AE78" t="s">
        <v>198</v>
      </c>
      <c r="AF78" s="22">
        <v>-2</v>
      </c>
      <c r="AG78" s="22">
        <v>-2.9000000000000004</v>
      </c>
      <c r="AH78" s="22">
        <v>86.7</v>
      </c>
      <c r="AI78">
        <v>539</v>
      </c>
      <c r="AJ78" s="22">
        <v>66.5</v>
      </c>
      <c r="AK78" s="22">
        <v>3</v>
      </c>
      <c r="AL78" s="22">
        <v>67.800000000000011</v>
      </c>
      <c r="AM78" s="22">
        <v>85.9</v>
      </c>
    </row>
    <row r="79" spans="1:39" x14ac:dyDescent="0.35">
      <c r="A79" t="s">
        <v>356</v>
      </c>
      <c r="B79" t="s">
        <v>357</v>
      </c>
      <c r="C79" t="s">
        <v>1983</v>
      </c>
      <c r="D79" t="s">
        <v>1994</v>
      </c>
      <c r="E79" s="14" t="s">
        <v>2000</v>
      </c>
      <c r="F79" t="s">
        <v>200</v>
      </c>
      <c r="G79" s="22">
        <v>8.1</v>
      </c>
      <c r="H79" t="s">
        <v>199</v>
      </c>
      <c r="I79" s="22">
        <v>7.8</v>
      </c>
      <c r="J79" t="s">
        <v>200</v>
      </c>
      <c r="K79" s="22">
        <v>7.9</v>
      </c>
      <c r="L79" t="s">
        <v>200</v>
      </c>
      <c r="M79" t="s">
        <v>199</v>
      </c>
      <c r="N79">
        <v>655</v>
      </c>
      <c r="O79" t="s">
        <v>199</v>
      </c>
      <c r="P79" s="22">
        <v>176</v>
      </c>
      <c r="Q79" t="s">
        <v>199</v>
      </c>
      <c r="R79" s="22">
        <v>15.8</v>
      </c>
      <c r="S79" t="s">
        <v>199</v>
      </c>
      <c r="T79" s="22">
        <v>40.700000000000003</v>
      </c>
      <c r="U79" t="s">
        <v>199</v>
      </c>
      <c r="V79" s="14" t="s">
        <v>199</v>
      </c>
      <c r="W79">
        <v>2358</v>
      </c>
      <c r="X79">
        <v>90</v>
      </c>
      <c r="Y79" t="s">
        <v>200</v>
      </c>
      <c r="Z79">
        <v>176</v>
      </c>
      <c r="AA79">
        <v>92</v>
      </c>
      <c r="AB79" t="s">
        <v>199</v>
      </c>
      <c r="AC79" s="22">
        <v>7.3</v>
      </c>
      <c r="AD79">
        <v>105</v>
      </c>
      <c r="AE79" t="s">
        <v>199</v>
      </c>
      <c r="AF79" s="22">
        <v>0.2</v>
      </c>
      <c r="AG79" s="22">
        <v>1</v>
      </c>
      <c r="AH79" s="22">
        <v>90.600000000000009</v>
      </c>
      <c r="AI79">
        <v>547</v>
      </c>
      <c r="AJ79" s="22">
        <v>64.7</v>
      </c>
      <c r="AK79" s="22">
        <v>2.1</v>
      </c>
      <c r="AL79" s="22">
        <v>63.1</v>
      </c>
      <c r="AM79" s="22">
        <v>82.8</v>
      </c>
    </row>
    <row r="80" spans="1:39" x14ac:dyDescent="0.35">
      <c r="A80" t="s">
        <v>358</v>
      </c>
      <c r="B80" t="s">
        <v>359</v>
      </c>
      <c r="C80" t="s">
        <v>1990</v>
      </c>
      <c r="D80" t="s">
        <v>1994</v>
      </c>
      <c r="E80" s="14" t="s">
        <v>2000</v>
      </c>
      <c r="F80" t="s">
        <v>200</v>
      </c>
      <c r="G80" s="22">
        <v>7.6</v>
      </c>
      <c r="H80" t="s">
        <v>200</v>
      </c>
      <c r="I80" s="22">
        <v>7.7</v>
      </c>
      <c r="J80" t="s">
        <v>200</v>
      </c>
      <c r="K80" s="22">
        <v>7.2</v>
      </c>
      <c r="L80" t="s">
        <v>198</v>
      </c>
      <c r="M80" t="s">
        <v>198</v>
      </c>
      <c r="N80">
        <v>981</v>
      </c>
      <c r="O80" t="s">
        <v>200</v>
      </c>
      <c r="P80" s="22">
        <v>209.3</v>
      </c>
      <c r="Q80" t="s">
        <v>200</v>
      </c>
      <c r="R80" s="22">
        <v>16.8</v>
      </c>
      <c r="S80" t="s">
        <v>199</v>
      </c>
      <c r="T80" s="22">
        <v>50.1</v>
      </c>
      <c r="U80" t="s">
        <v>200</v>
      </c>
      <c r="V80" s="14" t="s">
        <v>200</v>
      </c>
      <c r="W80">
        <v>2119</v>
      </c>
      <c r="X80">
        <v>77</v>
      </c>
      <c r="Y80" t="s">
        <v>199</v>
      </c>
      <c r="Z80">
        <v>209.3</v>
      </c>
      <c r="AA80">
        <v>106</v>
      </c>
      <c r="AB80" t="s">
        <v>198</v>
      </c>
      <c r="AC80" s="22">
        <v>7.1</v>
      </c>
      <c r="AD80">
        <v>102</v>
      </c>
      <c r="AE80" t="s">
        <v>200</v>
      </c>
      <c r="AF80" s="22">
        <v>0.3</v>
      </c>
      <c r="AG80" s="22">
        <v>-2.2999999999999998</v>
      </c>
      <c r="AH80" s="22">
        <v>85.5</v>
      </c>
      <c r="AI80">
        <v>564</v>
      </c>
      <c r="AJ80" s="22">
        <v>72.899999999999991</v>
      </c>
      <c r="AK80" s="22">
        <v>2.8000000000000003</v>
      </c>
      <c r="AL80" s="22">
        <v>80.2</v>
      </c>
      <c r="AM80" s="22">
        <v>76.900000000000006</v>
      </c>
    </row>
    <row r="81" spans="1:39" x14ac:dyDescent="0.35">
      <c r="A81" t="s">
        <v>360</v>
      </c>
      <c r="B81" t="s">
        <v>361</v>
      </c>
      <c r="C81" t="s">
        <v>1990</v>
      </c>
      <c r="D81" t="s">
        <v>1988</v>
      </c>
      <c r="E81" s="14" t="s">
        <v>2002</v>
      </c>
      <c r="F81" t="s">
        <v>199</v>
      </c>
      <c r="G81" s="22">
        <v>8.3000000000000007</v>
      </c>
      <c r="H81" t="s">
        <v>199</v>
      </c>
      <c r="I81" s="22">
        <v>8</v>
      </c>
      <c r="J81" t="s">
        <v>199</v>
      </c>
      <c r="K81" s="22">
        <v>7.7</v>
      </c>
      <c r="L81" t="s">
        <v>200</v>
      </c>
      <c r="M81" t="s">
        <v>200</v>
      </c>
      <c r="N81">
        <v>894</v>
      </c>
      <c r="O81" t="s">
        <v>199</v>
      </c>
      <c r="P81" s="22">
        <v>180</v>
      </c>
      <c r="Q81" t="s">
        <v>199</v>
      </c>
      <c r="R81" s="22">
        <v>11.2</v>
      </c>
      <c r="S81" t="s">
        <v>199</v>
      </c>
      <c r="T81" s="22">
        <v>42.4</v>
      </c>
      <c r="U81" t="s">
        <v>199</v>
      </c>
      <c r="V81" s="14" t="s">
        <v>200</v>
      </c>
      <c r="W81">
        <v>2398</v>
      </c>
      <c r="X81">
        <v>91</v>
      </c>
      <c r="Y81" t="s">
        <v>200</v>
      </c>
      <c r="Z81">
        <v>180</v>
      </c>
      <c r="AA81">
        <v>93</v>
      </c>
      <c r="AB81" t="s">
        <v>199</v>
      </c>
      <c r="AC81" s="22">
        <v>7.2</v>
      </c>
      <c r="AD81">
        <v>103</v>
      </c>
      <c r="AE81" t="s">
        <v>200</v>
      </c>
      <c r="AF81" s="22">
        <v>0</v>
      </c>
      <c r="AG81" s="22">
        <v>-2.9000000000000004</v>
      </c>
      <c r="AH81" s="22">
        <v>89</v>
      </c>
      <c r="AI81">
        <v>573</v>
      </c>
      <c r="AJ81" s="22">
        <v>74.5</v>
      </c>
      <c r="AK81" s="22">
        <v>3</v>
      </c>
      <c r="AL81" s="22">
        <v>86.2</v>
      </c>
      <c r="AM81" s="22">
        <v>67.900000000000006</v>
      </c>
    </row>
    <row r="82" spans="1:39" x14ac:dyDescent="0.35">
      <c r="A82" t="s">
        <v>362</v>
      </c>
      <c r="B82" t="s">
        <v>363</v>
      </c>
      <c r="C82" t="s">
        <v>1985</v>
      </c>
      <c r="D82" t="s">
        <v>1988</v>
      </c>
      <c r="E82" s="14" t="s">
        <v>2002</v>
      </c>
      <c r="F82" t="s">
        <v>199</v>
      </c>
      <c r="G82" s="22">
        <v>8.1999999999999993</v>
      </c>
      <c r="H82" t="s">
        <v>199</v>
      </c>
      <c r="I82" s="22">
        <v>8</v>
      </c>
      <c r="J82" t="s">
        <v>199</v>
      </c>
      <c r="K82" s="22">
        <v>7.3</v>
      </c>
      <c r="L82" t="s">
        <v>198</v>
      </c>
      <c r="M82" t="s">
        <v>198</v>
      </c>
      <c r="N82">
        <v>937</v>
      </c>
      <c r="O82" t="s">
        <v>200</v>
      </c>
      <c r="P82" s="22">
        <v>206</v>
      </c>
      <c r="Q82" t="s">
        <v>200</v>
      </c>
      <c r="R82" s="22">
        <v>19.100000000000001</v>
      </c>
      <c r="S82" t="s">
        <v>200</v>
      </c>
      <c r="T82" s="22">
        <v>55.6</v>
      </c>
      <c r="U82" t="s">
        <v>198</v>
      </c>
      <c r="V82" s="14" t="s">
        <v>200</v>
      </c>
      <c r="W82">
        <v>2303</v>
      </c>
      <c r="X82">
        <v>80</v>
      </c>
      <c r="Y82" t="s">
        <v>200</v>
      </c>
      <c r="Z82">
        <v>206</v>
      </c>
      <c r="AA82">
        <v>104</v>
      </c>
      <c r="AB82" t="s">
        <v>200</v>
      </c>
      <c r="AC82" s="22">
        <v>7.2</v>
      </c>
      <c r="AD82">
        <v>104</v>
      </c>
      <c r="AE82" t="s">
        <v>200</v>
      </c>
      <c r="AF82" s="22">
        <v>-0.5</v>
      </c>
      <c r="AG82" s="22">
        <v>-0.89999999999999991</v>
      </c>
      <c r="AH82" s="22">
        <v>89.600000000000009</v>
      </c>
      <c r="AI82">
        <v>522</v>
      </c>
      <c r="AJ82" s="22">
        <v>65.100000000000009</v>
      </c>
      <c r="AK82" s="22">
        <v>2.8000000000000003</v>
      </c>
      <c r="AL82" s="22">
        <v>63.4</v>
      </c>
      <c r="AM82" s="22">
        <v>90.9</v>
      </c>
    </row>
    <row r="83" spans="1:39" x14ac:dyDescent="0.35">
      <c r="A83" t="s">
        <v>364</v>
      </c>
      <c r="B83" t="s">
        <v>365</v>
      </c>
      <c r="C83" t="s">
        <v>1983</v>
      </c>
      <c r="D83" t="s">
        <v>1987</v>
      </c>
      <c r="E83" s="14" t="s">
        <v>1999</v>
      </c>
      <c r="F83" t="s">
        <v>198</v>
      </c>
      <c r="G83" s="22">
        <v>7</v>
      </c>
      <c r="H83" t="s">
        <v>198</v>
      </c>
      <c r="I83" s="22">
        <v>7</v>
      </c>
      <c r="J83" t="s">
        <v>198</v>
      </c>
      <c r="K83" s="22">
        <v>6.6</v>
      </c>
      <c r="L83" t="s">
        <v>198</v>
      </c>
      <c r="M83" t="s">
        <v>198</v>
      </c>
      <c r="N83">
        <v>1030</v>
      </c>
      <c r="O83" t="s">
        <v>198</v>
      </c>
      <c r="P83" s="22">
        <v>213.8</v>
      </c>
      <c r="Q83" t="s">
        <v>198</v>
      </c>
      <c r="R83" s="22">
        <v>19.899999999999999</v>
      </c>
      <c r="S83" t="s">
        <v>198</v>
      </c>
      <c r="T83" s="22">
        <v>60.7</v>
      </c>
      <c r="U83" t="s">
        <v>198</v>
      </c>
      <c r="V83" s="14" t="s">
        <v>200</v>
      </c>
      <c r="W83">
        <v>2479</v>
      </c>
      <c r="X83">
        <v>88</v>
      </c>
      <c r="Y83" t="s">
        <v>200</v>
      </c>
      <c r="Z83">
        <v>213.8</v>
      </c>
      <c r="AA83">
        <v>102</v>
      </c>
      <c r="AB83" t="s">
        <v>200</v>
      </c>
      <c r="AC83" s="22">
        <v>6.7</v>
      </c>
      <c r="AD83">
        <v>99</v>
      </c>
      <c r="AE83" t="s">
        <v>198</v>
      </c>
      <c r="AF83" s="22">
        <v>2.8000000000000003</v>
      </c>
      <c r="AG83" s="22">
        <v>3.5999999999999996</v>
      </c>
      <c r="AH83" s="22">
        <v>88.1</v>
      </c>
      <c r="AI83">
        <v>577</v>
      </c>
      <c r="AJ83" s="22">
        <v>72.2</v>
      </c>
      <c r="AK83" s="22">
        <v>3.4000000000000004</v>
      </c>
      <c r="AL83" s="22">
        <v>76.5</v>
      </c>
      <c r="AM83" s="22">
        <v>78.600000000000009</v>
      </c>
    </row>
    <row r="84" spans="1:39" x14ac:dyDescent="0.35">
      <c r="A84" t="s">
        <v>366</v>
      </c>
      <c r="B84" t="s">
        <v>367</v>
      </c>
      <c r="C84" t="s">
        <v>1990</v>
      </c>
      <c r="D84" t="s">
        <v>1988</v>
      </c>
      <c r="E84" s="14" t="s">
        <v>2002</v>
      </c>
      <c r="G84" s="22"/>
      <c r="I84" s="22"/>
      <c r="K84" s="22"/>
      <c r="M84" t="s">
        <v>1872</v>
      </c>
      <c r="O84" t="s">
        <v>200</v>
      </c>
      <c r="P84" s="22">
        <v>226.8</v>
      </c>
      <c r="Q84" t="s">
        <v>198</v>
      </c>
      <c r="R84" s="22">
        <v>18.899999999999999</v>
      </c>
      <c r="S84" t="s">
        <v>200</v>
      </c>
      <c r="T84" s="22">
        <v>49.4</v>
      </c>
      <c r="U84" t="s">
        <v>200</v>
      </c>
      <c r="V84" s="14" t="s">
        <v>1872</v>
      </c>
      <c r="Z84">
        <v>226.8</v>
      </c>
      <c r="AA84">
        <v>110</v>
      </c>
      <c r="AB84" t="s">
        <v>198</v>
      </c>
      <c r="AC84" s="22"/>
      <c r="AF84" s="22">
        <v>-1.7000000000000002</v>
      </c>
      <c r="AG84" s="22">
        <v>-4.5999999999999996</v>
      </c>
      <c r="AH84" s="22">
        <v>99.4</v>
      </c>
      <c r="AI84">
        <v>531</v>
      </c>
      <c r="AJ84" s="22">
        <v>62.1</v>
      </c>
      <c r="AK84" s="22">
        <v>6.5</v>
      </c>
      <c r="AL84" s="22">
        <v>79.5</v>
      </c>
      <c r="AM84" s="22">
        <v>83.8</v>
      </c>
    </row>
    <row r="85" spans="1:39" x14ac:dyDescent="0.35">
      <c r="A85" t="s">
        <v>368</v>
      </c>
      <c r="B85" t="s">
        <v>369</v>
      </c>
      <c r="C85" t="s">
        <v>1985</v>
      </c>
      <c r="D85" t="s">
        <v>1988</v>
      </c>
      <c r="E85" s="14" t="s">
        <v>2002</v>
      </c>
      <c r="F85" t="s">
        <v>200</v>
      </c>
      <c r="G85" s="22">
        <v>7.7</v>
      </c>
      <c r="H85" t="s">
        <v>200</v>
      </c>
      <c r="I85" s="22">
        <v>7.9</v>
      </c>
      <c r="J85" t="s">
        <v>200</v>
      </c>
      <c r="K85" s="22">
        <v>7.7</v>
      </c>
      <c r="L85" t="s">
        <v>200</v>
      </c>
      <c r="M85" t="s">
        <v>200</v>
      </c>
      <c r="N85">
        <v>902</v>
      </c>
      <c r="O85" t="s">
        <v>200</v>
      </c>
      <c r="P85" s="22">
        <v>198.6</v>
      </c>
      <c r="Q85" t="s">
        <v>200</v>
      </c>
      <c r="R85" s="22">
        <v>17.600000000000001</v>
      </c>
      <c r="S85" t="s">
        <v>199</v>
      </c>
      <c r="T85" s="22">
        <v>48</v>
      </c>
      <c r="U85" t="s">
        <v>200</v>
      </c>
      <c r="V85" s="14" t="s">
        <v>200</v>
      </c>
      <c r="W85">
        <v>3256</v>
      </c>
      <c r="X85">
        <v>113</v>
      </c>
      <c r="Y85" t="s">
        <v>198</v>
      </c>
      <c r="Z85">
        <v>198.6</v>
      </c>
      <c r="AA85">
        <v>103</v>
      </c>
      <c r="AB85" t="s">
        <v>200</v>
      </c>
      <c r="AC85" s="22">
        <v>7.3</v>
      </c>
      <c r="AD85">
        <v>104</v>
      </c>
      <c r="AE85" t="s">
        <v>200</v>
      </c>
      <c r="AF85" s="22">
        <v>-0.89999999999999991</v>
      </c>
      <c r="AG85" s="22">
        <v>-4.5999999999999996</v>
      </c>
      <c r="AH85" s="22">
        <v>79</v>
      </c>
      <c r="AI85">
        <v>567</v>
      </c>
      <c r="AJ85" s="22">
        <v>68.2</v>
      </c>
      <c r="AK85" s="22">
        <v>3.8</v>
      </c>
      <c r="AL85" s="22">
        <v>73.099999999999994</v>
      </c>
      <c r="AM85" s="22">
        <v>83.7</v>
      </c>
    </row>
    <row r="86" spans="1:39" x14ac:dyDescent="0.35">
      <c r="A86" t="s">
        <v>370</v>
      </c>
      <c r="B86" t="s">
        <v>371</v>
      </c>
      <c r="C86" t="s">
        <v>1989</v>
      </c>
      <c r="D86" t="s">
        <v>1994</v>
      </c>
      <c r="E86" s="14" t="s">
        <v>2000</v>
      </c>
      <c r="F86" t="s">
        <v>200</v>
      </c>
      <c r="G86" s="22">
        <v>7.5</v>
      </c>
      <c r="H86" t="s">
        <v>200</v>
      </c>
      <c r="I86" s="22">
        <v>7.8</v>
      </c>
      <c r="J86" t="s">
        <v>200</v>
      </c>
      <c r="K86" s="22">
        <v>7.5</v>
      </c>
      <c r="L86" t="s">
        <v>200</v>
      </c>
      <c r="M86" t="s">
        <v>200</v>
      </c>
      <c r="N86">
        <v>839</v>
      </c>
      <c r="O86" t="s">
        <v>198</v>
      </c>
      <c r="P86" s="22">
        <v>220.9</v>
      </c>
      <c r="Q86" t="s">
        <v>198</v>
      </c>
      <c r="R86" s="22">
        <v>20.8</v>
      </c>
      <c r="S86" t="s">
        <v>198</v>
      </c>
      <c r="T86" s="22">
        <v>54.5</v>
      </c>
      <c r="U86" t="s">
        <v>198</v>
      </c>
      <c r="V86" s="14" t="s">
        <v>198</v>
      </c>
      <c r="W86">
        <v>3424</v>
      </c>
      <c r="X86">
        <v>112</v>
      </c>
      <c r="Y86" t="s">
        <v>198</v>
      </c>
      <c r="Z86">
        <v>220.9</v>
      </c>
      <c r="AA86">
        <v>106</v>
      </c>
      <c r="AB86" t="s">
        <v>198</v>
      </c>
      <c r="AC86" s="22">
        <v>6.9</v>
      </c>
      <c r="AD86">
        <v>102</v>
      </c>
      <c r="AE86" t="s">
        <v>200</v>
      </c>
      <c r="AF86" s="22">
        <v>-0.6</v>
      </c>
      <c r="AG86" s="22">
        <v>-0.6</v>
      </c>
      <c r="AH86" s="22">
        <v>87.7</v>
      </c>
      <c r="AI86">
        <v>508</v>
      </c>
      <c r="AJ86" s="22">
        <v>69.5</v>
      </c>
      <c r="AK86" s="22">
        <v>2.8000000000000003</v>
      </c>
      <c r="AL86" s="22">
        <v>73.099999999999994</v>
      </c>
      <c r="AM86" s="22">
        <v>87.2</v>
      </c>
    </row>
    <row r="87" spans="1:39" x14ac:dyDescent="0.35">
      <c r="A87" t="s">
        <v>372</v>
      </c>
      <c r="B87" t="s">
        <v>373</v>
      </c>
      <c r="C87" t="s">
        <v>1985</v>
      </c>
      <c r="D87" t="s">
        <v>1994</v>
      </c>
      <c r="E87" s="14" t="s">
        <v>2000</v>
      </c>
      <c r="F87" t="s">
        <v>200</v>
      </c>
      <c r="G87" s="22">
        <v>7.5</v>
      </c>
      <c r="H87" t="s">
        <v>200</v>
      </c>
      <c r="I87" s="22">
        <v>8</v>
      </c>
      <c r="J87" t="s">
        <v>199</v>
      </c>
      <c r="K87" s="22">
        <v>6.3</v>
      </c>
      <c r="L87" t="s">
        <v>198</v>
      </c>
      <c r="M87" t="s">
        <v>200</v>
      </c>
      <c r="N87">
        <v>832</v>
      </c>
      <c r="O87" t="s">
        <v>200</v>
      </c>
      <c r="P87" s="22">
        <v>201.5</v>
      </c>
      <c r="Q87" t="s">
        <v>200</v>
      </c>
      <c r="R87" s="22">
        <v>19.7</v>
      </c>
      <c r="S87" t="s">
        <v>200</v>
      </c>
      <c r="T87" s="22">
        <v>48.6</v>
      </c>
      <c r="U87" t="s">
        <v>200</v>
      </c>
      <c r="V87" s="14" t="s">
        <v>200</v>
      </c>
      <c r="W87">
        <v>3456</v>
      </c>
      <c r="X87">
        <v>118</v>
      </c>
      <c r="Y87" t="s">
        <v>198</v>
      </c>
      <c r="Z87">
        <v>201.5</v>
      </c>
      <c r="AA87">
        <v>99</v>
      </c>
      <c r="AB87" t="s">
        <v>200</v>
      </c>
      <c r="AC87" s="22">
        <v>7.2</v>
      </c>
      <c r="AD87">
        <v>104</v>
      </c>
      <c r="AE87" t="s">
        <v>200</v>
      </c>
      <c r="AF87" s="22">
        <v>-0.4</v>
      </c>
      <c r="AG87" s="22">
        <v>-1.4000000000000001</v>
      </c>
      <c r="AH87" s="22">
        <v>87.1</v>
      </c>
      <c r="AI87">
        <v>558</v>
      </c>
      <c r="AJ87" s="22">
        <v>73.5</v>
      </c>
      <c r="AK87" s="22">
        <v>2.6</v>
      </c>
      <c r="AL87" s="22">
        <v>67.2</v>
      </c>
      <c r="AM87" s="22">
        <v>84</v>
      </c>
    </row>
    <row r="88" spans="1:39" x14ac:dyDescent="0.35">
      <c r="A88" t="s">
        <v>374</v>
      </c>
      <c r="B88" t="s">
        <v>375</v>
      </c>
      <c r="C88" t="s">
        <v>1998</v>
      </c>
      <c r="D88" t="s">
        <v>1984</v>
      </c>
      <c r="E88" s="14" t="s">
        <v>2001</v>
      </c>
      <c r="F88" t="s">
        <v>199</v>
      </c>
      <c r="G88" s="22">
        <v>8.5</v>
      </c>
      <c r="H88" t="s">
        <v>199</v>
      </c>
      <c r="I88" s="22">
        <v>8</v>
      </c>
      <c r="J88" t="s">
        <v>199</v>
      </c>
      <c r="K88" s="22">
        <v>8.1999999999999993</v>
      </c>
      <c r="L88" t="s">
        <v>199</v>
      </c>
      <c r="M88" t="s">
        <v>199</v>
      </c>
      <c r="N88">
        <v>792</v>
      </c>
      <c r="O88" t="s">
        <v>200</v>
      </c>
      <c r="P88" s="22">
        <v>204.7</v>
      </c>
      <c r="Q88" t="s">
        <v>200</v>
      </c>
      <c r="R88" s="22">
        <v>23.8</v>
      </c>
      <c r="S88" t="s">
        <v>198</v>
      </c>
      <c r="T88" s="22">
        <v>50.8</v>
      </c>
      <c r="U88" t="s">
        <v>200</v>
      </c>
      <c r="V88" s="14" t="s">
        <v>200</v>
      </c>
      <c r="W88">
        <v>1923</v>
      </c>
      <c r="X88">
        <v>68</v>
      </c>
      <c r="Y88" t="s">
        <v>199</v>
      </c>
      <c r="Z88">
        <v>204.7</v>
      </c>
      <c r="AA88">
        <v>106</v>
      </c>
      <c r="AB88" t="s">
        <v>198</v>
      </c>
      <c r="AC88" s="22">
        <v>7.3</v>
      </c>
      <c r="AD88">
        <v>105</v>
      </c>
      <c r="AE88" t="s">
        <v>199</v>
      </c>
      <c r="AF88" s="22">
        <v>-0.1</v>
      </c>
      <c r="AG88" s="22">
        <v>0.5</v>
      </c>
      <c r="AH88" s="22">
        <v>92.9</v>
      </c>
      <c r="AI88">
        <v>557</v>
      </c>
      <c r="AJ88" s="22">
        <v>67.600000000000009</v>
      </c>
      <c r="AK88" s="22">
        <v>1.9</v>
      </c>
      <c r="AL88" s="22">
        <v>72.899999999999991</v>
      </c>
      <c r="AM88" s="22">
        <v>83.399999999999991</v>
      </c>
    </row>
    <row r="89" spans="1:39" x14ac:dyDescent="0.35">
      <c r="A89" t="s">
        <v>376</v>
      </c>
      <c r="B89" t="s">
        <v>377</v>
      </c>
      <c r="C89" t="s">
        <v>1992</v>
      </c>
      <c r="D89" t="s">
        <v>1994</v>
      </c>
      <c r="E89" s="14" t="s">
        <v>2000</v>
      </c>
      <c r="F89" t="s">
        <v>199</v>
      </c>
      <c r="G89" s="22">
        <v>8.1999999999999993</v>
      </c>
      <c r="H89" t="s">
        <v>199</v>
      </c>
      <c r="I89" s="22">
        <v>8.1999999999999993</v>
      </c>
      <c r="J89" t="s">
        <v>199</v>
      </c>
      <c r="K89" s="22">
        <v>7.5</v>
      </c>
      <c r="L89" t="s">
        <v>200</v>
      </c>
      <c r="M89" t="s">
        <v>200</v>
      </c>
      <c r="N89">
        <v>809</v>
      </c>
      <c r="O89" t="s">
        <v>198</v>
      </c>
      <c r="P89" s="22">
        <v>253.7</v>
      </c>
      <c r="Q89" t="s">
        <v>198</v>
      </c>
      <c r="R89" s="22">
        <v>21.3</v>
      </c>
      <c r="S89" t="s">
        <v>198</v>
      </c>
      <c r="T89" s="22">
        <v>68.5</v>
      </c>
      <c r="U89" t="s">
        <v>198</v>
      </c>
      <c r="V89" s="14" t="s">
        <v>1872</v>
      </c>
      <c r="W89">
        <v>2567</v>
      </c>
      <c r="X89">
        <v>85</v>
      </c>
      <c r="Y89" t="s">
        <v>200</v>
      </c>
      <c r="Z89">
        <v>253.7</v>
      </c>
      <c r="AA89">
        <v>116</v>
      </c>
      <c r="AB89" t="s">
        <v>198</v>
      </c>
      <c r="AC89" s="22"/>
      <c r="AF89" s="22">
        <v>0</v>
      </c>
      <c r="AG89" s="22">
        <v>-0.4</v>
      </c>
      <c r="AH89" s="22">
        <v>86.4</v>
      </c>
      <c r="AI89">
        <v>559</v>
      </c>
      <c r="AJ89" s="22">
        <v>78</v>
      </c>
      <c r="AK89" s="22">
        <v>3.1</v>
      </c>
      <c r="AL89" s="22">
        <v>79.5</v>
      </c>
      <c r="AM89" s="22">
        <v>78.5</v>
      </c>
    </row>
    <row r="90" spans="1:39" x14ac:dyDescent="0.35">
      <c r="A90" t="s">
        <v>378</v>
      </c>
      <c r="B90" t="s">
        <v>379</v>
      </c>
      <c r="C90" t="s">
        <v>1998</v>
      </c>
      <c r="D90" t="s">
        <v>1994</v>
      </c>
      <c r="E90" s="14" t="s">
        <v>2000</v>
      </c>
      <c r="F90" t="s">
        <v>200</v>
      </c>
      <c r="G90" s="22">
        <v>7.5</v>
      </c>
      <c r="H90" t="s">
        <v>200</v>
      </c>
      <c r="I90" s="22">
        <v>7.7</v>
      </c>
      <c r="J90" t="s">
        <v>200</v>
      </c>
      <c r="K90" s="22">
        <v>7.5</v>
      </c>
      <c r="L90" t="s">
        <v>200</v>
      </c>
      <c r="M90" t="s">
        <v>199</v>
      </c>
      <c r="N90">
        <v>776</v>
      </c>
      <c r="O90" t="s">
        <v>200</v>
      </c>
      <c r="P90" s="22">
        <v>184.5</v>
      </c>
      <c r="Q90" t="s">
        <v>199</v>
      </c>
      <c r="R90" s="22">
        <v>21.1</v>
      </c>
      <c r="S90" t="s">
        <v>198</v>
      </c>
      <c r="T90" s="22">
        <v>44.7</v>
      </c>
      <c r="U90" t="s">
        <v>200</v>
      </c>
      <c r="V90" s="14" t="s">
        <v>200</v>
      </c>
      <c r="W90">
        <v>2847</v>
      </c>
      <c r="X90">
        <v>103</v>
      </c>
      <c r="Y90" t="s">
        <v>198</v>
      </c>
      <c r="Z90">
        <v>184.5</v>
      </c>
      <c r="AA90">
        <v>96</v>
      </c>
      <c r="AB90" t="s">
        <v>199</v>
      </c>
      <c r="AC90" s="22">
        <v>7.1</v>
      </c>
      <c r="AD90">
        <v>101</v>
      </c>
      <c r="AE90" t="s">
        <v>200</v>
      </c>
      <c r="AF90" s="22">
        <v>0.8</v>
      </c>
      <c r="AG90" s="22">
        <v>0.70000000000000007</v>
      </c>
      <c r="AH90" s="22">
        <v>85.3</v>
      </c>
      <c r="AI90">
        <v>532</v>
      </c>
      <c r="AJ90" s="22">
        <v>63.6</v>
      </c>
      <c r="AK90" s="22">
        <v>3.2</v>
      </c>
      <c r="AL90" s="22">
        <v>66.8</v>
      </c>
      <c r="AM90" s="22">
        <v>92.9</v>
      </c>
    </row>
    <row r="91" spans="1:39" x14ac:dyDescent="0.35">
      <c r="A91" t="s">
        <v>380</v>
      </c>
      <c r="B91" t="s">
        <v>381</v>
      </c>
      <c r="C91" t="s">
        <v>1981</v>
      </c>
      <c r="D91" t="s">
        <v>1984</v>
      </c>
      <c r="E91" s="14" t="s">
        <v>2001</v>
      </c>
      <c r="F91" t="s">
        <v>200</v>
      </c>
      <c r="G91" s="22">
        <v>7.8</v>
      </c>
      <c r="H91" t="s">
        <v>200</v>
      </c>
      <c r="I91" s="22">
        <v>7.8</v>
      </c>
      <c r="J91" t="s">
        <v>200</v>
      </c>
      <c r="K91" s="22">
        <v>8.3000000000000007</v>
      </c>
      <c r="L91" t="s">
        <v>199</v>
      </c>
      <c r="M91" t="s">
        <v>199</v>
      </c>
      <c r="N91">
        <v>766</v>
      </c>
      <c r="P91" s="22"/>
      <c r="R91" s="22"/>
      <c r="T91" s="22"/>
      <c r="V91" s="14" t="s">
        <v>1872</v>
      </c>
      <c r="W91">
        <v>2644</v>
      </c>
      <c r="X91">
        <v>114</v>
      </c>
      <c r="Y91" t="s">
        <v>198</v>
      </c>
      <c r="AC91" s="22">
        <v>7.5</v>
      </c>
      <c r="AD91">
        <v>104</v>
      </c>
      <c r="AE91" t="s">
        <v>200</v>
      </c>
      <c r="AF91" s="22">
        <v>0.89999999999999991</v>
      </c>
      <c r="AG91" s="22">
        <v>-1</v>
      </c>
      <c r="AH91" s="22">
        <v>90.8</v>
      </c>
      <c r="AI91">
        <v>579</v>
      </c>
      <c r="AJ91" s="22">
        <v>65.600000000000009</v>
      </c>
      <c r="AK91" s="22">
        <v>2.9000000000000004</v>
      </c>
      <c r="AL91" s="22">
        <v>64.7</v>
      </c>
      <c r="AM91" s="22">
        <v>92.5</v>
      </c>
    </row>
    <row r="92" spans="1:39" x14ac:dyDescent="0.35">
      <c r="A92" t="s">
        <v>382</v>
      </c>
      <c r="B92" t="s">
        <v>383</v>
      </c>
      <c r="C92" t="s">
        <v>1985</v>
      </c>
      <c r="D92" t="s">
        <v>1987</v>
      </c>
      <c r="E92" s="14" t="s">
        <v>1999</v>
      </c>
      <c r="F92" t="s">
        <v>200</v>
      </c>
      <c r="G92" s="22">
        <v>7.4</v>
      </c>
      <c r="H92" t="s">
        <v>198</v>
      </c>
      <c r="I92" s="22">
        <v>7.9</v>
      </c>
      <c r="J92" t="s">
        <v>200</v>
      </c>
      <c r="K92" s="22">
        <v>7.7</v>
      </c>
      <c r="L92" t="s">
        <v>200</v>
      </c>
      <c r="M92" t="s">
        <v>200</v>
      </c>
      <c r="N92">
        <v>860</v>
      </c>
      <c r="O92" t="s">
        <v>200</v>
      </c>
      <c r="P92" s="22">
        <v>196.5</v>
      </c>
      <c r="Q92" t="s">
        <v>200</v>
      </c>
      <c r="R92" s="22">
        <v>19.2</v>
      </c>
      <c r="S92" t="s">
        <v>200</v>
      </c>
      <c r="T92" s="22">
        <v>48.7</v>
      </c>
      <c r="U92" t="s">
        <v>200</v>
      </c>
      <c r="V92" s="14" t="s">
        <v>200</v>
      </c>
      <c r="W92">
        <v>2599</v>
      </c>
      <c r="X92">
        <v>90</v>
      </c>
      <c r="Y92" t="s">
        <v>200</v>
      </c>
      <c r="Z92">
        <v>196.5</v>
      </c>
      <c r="AA92">
        <v>98</v>
      </c>
      <c r="AB92" t="s">
        <v>200</v>
      </c>
      <c r="AC92" s="22">
        <v>7.1</v>
      </c>
      <c r="AD92">
        <v>102</v>
      </c>
      <c r="AE92" t="s">
        <v>200</v>
      </c>
      <c r="AF92" s="22">
        <v>0.2</v>
      </c>
      <c r="AG92" s="22">
        <v>-0.3</v>
      </c>
      <c r="AH92" s="22">
        <v>68.5</v>
      </c>
      <c r="AI92">
        <v>559</v>
      </c>
      <c r="AJ92" s="22">
        <v>66.900000000000006</v>
      </c>
      <c r="AK92" s="22">
        <v>3.5000000000000004</v>
      </c>
      <c r="AL92" s="22">
        <v>62.4</v>
      </c>
      <c r="AM92" s="22">
        <v>93.7</v>
      </c>
    </row>
    <row r="93" spans="1:39" x14ac:dyDescent="0.35">
      <c r="A93" t="s">
        <v>384</v>
      </c>
      <c r="B93" t="s">
        <v>385</v>
      </c>
      <c r="C93" t="s">
        <v>1983</v>
      </c>
      <c r="D93" t="s">
        <v>1994</v>
      </c>
      <c r="E93" s="14" t="s">
        <v>2000</v>
      </c>
      <c r="F93" t="s">
        <v>200</v>
      </c>
      <c r="G93" s="22">
        <v>7.9</v>
      </c>
      <c r="H93" t="s">
        <v>200</v>
      </c>
      <c r="I93" s="22">
        <v>7.7</v>
      </c>
      <c r="J93" t="s">
        <v>200</v>
      </c>
      <c r="K93" s="22">
        <v>7.7</v>
      </c>
      <c r="L93" t="s">
        <v>200</v>
      </c>
      <c r="M93" t="s">
        <v>199</v>
      </c>
      <c r="N93">
        <v>778</v>
      </c>
      <c r="O93" t="s">
        <v>199</v>
      </c>
      <c r="P93" s="22">
        <v>174.6</v>
      </c>
      <c r="Q93" t="s">
        <v>199</v>
      </c>
      <c r="R93" s="22">
        <v>17.8</v>
      </c>
      <c r="S93" t="s">
        <v>199</v>
      </c>
      <c r="T93" s="22">
        <v>41.4</v>
      </c>
      <c r="U93" t="s">
        <v>199</v>
      </c>
      <c r="V93" s="14" t="s">
        <v>200</v>
      </c>
      <c r="W93">
        <v>2416</v>
      </c>
      <c r="X93">
        <v>91</v>
      </c>
      <c r="Y93" t="s">
        <v>200</v>
      </c>
      <c r="Z93">
        <v>174.6</v>
      </c>
      <c r="AA93">
        <v>90</v>
      </c>
      <c r="AB93" t="s">
        <v>199</v>
      </c>
      <c r="AC93" s="22">
        <v>7.2</v>
      </c>
      <c r="AD93">
        <v>104</v>
      </c>
      <c r="AE93" t="s">
        <v>200</v>
      </c>
      <c r="AF93" s="22">
        <v>0.4</v>
      </c>
      <c r="AG93" s="22">
        <v>2.4</v>
      </c>
      <c r="AH93" s="22">
        <v>78.5</v>
      </c>
      <c r="AI93">
        <v>555</v>
      </c>
      <c r="AJ93" s="22">
        <v>66.3</v>
      </c>
      <c r="AK93" s="22">
        <v>1.9</v>
      </c>
      <c r="AL93" s="22">
        <v>60.9</v>
      </c>
      <c r="AM93" s="22">
        <v>81</v>
      </c>
    </row>
    <row r="94" spans="1:39" x14ac:dyDescent="0.35">
      <c r="A94" t="s">
        <v>386</v>
      </c>
      <c r="B94" t="s">
        <v>387</v>
      </c>
      <c r="C94" t="s">
        <v>1985</v>
      </c>
      <c r="D94" t="s">
        <v>1984</v>
      </c>
      <c r="E94" s="14" t="s">
        <v>2001</v>
      </c>
      <c r="F94" t="s">
        <v>200</v>
      </c>
      <c r="G94" s="22">
        <v>8.8000000000000007</v>
      </c>
      <c r="H94" t="s">
        <v>199</v>
      </c>
      <c r="I94" s="22">
        <v>7.9</v>
      </c>
      <c r="J94" t="s">
        <v>200</v>
      </c>
      <c r="K94" s="22">
        <v>8</v>
      </c>
      <c r="L94" t="s">
        <v>199</v>
      </c>
      <c r="M94" t="s">
        <v>200</v>
      </c>
      <c r="N94">
        <v>832</v>
      </c>
      <c r="O94" t="s">
        <v>199</v>
      </c>
      <c r="P94" s="22">
        <v>195.3</v>
      </c>
      <c r="Q94" t="s">
        <v>200</v>
      </c>
      <c r="R94" s="22">
        <v>14.2</v>
      </c>
      <c r="S94" t="s">
        <v>199</v>
      </c>
      <c r="T94" s="22">
        <v>38.4</v>
      </c>
      <c r="U94" t="s">
        <v>199</v>
      </c>
      <c r="V94" s="14" t="s">
        <v>200</v>
      </c>
      <c r="W94">
        <v>1416</v>
      </c>
      <c r="X94">
        <v>54</v>
      </c>
      <c r="Y94" t="s">
        <v>199</v>
      </c>
      <c r="Z94">
        <v>195.3</v>
      </c>
      <c r="AA94">
        <v>111</v>
      </c>
      <c r="AB94" t="s">
        <v>198</v>
      </c>
      <c r="AC94" s="22">
        <v>7</v>
      </c>
      <c r="AD94">
        <v>98</v>
      </c>
      <c r="AE94" t="s">
        <v>198</v>
      </c>
      <c r="AF94" s="22">
        <v>-4</v>
      </c>
      <c r="AG94" s="22">
        <v>-8.7999999999999989</v>
      </c>
      <c r="AH94" s="22">
        <v>78.5</v>
      </c>
      <c r="AI94">
        <v>619</v>
      </c>
      <c r="AJ94" s="22">
        <v>75.5</v>
      </c>
      <c r="AK94" s="22">
        <v>4.9000000000000004</v>
      </c>
      <c r="AL94" s="22">
        <v>71</v>
      </c>
      <c r="AM94" s="22">
        <v>70.8</v>
      </c>
    </row>
    <row r="95" spans="1:39" x14ac:dyDescent="0.35">
      <c r="A95" t="s">
        <v>388</v>
      </c>
      <c r="B95" t="s">
        <v>389</v>
      </c>
      <c r="C95" t="s">
        <v>1996</v>
      </c>
      <c r="D95" t="s">
        <v>1988</v>
      </c>
      <c r="E95" s="14" t="s">
        <v>2002</v>
      </c>
      <c r="F95" t="s">
        <v>200</v>
      </c>
      <c r="G95" s="22">
        <v>7.4</v>
      </c>
      <c r="H95" t="s">
        <v>198</v>
      </c>
      <c r="I95" s="22">
        <v>7.5</v>
      </c>
      <c r="J95" t="s">
        <v>200</v>
      </c>
      <c r="K95" s="22">
        <v>7.5</v>
      </c>
      <c r="L95" t="s">
        <v>200</v>
      </c>
      <c r="M95" t="s">
        <v>200</v>
      </c>
      <c r="N95">
        <v>900</v>
      </c>
      <c r="O95" t="s">
        <v>198</v>
      </c>
      <c r="P95" s="22">
        <v>217.1</v>
      </c>
      <c r="Q95" t="s">
        <v>198</v>
      </c>
      <c r="R95" s="22">
        <v>20</v>
      </c>
      <c r="S95" t="s">
        <v>198</v>
      </c>
      <c r="T95" s="22">
        <v>57.9</v>
      </c>
      <c r="U95" t="s">
        <v>198</v>
      </c>
      <c r="V95" s="14" t="s">
        <v>200</v>
      </c>
      <c r="W95">
        <v>2108</v>
      </c>
      <c r="X95">
        <v>68</v>
      </c>
      <c r="Y95" t="s">
        <v>199</v>
      </c>
      <c r="Z95">
        <v>217.1</v>
      </c>
      <c r="AA95">
        <v>101</v>
      </c>
      <c r="AB95" t="s">
        <v>200</v>
      </c>
      <c r="AC95" s="22">
        <v>6.7</v>
      </c>
      <c r="AD95">
        <v>99</v>
      </c>
      <c r="AE95" t="s">
        <v>198</v>
      </c>
      <c r="AF95" s="22">
        <v>0.5</v>
      </c>
      <c r="AG95" s="22">
        <v>-2.1</v>
      </c>
      <c r="AH95" s="22">
        <v>67.600000000000009</v>
      </c>
      <c r="AI95">
        <v>596</v>
      </c>
      <c r="AJ95" s="22">
        <v>70.5</v>
      </c>
      <c r="AK95" s="22">
        <v>3.2</v>
      </c>
      <c r="AL95" s="22">
        <v>64</v>
      </c>
      <c r="AM95" s="22">
        <v>85</v>
      </c>
    </row>
    <row r="96" spans="1:39" x14ac:dyDescent="0.35">
      <c r="A96" t="s">
        <v>390</v>
      </c>
      <c r="B96" t="s">
        <v>391</v>
      </c>
      <c r="C96" t="s">
        <v>1985</v>
      </c>
      <c r="D96" t="s">
        <v>1984</v>
      </c>
      <c r="E96" s="14" t="s">
        <v>2001</v>
      </c>
      <c r="G96" s="22"/>
      <c r="I96" s="22"/>
      <c r="K96" s="22"/>
      <c r="M96" t="s">
        <v>198</v>
      </c>
      <c r="N96">
        <v>1195</v>
      </c>
      <c r="O96" t="s">
        <v>198</v>
      </c>
      <c r="P96" s="22">
        <v>214.3</v>
      </c>
      <c r="Q96" t="s">
        <v>198</v>
      </c>
      <c r="R96" s="22">
        <v>19.8</v>
      </c>
      <c r="S96" t="s">
        <v>198</v>
      </c>
      <c r="T96" s="22">
        <v>58</v>
      </c>
      <c r="U96" t="s">
        <v>198</v>
      </c>
      <c r="V96" s="14" t="s">
        <v>1872</v>
      </c>
      <c r="W96">
        <v>1707</v>
      </c>
      <c r="X96">
        <v>59</v>
      </c>
      <c r="Y96" t="s">
        <v>199</v>
      </c>
      <c r="Z96">
        <v>214.3</v>
      </c>
      <c r="AA96">
        <v>107</v>
      </c>
      <c r="AB96" t="s">
        <v>198</v>
      </c>
      <c r="AC96" s="22"/>
      <c r="AF96" s="22">
        <v>-0.3</v>
      </c>
      <c r="AG96" s="22">
        <v>-2.1999999999999997</v>
      </c>
      <c r="AH96" s="22">
        <v>59.099999999999994</v>
      </c>
      <c r="AI96">
        <v>601</v>
      </c>
      <c r="AJ96" s="22">
        <v>72.7</v>
      </c>
      <c r="AK96" s="22">
        <v>2.9000000000000004</v>
      </c>
      <c r="AL96" s="22">
        <v>56.8</v>
      </c>
      <c r="AM96" s="22">
        <v>87.3</v>
      </c>
    </row>
    <row r="97" spans="1:39" x14ac:dyDescent="0.35">
      <c r="A97" t="s">
        <v>392</v>
      </c>
      <c r="B97" t="s">
        <v>393</v>
      </c>
      <c r="C97" t="s">
        <v>1983</v>
      </c>
      <c r="D97" t="s">
        <v>1984</v>
      </c>
      <c r="E97" s="14" t="s">
        <v>2001</v>
      </c>
      <c r="F97" t="s">
        <v>199</v>
      </c>
      <c r="G97" s="22">
        <v>8.6999999999999993</v>
      </c>
      <c r="H97" t="s">
        <v>199</v>
      </c>
      <c r="I97" s="22">
        <v>8.3000000000000007</v>
      </c>
      <c r="J97" t="s">
        <v>199</v>
      </c>
      <c r="K97" s="22">
        <v>8.4</v>
      </c>
      <c r="L97" t="s">
        <v>199</v>
      </c>
      <c r="M97" t="s">
        <v>199</v>
      </c>
      <c r="N97">
        <v>796</v>
      </c>
      <c r="P97" s="22"/>
      <c r="R97" s="22"/>
      <c r="T97" s="22"/>
      <c r="V97" s="14" t="s">
        <v>1872</v>
      </c>
      <c r="W97">
        <v>3046</v>
      </c>
      <c r="X97">
        <v>99</v>
      </c>
      <c r="Y97" t="s">
        <v>200</v>
      </c>
      <c r="AC97" s="22">
        <v>7.5</v>
      </c>
      <c r="AD97">
        <v>112</v>
      </c>
      <c r="AE97" t="s">
        <v>199</v>
      </c>
      <c r="AF97" s="22">
        <v>1.4000000000000001</v>
      </c>
      <c r="AG97" s="22">
        <v>-2.5</v>
      </c>
      <c r="AH97" s="22">
        <v>64.900000000000006</v>
      </c>
      <c r="AI97">
        <v>585</v>
      </c>
      <c r="AJ97" s="22">
        <v>66.5</v>
      </c>
      <c r="AK97" s="22">
        <v>3.5999999999999996</v>
      </c>
      <c r="AL97" s="22">
        <v>61.3</v>
      </c>
      <c r="AM97" s="22">
        <v>70</v>
      </c>
    </row>
    <row r="98" spans="1:39" x14ac:dyDescent="0.35">
      <c r="A98" t="s">
        <v>394</v>
      </c>
      <c r="B98" t="s">
        <v>395</v>
      </c>
      <c r="C98" t="s">
        <v>1992</v>
      </c>
      <c r="D98" t="s">
        <v>1984</v>
      </c>
      <c r="E98" s="14" t="s">
        <v>2001</v>
      </c>
      <c r="F98" t="s">
        <v>198</v>
      </c>
      <c r="G98" s="22">
        <v>8.1999999999999993</v>
      </c>
      <c r="H98" t="s">
        <v>199</v>
      </c>
      <c r="I98" s="22">
        <v>7.4</v>
      </c>
      <c r="J98" t="s">
        <v>198</v>
      </c>
      <c r="K98" s="22">
        <v>6</v>
      </c>
      <c r="L98" t="s">
        <v>198</v>
      </c>
      <c r="M98" t="s">
        <v>200</v>
      </c>
      <c r="N98">
        <v>805</v>
      </c>
      <c r="O98" t="s">
        <v>200</v>
      </c>
      <c r="P98" s="22">
        <v>202.9</v>
      </c>
      <c r="Q98" t="s">
        <v>200</v>
      </c>
      <c r="R98" s="22">
        <v>19.399999999999999</v>
      </c>
      <c r="S98" t="s">
        <v>200</v>
      </c>
      <c r="T98" s="22">
        <v>48.1</v>
      </c>
      <c r="U98" t="s">
        <v>200</v>
      </c>
      <c r="V98" s="14" t="s">
        <v>200</v>
      </c>
      <c r="W98">
        <v>2439</v>
      </c>
      <c r="X98">
        <v>89</v>
      </c>
      <c r="Y98" t="s">
        <v>200</v>
      </c>
      <c r="Z98">
        <v>202.9</v>
      </c>
      <c r="AA98">
        <v>101</v>
      </c>
      <c r="AB98" t="s">
        <v>200</v>
      </c>
      <c r="AC98" s="22">
        <v>7.3</v>
      </c>
      <c r="AD98">
        <v>105</v>
      </c>
      <c r="AE98" t="s">
        <v>199</v>
      </c>
      <c r="AF98" s="22">
        <v>0</v>
      </c>
      <c r="AG98" s="22">
        <v>0.3</v>
      </c>
      <c r="AH98" s="22">
        <v>85.7</v>
      </c>
      <c r="AI98">
        <v>536</v>
      </c>
      <c r="AJ98" s="22">
        <v>66.400000000000006</v>
      </c>
      <c r="AK98" s="22">
        <v>2.6</v>
      </c>
      <c r="AL98" s="22">
        <v>57.099999999999994</v>
      </c>
      <c r="AM98" s="22">
        <v>92.800000000000011</v>
      </c>
    </row>
    <row r="99" spans="1:39" x14ac:dyDescent="0.35">
      <c r="A99" t="s">
        <v>396</v>
      </c>
      <c r="B99" t="s">
        <v>397</v>
      </c>
      <c r="C99" t="s">
        <v>1983</v>
      </c>
      <c r="D99" t="s">
        <v>1994</v>
      </c>
      <c r="E99" s="14" t="s">
        <v>2000</v>
      </c>
      <c r="F99" t="s">
        <v>200</v>
      </c>
      <c r="G99" s="22">
        <v>7.2</v>
      </c>
      <c r="H99" t="s">
        <v>198</v>
      </c>
      <c r="I99" s="22">
        <v>7.6</v>
      </c>
      <c r="J99" t="s">
        <v>200</v>
      </c>
      <c r="K99" s="22">
        <v>7</v>
      </c>
      <c r="L99" t="s">
        <v>198</v>
      </c>
      <c r="M99" t="s">
        <v>200</v>
      </c>
      <c r="N99">
        <v>832</v>
      </c>
      <c r="O99" t="s">
        <v>198</v>
      </c>
      <c r="P99" s="22">
        <v>221.2</v>
      </c>
      <c r="Q99" t="s">
        <v>198</v>
      </c>
      <c r="R99" s="22">
        <v>20.6</v>
      </c>
      <c r="S99" t="s">
        <v>198</v>
      </c>
      <c r="T99" s="22">
        <v>51.7</v>
      </c>
      <c r="U99" t="s">
        <v>198</v>
      </c>
      <c r="V99" s="14" t="s">
        <v>200</v>
      </c>
      <c r="W99">
        <v>2568</v>
      </c>
      <c r="X99">
        <v>83</v>
      </c>
      <c r="Y99" t="s">
        <v>200</v>
      </c>
      <c r="Z99">
        <v>221.2</v>
      </c>
      <c r="AA99">
        <v>103</v>
      </c>
      <c r="AB99" t="s">
        <v>200</v>
      </c>
      <c r="AC99" s="22">
        <v>6.9</v>
      </c>
      <c r="AD99">
        <v>102</v>
      </c>
      <c r="AE99" t="s">
        <v>200</v>
      </c>
      <c r="AF99" s="22">
        <v>21.7</v>
      </c>
      <c r="AG99" s="22">
        <v>13</v>
      </c>
      <c r="AH99" s="22">
        <v>76.099999999999994</v>
      </c>
      <c r="AI99">
        <v>568</v>
      </c>
      <c r="AJ99" s="22">
        <v>69</v>
      </c>
      <c r="AK99" s="22">
        <v>6</v>
      </c>
      <c r="AL99" s="22">
        <v>67.5</v>
      </c>
      <c r="AM99" s="22">
        <v>73.099999999999994</v>
      </c>
    </row>
    <row r="100" spans="1:39" x14ac:dyDescent="0.35">
      <c r="A100" t="s">
        <v>398</v>
      </c>
      <c r="B100" t="s">
        <v>399</v>
      </c>
      <c r="C100" t="s">
        <v>1992</v>
      </c>
      <c r="D100" t="s">
        <v>1987</v>
      </c>
      <c r="E100" s="14" t="s">
        <v>1999</v>
      </c>
      <c r="F100" t="s">
        <v>199</v>
      </c>
      <c r="G100" s="22">
        <v>8</v>
      </c>
      <c r="H100" t="s">
        <v>199</v>
      </c>
      <c r="I100" s="22">
        <v>8.4</v>
      </c>
      <c r="J100" t="s">
        <v>199</v>
      </c>
      <c r="K100" s="22">
        <v>8.1999999999999993</v>
      </c>
      <c r="L100" t="s">
        <v>199</v>
      </c>
      <c r="M100" t="s">
        <v>199</v>
      </c>
      <c r="N100">
        <v>756</v>
      </c>
      <c r="O100" t="s">
        <v>199</v>
      </c>
      <c r="P100" s="22">
        <v>184.6</v>
      </c>
      <c r="Q100" t="s">
        <v>199</v>
      </c>
      <c r="R100" s="22">
        <v>18.100000000000001</v>
      </c>
      <c r="S100" t="s">
        <v>199</v>
      </c>
      <c r="T100" s="22">
        <v>32.4</v>
      </c>
      <c r="U100" t="s">
        <v>199</v>
      </c>
      <c r="V100" s="14" t="s">
        <v>199</v>
      </c>
      <c r="W100">
        <v>1298</v>
      </c>
      <c r="X100">
        <v>51</v>
      </c>
      <c r="Y100" t="s">
        <v>199</v>
      </c>
      <c r="Z100">
        <v>184.6</v>
      </c>
      <c r="AA100">
        <v>98</v>
      </c>
      <c r="AB100" t="s">
        <v>200</v>
      </c>
      <c r="AC100" s="22">
        <v>7.6</v>
      </c>
      <c r="AD100">
        <v>108</v>
      </c>
      <c r="AE100" t="s">
        <v>199</v>
      </c>
      <c r="AF100" s="22">
        <v>0.2</v>
      </c>
      <c r="AG100" s="22">
        <v>-0.2</v>
      </c>
      <c r="AH100" s="22">
        <v>100</v>
      </c>
      <c r="AI100">
        <v>525</v>
      </c>
      <c r="AJ100" s="22">
        <v>58.8</v>
      </c>
      <c r="AK100" s="22">
        <v>2.7</v>
      </c>
      <c r="AL100" s="22">
        <v>63.1</v>
      </c>
      <c r="AM100" s="22">
        <v>91.3</v>
      </c>
    </row>
    <row r="101" spans="1:39" x14ac:dyDescent="0.35">
      <c r="A101" t="s">
        <v>400</v>
      </c>
      <c r="B101" t="s">
        <v>401</v>
      </c>
      <c r="C101" t="s">
        <v>1990</v>
      </c>
      <c r="D101" t="s">
        <v>1988</v>
      </c>
      <c r="E101" s="14" t="s">
        <v>2002</v>
      </c>
      <c r="F101" t="s">
        <v>200</v>
      </c>
      <c r="G101" s="22">
        <v>7.4</v>
      </c>
      <c r="H101" t="s">
        <v>198</v>
      </c>
      <c r="I101" s="22">
        <v>8.1</v>
      </c>
      <c r="J101" t="s">
        <v>199</v>
      </c>
      <c r="K101" s="22">
        <v>7.5</v>
      </c>
      <c r="L101" t="s">
        <v>200</v>
      </c>
      <c r="M101" t="s">
        <v>200</v>
      </c>
      <c r="N101">
        <v>892</v>
      </c>
      <c r="O101" t="s">
        <v>200</v>
      </c>
      <c r="P101" s="22">
        <v>202.6</v>
      </c>
      <c r="Q101" t="s">
        <v>200</v>
      </c>
      <c r="R101" s="22">
        <v>18.7</v>
      </c>
      <c r="S101" t="s">
        <v>200</v>
      </c>
      <c r="T101" s="22">
        <v>49.3</v>
      </c>
      <c r="U101" t="s">
        <v>200</v>
      </c>
      <c r="V101" s="14" t="s">
        <v>200</v>
      </c>
      <c r="W101">
        <v>2220</v>
      </c>
      <c r="X101">
        <v>82</v>
      </c>
      <c r="Y101" t="s">
        <v>200</v>
      </c>
      <c r="Z101">
        <v>202.6</v>
      </c>
      <c r="AA101">
        <v>106</v>
      </c>
      <c r="AB101" t="s">
        <v>198</v>
      </c>
      <c r="AC101" s="22">
        <v>7.5</v>
      </c>
      <c r="AD101">
        <v>106</v>
      </c>
      <c r="AE101" t="s">
        <v>199</v>
      </c>
      <c r="AF101" s="22">
        <v>1</v>
      </c>
      <c r="AG101" s="22">
        <v>-1.3</v>
      </c>
      <c r="AH101" s="22">
        <v>74</v>
      </c>
      <c r="AI101">
        <v>551</v>
      </c>
      <c r="AJ101" s="22">
        <v>62.7</v>
      </c>
      <c r="AK101" s="22">
        <v>3.2</v>
      </c>
      <c r="AL101" s="22">
        <v>70.7</v>
      </c>
      <c r="AM101" s="22">
        <v>81.2</v>
      </c>
    </row>
    <row r="102" spans="1:39" x14ac:dyDescent="0.35">
      <c r="A102" t="s">
        <v>402</v>
      </c>
      <c r="B102" t="s">
        <v>403</v>
      </c>
      <c r="C102" t="s">
        <v>1991</v>
      </c>
      <c r="D102" t="s">
        <v>1994</v>
      </c>
      <c r="E102" s="14" t="s">
        <v>2000</v>
      </c>
      <c r="F102" t="s">
        <v>198</v>
      </c>
      <c r="G102" s="22">
        <v>7.8</v>
      </c>
      <c r="H102" t="s">
        <v>200</v>
      </c>
      <c r="I102" s="22">
        <v>7.3</v>
      </c>
      <c r="J102" t="s">
        <v>198</v>
      </c>
      <c r="K102" s="22">
        <v>6.6</v>
      </c>
      <c r="L102" t="s">
        <v>198</v>
      </c>
      <c r="M102" t="s">
        <v>200</v>
      </c>
      <c r="N102">
        <v>882</v>
      </c>
      <c r="O102" t="s">
        <v>200</v>
      </c>
      <c r="P102" s="22">
        <v>207.2</v>
      </c>
      <c r="Q102" t="s">
        <v>200</v>
      </c>
      <c r="R102" s="22">
        <v>17.7</v>
      </c>
      <c r="S102" t="s">
        <v>199</v>
      </c>
      <c r="T102" s="22">
        <v>51.5</v>
      </c>
      <c r="U102" t="s">
        <v>198</v>
      </c>
      <c r="V102" s="14" t="s">
        <v>200</v>
      </c>
      <c r="W102">
        <v>2609</v>
      </c>
      <c r="X102">
        <v>91</v>
      </c>
      <c r="Y102" t="s">
        <v>200</v>
      </c>
      <c r="Z102">
        <v>207.2</v>
      </c>
      <c r="AA102">
        <v>102</v>
      </c>
      <c r="AB102" t="s">
        <v>200</v>
      </c>
      <c r="AC102" s="22">
        <v>6.8</v>
      </c>
      <c r="AD102">
        <v>98</v>
      </c>
      <c r="AE102" t="s">
        <v>198</v>
      </c>
      <c r="AF102" s="22">
        <v>0.6</v>
      </c>
      <c r="AG102" s="22">
        <v>0.1</v>
      </c>
      <c r="AH102" s="22">
        <v>86.1</v>
      </c>
      <c r="AI102">
        <v>564</v>
      </c>
      <c r="AJ102" s="22">
        <v>71.3</v>
      </c>
      <c r="AK102" s="22">
        <v>2.5</v>
      </c>
      <c r="AL102" s="22">
        <v>75.3</v>
      </c>
      <c r="AM102" s="22">
        <v>79.600000000000009</v>
      </c>
    </row>
    <row r="103" spans="1:39" x14ac:dyDescent="0.35">
      <c r="A103" t="s">
        <v>404</v>
      </c>
      <c r="B103" t="s">
        <v>405</v>
      </c>
      <c r="C103" t="s">
        <v>1986</v>
      </c>
      <c r="D103" t="s">
        <v>1987</v>
      </c>
      <c r="E103" s="14" t="s">
        <v>1999</v>
      </c>
      <c r="F103" t="s">
        <v>200</v>
      </c>
      <c r="G103" s="22">
        <v>7.9</v>
      </c>
      <c r="H103" t="s">
        <v>200</v>
      </c>
      <c r="I103" s="22">
        <v>7.9</v>
      </c>
      <c r="J103" t="s">
        <v>200</v>
      </c>
      <c r="K103" s="22">
        <v>8.1</v>
      </c>
      <c r="L103" t="s">
        <v>199</v>
      </c>
      <c r="M103" t="s">
        <v>200</v>
      </c>
      <c r="N103">
        <v>807</v>
      </c>
      <c r="O103" t="s">
        <v>200</v>
      </c>
      <c r="P103" s="22">
        <v>187.3</v>
      </c>
      <c r="Q103" t="s">
        <v>199</v>
      </c>
      <c r="R103" s="22">
        <v>20.6</v>
      </c>
      <c r="S103" t="s">
        <v>198</v>
      </c>
      <c r="T103" s="22">
        <v>43.5</v>
      </c>
      <c r="U103" t="s">
        <v>200</v>
      </c>
      <c r="V103" s="14" t="s">
        <v>1872</v>
      </c>
      <c r="W103">
        <v>1898</v>
      </c>
      <c r="X103">
        <v>72</v>
      </c>
      <c r="Y103" t="s">
        <v>199</v>
      </c>
      <c r="Z103">
        <v>187.3</v>
      </c>
      <c r="AA103">
        <v>102</v>
      </c>
      <c r="AB103" t="s">
        <v>200</v>
      </c>
      <c r="AC103" s="22"/>
      <c r="AF103" s="22">
        <v>3.4000000000000004</v>
      </c>
      <c r="AG103" s="22">
        <v>3</v>
      </c>
      <c r="AH103" s="22">
        <v>80.7</v>
      </c>
      <c r="AI103">
        <v>566</v>
      </c>
      <c r="AJ103" s="22">
        <v>63.1</v>
      </c>
      <c r="AK103" s="22">
        <v>2</v>
      </c>
      <c r="AL103" s="22">
        <v>75.400000000000006</v>
      </c>
      <c r="AM103" s="22">
        <v>95.899999999999991</v>
      </c>
    </row>
    <row r="104" spans="1:39" x14ac:dyDescent="0.35">
      <c r="A104" t="s">
        <v>406</v>
      </c>
      <c r="B104" t="s">
        <v>407</v>
      </c>
      <c r="C104" t="s">
        <v>1985</v>
      </c>
      <c r="D104" t="s">
        <v>1993</v>
      </c>
      <c r="E104" s="14" t="s">
        <v>2004</v>
      </c>
      <c r="F104" t="s">
        <v>200</v>
      </c>
      <c r="G104" s="22">
        <v>8.1999999999999993</v>
      </c>
      <c r="H104" t="s">
        <v>199</v>
      </c>
      <c r="I104" s="22">
        <v>7.4</v>
      </c>
      <c r="J104" t="s">
        <v>198</v>
      </c>
      <c r="K104" s="22">
        <v>7.7</v>
      </c>
      <c r="L104" t="s">
        <v>200</v>
      </c>
      <c r="M104" t="s">
        <v>198</v>
      </c>
      <c r="N104">
        <v>1008</v>
      </c>
      <c r="O104" t="s">
        <v>200</v>
      </c>
      <c r="P104" s="22">
        <v>221.2</v>
      </c>
      <c r="Q104" t="s">
        <v>198</v>
      </c>
      <c r="R104" s="22">
        <v>17.899999999999999</v>
      </c>
      <c r="S104" t="s">
        <v>199</v>
      </c>
      <c r="T104" s="22">
        <v>48.5</v>
      </c>
      <c r="U104" t="s">
        <v>200</v>
      </c>
      <c r="V104" s="14" t="s">
        <v>200</v>
      </c>
      <c r="W104">
        <v>2965</v>
      </c>
      <c r="X104">
        <v>98</v>
      </c>
      <c r="Y104" t="s">
        <v>200</v>
      </c>
      <c r="Z104">
        <v>221.2</v>
      </c>
      <c r="AA104">
        <v>103</v>
      </c>
      <c r="AB104" t="s">
        <v>200</v>
      </c>
      <c r="AC104" s="22">
        <v>6.5</v>
      </c>
      <c r="AD104">
        <v>97</v>
      </c>
      <c r="AE104" t="s">
        <v>198</v>
      </c>
      <c r="AF104" s="22">
        <v>-1.0999999999999999</v>
      </c>
      <c r="AG104" s="22">
        <v>-4.2</v>
      </c>
      <c r="AH104" s="22">
        <v>74.3</v>
      </c>
      <c r="AI104">
        <v>560</v>
      </c>
      <c r="AJ104" s="22">
        <v>80.300000000000011</v>
      </c>
      <c r="AK104" s="22">
        <v>3.8</v>
      </c>
      <c r="AL104" s="22">
        <v>66.2</v>
      </c>
      <c r="AM104" s="22">
        <v>80.5</v>
      </c>
    </row>
    <row r="105" spans="1:39" x14ac:dyDescent="0.35">
      <c r="A105" t="s">
        <v>408</v>
      </c>
      <c r="B105" t="s">
        <v>409</v>
      </c>
      <c r="C105" t="s">
        <v>1998</v>
      </c>
      <c r="D105" t="s">
        <v>1987</v>
      </c>
      <c r="E105" s="14" t="s">
        <v>1999</v>
      </c>
      <c r="F105" t="s">
        <v>199</v>
      </c>
      <c r="G105" s="22">
        <v>8.1</v>
      </c>
      <c r="H105" t="s">
        <v>199</v>
      </c>
      <c r="I105" s="22">
        <v>8.5</v>
      </c>
      <c r="J105" t="s">
        <v>199</v>
      </c>
      <c r="K105" s="22">
        <v>7.7</v>
      </c>
      <c r="L105" t="s">
        <v>200</v>
      </c>
      <c r="M105" t="s">
        <v>200</v>
      </c>
      <c r="N105">
        <v>841</v>
      </c>
      <c r="O105" t="s">
        <v>198</v>
      </c>
      <c r="P105" s="22">
        <v>207.2</v>
      </c>
      <c r="Q105" t="s">
        <v>200</v>
      </c>
      <c r="R105" s="22">
        <v>22</v>
      </c>
      <c r="S105" t="s">
        <v>198</v>
      </c>
      <c r="T105" s="22">
        <v>54.4</v>
      </c>
      <c r="U105" t="s">
        <v>198</v>
      </c>
      <c r="V105" s="14" t="s">
        <v>198</v>
      </c>
      <c r="W105">
        <v>2673</v>
      </c>
      <c r="X105">
        <v>98</v>
      </c>
      <c r="Y105" t="s">
        <v>200</v>
      </c>
      <c r="Z105">
        <v>207.2</v>
      </c>
      <c r="AA105">
        <v>107</v>
      </c>
      <c r="AB105" t="s">
        <v>198</v>
      </c>
      <c r="AC105" s="22">
        <v>6.9</v>
      </c>
      <c r="AD105">
        <v>98</v>
      </c>
      <c r="AE105" t="s">
        <v>198</v>
      </c>
      <c r="AF105" s="22">
        <v>-0.70000000000000007</v>
      </c>
      <c r="AG105" s="22">
        <v>-0.89999999999999991</v>
      </c>
      <c r="AH105" s="22">
        <v>87.9</v>
      </c>
      <c r="AI105">
        <v>529</v>
      </c>
      <c r="AJ105" s="22">
        <v>61.6</v>
      </c>
      <c r="AK105" s="22">
        <v>3</v>
      </c>
      <c r="AL105" s="22">
        <v>66.3</v>
      </c>
      <c r="AM105" s="22">
        <v>88.3</v>
      </c>
    </row>
    <row r="106" spans="1:39" x14ac:dyDescent="0.35">
      <c r="A106" t="s">
        <v>410</v>
      </c>
      <c r="B106" t="s">
        <v>411</v>
      </c>
      <c r="C106" t="s">
        <v>1985</v>
      </c>
      <c r="D106" t="s">
        <v>1988</v>
      </c>
      <c r="E106" s="14" t="s">
        <v>2002</v>
      </c>
      <c r="F106" t="s">
        <v>198</v>
      </c>
      <c r="G106" s="22">
        <v>6.9</v>
      </c>
      <c r="H106" t="s">
        <v>198</v>
      </c>
      <c r="I106" s="22">
        <v>7.1</v>
      </c>
      <c r="J106" t="s">
        <v>198</v>
      </c>
      <c r="K106" s="22">
        <v>6.4</v>
      </c>
      <c r="L106" t="s">
        <v>198</v>
      </c>
      <c r="M106" t="s">
        <v>198</v>
      </c>
      <c r="N106">
        <v>928</v>
      </c>
      <c r="O106" t="s">
        <v>200</v>
      </c>
      <c r="P106" s="22">
        <v>211.7</v>
      </c>
      <c r="Q106" t="s">
        <v>198</v>
      </c>
      <c r="R106" s="22">
        <v>17.8</v>
      </c>
      <c r="S106" t="s">
        <v>199</v>
      </c>
      <c r="T106" s="22">
        <v>52.1</v>
      </c>
      <c r="U106" t="s">
        <v>198</v>
      </c>
      <c r="V106" s="14" t="s">
        <v>200</v>
      </c>
      <c r="W106">
        <v>1914</v>
      </c>
      <c r="X106">
        <v>73</v>
      </c>
      <c r="Y106" t="s">
        <v>199</v>
      </c>
      <c r="Z106">
        <v>211.7</v>
      </c>
      <c r="AA106">
        <v>109</v>
      </c>
      <c r="AB106" t="s">
        <v>198</v>
      </c>
      <c r="AC106" s="22">
        <v>6.8</v>
      </c>
      <c r="AD106">
        <v>97</v>
      </c>
      <c r="AE106" t="s">
        <v>198</v>
      </c>
      <c r="AF106" s="22">
        <v>0.1</v>
      </c>
      <c r="AG106" s="22">
        <v>-0.70000000000000007</v>
      </c>
      <c r="AH106" s="22">
        <v>84.1</v>
      </c>
      <c r="AI106">
        <v>574</v>
      </c>
      <c r="AJ106" s="22">
        <v>75.599999999999994</v>
      </c>
      <c r="AK106" s="22">
        <v>2.7</v>
      </c>
      <c r="AL106" s="22">
        <v>82.5</v>
      </c>
      <c r="AM106" s="22">
        <v>81.5</v>
      </c>
    </row>
    <row r="107" spans="1:39" x14ac:dyDescent="0.35">
      <c r="A107" t="s">
        <v>412</v>
      </c>
      <c r="B107" t="s">
        <v>413</v>
      </c>
      <c r="C107" t="s">
        <v>1985</v>
      </c>
      <c r="D107" t="s">
        <v>1984</v>
      </c>
      <c r="E107" s="14" t="s">
        <v>2001</v>
      </c>
      <c r="F107" t="s">
        <v>200</v>
      </c>
      <c r="G107" s="22">
        <v>7.5</v>
      </c>
      <c r="H107" t="s">
        <v>200</v>
      </c>
      <c r="I107" s="22">
        <v>7.7</v>
      </c>
      <c r="J107" t="s">
        <v>200</v>
      </c>
      <c r="K107" s="22">
        <v>7</v>
      </c>
      <c r="L107" t="s">
        <v>198</v>
      </c>
      <c r="M107" t="s">
        <v>199</v>
      </c>
      <c r="N107">
        <v>673</v>
      </c>
      <c r="O107" t="s">
        <v>199</v>
      </c>
      <c r="P107" s="22">
        <v>177.3</v>
      </c>
      <c r="Q107" t="s">
        <v>199</v>
      </c>
      <c r="R107" s="22">
        <v>16.100000000000001</v>
      </c>
      <c r="S107" t="s">
        <v>199</v>
      </c>
      <c r="T107" s="22">
        <v>42.7</v>
      </c>
      <c r="U107" t="s">
        <v>199</v>
      </c>
      <c r="V107" s="14" t="s">
        <v>199</v>
      </c>
      <c r="W107">
        <v>1989</v>
      </c>
      <c r="X107">
        <v>77</v>
      </c>
      <c r="Y107" t="s">
        <v>199</v>
      </c>
      <c r="Z107">
        <v>177.3</v>
      </c>
      <c r="AA107">
        <v>95</v>
      </c>
      <c r="AB107" t="s">
        <v>199</v>
      </c>
      <c r="AC107" s="22">
        <v>7.5</v>
      </c>
      <c r="AD107">
        <v>106</v>
      </c>
      <c r="AE107" t="s">
        <v>199</v>
      </c>
      <c r="AF107" s="22">
        <v>-0.5</v>
      </c>
      <c r="AG107" s="22">
        <v>-2.2999999999999998</v>
      </c>
      <c r="AH107" s="22">
        <v>69.899999999999991</v>
      </c>
      <c r="AI107">
        <v>600</v>
      </c>
      <c r="AJ107" s="22">
        <v>68.300000000000011</v>
      </c>
      <c r="AK107" s="22">
        <v>3.1</v>
      </c>
      <c r="AL107" s="22">
        <v>69.899999999999991</v>
      </c>
      <c r="AM107" s="22">
        <v>76</v>
      </c>
    </row>
    <row r="108" spans="1:39" x14ac:dyDescent="0.35">
      <c r="A108" t="s">
        <v>414</v>
      </c>
      <c r="B108" t="s">
        <v>415</v>
      </c>
      <c r="C108" t="s">
        <v>1985</v>
      </c>
      <c r="D108" t="s">
        <v>1987</v>
      </c>
      <c r="E108" s="14" t="s">
        <v>1999</v>
      </c>
      <c r="F108" t="s">
        <v>200</v>
      </c>
      <c r="G108" s="22">
        <v>7.8</v>
      </c>
      <c r="H108" t="s">
        <v>200</v>
      </c>
      <c r="I108" s="22">
        <v>7.4</v>
      </c>
      <c r="J108" t="s">
        <v>198</v>
      </c>
      <c r="K108" s="22">
        <v>8.4</v>
      </c>
      <c r="L108" t="s">
        <v>199</v>
      </c>
      <c r="M108" t="s">
        <v>200</v>
      </c>
      <c r="N108">
        <v>869</v>
      </c>
      <c r="O108" t="s">
        <v>200</v>
      </c>
      <c r="P108" s="22">
        <v>197.7</v>
      </c>
      <c r="Q108" t="s">
        <v>200</v>
      </c>
      <c r="R108" s="22">
        <v>19.2</v>
      </c>
      <c r="S108" t="s">
        <v>200</v>
      </c>
      <c r="T108" s="22">
        <v>50</v>
      </c>
      <c r="U108" t="s">
        <v>200</v>
      </c>
      <c r="V108" s="14" t="s">
        <v>199</v>
      </c>
      <c r="W108">
        <v>2234</v>
      </c>
      <c r="X108">
        <v>73</v>
      </c>
      <c r="Y108" t="s">
        <v>199</v>
      </c>
      <c r="Z108">
        <v>197.7</v>
      </c>
      <c r="AA108">
        <v>88</v>
      </c>
      <c r="AB108" t="s">
        <v>199</v>
      </c>
      <c r="AC108" s="22">
        <v>6.7</v>
      </c>
      <c r="AD108">
        <v>102</v>
      </c>
      <c r="AE108" t="s">
        <v>200</v>
      </c>
      <c r="AF108" s="22">
        <v>0.5</v>
      </c>
      <c r="AG108" s="22">
        <v>-1.4000000000000001</v>
      </c>
      <c r="AH108" s="22">
        <v>90.9</v>
      </c>
      <c r="AI108">
        <v>553</v>
      </c>
      <c r="AJ108" s="22">
        <v>71.3</v>
      </c>
      <c r="AK108" s="22">
        <v>3.1</v>
      </c>
      <c r="AL108" s="22">
        <v>66.100000000000009</v>
      </c>
      <c r="AM108" s="22">
        <v>74</v>
      </c>
    </row>
    <row r="109" spans="1:39" x14ac:dyDescent="0.35">
      <c r="A109" t="s">
        <v>416</v>
      </c>
      <c r="B109" t="s">
        <v>417</v>
      </c>
      <c r="C109" t="s">
        <v>1995</v>
      </c>
      <c r="D109" t="s">
        <v>1982</v>
      </c>
      <c r="E109" s="14" t="s">
        <v>2003</v>
      </c>
      <c r="F109" t="s">
        <v>199</v>
      </c>
      <c r="G109" s="22">
        <v>8.6</v>
      </c>
      <c r="H109" t="s">
        <v>199</v>
      </c>
      <c r="I109" s="22">
        <v>8.1</v>
      </c>
      <c r="J109" t="s">
        <v>199</v>
      </c>
      <c r="K109" s="22">
        <v>8.3000000000000007</v>
      </c>
      <c r="L109" t="s">
        <v>199</v>
      </c>
      <c r="M109" t="s">
        <v>1872</v>
      </c>
      <c r="O109" t="s">
        <v>198</v>
      </c>
      <c r="P109" s="22">
        <v>268.3</v>
      </c>
      <c r="Q109" t="s">
        <v>198</v>
      </c>
      <c r="R109" s="22">
        <v>27.8</v>
      </c>
      <c r="S109" t="s">
        <v>198</v>
      </c>
      <c r="T109" s="22">
        <v>92.3</v>
      </c>
      <c r="U109" t="s">
        <v>198</v>
      </c>
      <c r="V109" s="14" t="s">
        <v>1872</v>
      </c>
      <c r="Z109">
        <v>268.3</v>
      </c>
      <c r="AA109">
        <v>134</v>
      </c>
      <c r="AB109" t="s">
        <v>198</v>
      </c>
      <c r="AC109" s="22">
        <v>6.9</v>
      </c>
      <c r="AD109">
        <v>101</v>
      </c>
      <c r="AE109" t="s">
        <v>200</v>
      </c>
      <c r="AF109" s="22">
        <v>1.0999999999999999</v>
      </c>
      <c r="AG109" s="22">
        <v>-1.3</v>
      </c>
      <c r="AH109" s="22">
        <v>98.5</v>
      </c>
      <c r="AI109">
        <v>515</v>
      </c>
      <c r="AJ109" s="22">
        <v>70.399999999999991</v>
      </c>
      <c r="AK109" s="22">
        <v>3.2</v>
      </c>
      <c r="AL109" s="22">
        <v>73.099999999999994</v>
      </c>
      <c r="AM109" s="22">
        <v>96.7</v>
      </c>
    </row>
    <row r="110" spans="1:39" x14ac:dyDescent="0.35">
      <c r="A110" t="s">
        <v>418</v>
      </c>
      <c r="B110" t="s">
        <v>419</v>
      </c>
      <c r="C110" t="s">
        <v>1995</v>
      </c>
      <c r="D110" t="s">
        <v>1982</v>
      </c>
      <c r="E110" s="14" t="s">
        <v>2003</v>
      </c>
      <c r="F110" t="s">
        <v>199</v>
      </c>
      <c r="G110" s="22">
        <v>8.1</v>
      </c>
      <c r="H110" t="s">
        <v>199</v>
      </c>
      <c r="I110" s="22">
        <v>8.1999999999999993</v>
      </c>
      <c r="J110" t="s">
        <v>199</v>
      </c>
      <c r="K110" s="22">
        <v>7.4</v>
      </c>
      <c r="L110" t="s">
        <v>198</v>
      </c>
      <c r="M110" t="s">
        <v>198</v>
      </c>
      <c r="N110">
        <v>1254</v>
      </c>
      <c r="P110" s="22"/>
      <c r="R110" s="22"/>
      <c r="T110" s="22"/>
      <c r="V110" s="14" t="s">
        <v>1872</v>
      </c>
      <c r="W110">
        <v>1887</v>
      </c>
      <c r="X110">
        <v>64</v>
      </c>
      <c r="Y110" t="s">
        <v>199</v>
      </c>
      <c r="AC110" s="22">
        <v>7.1</v>
      </c>
      <c r="AD110">
        <v>103</v>
      </c>
      <c r="AE110" t="s">
        <v>200</v>
      </c>
      <c r="AF110" s="22">
        <v>0</v>
      </c>
      <c r="AG110" s="22">
        <v>-0.3</v>
      </c>
      <c r="AH110" s="22">
        <v>96.7</v>
      </c>
      <c r="AI110">
        <v>537</v>
      </c>
      <c r="AJ110" s="22">
        <v>69.5</v>
      </c>
      <c r="AK110" s="22">
        <v>1.6</v>
      </c>
      <c r="AL110" s="22">
        <v>83.3</v>
      </c>
      <c r="AM110" s="22">
        <v>97.2</v>
      </c>
    </row>
    <row r="111" spans="1:39" x14ac:dyDescent="0.35">
      <c r="A111" t="s">
        <v>420</v>
      </c>
      <c r="B111" t="s">
        <v>421</v>
      </c>
      <c r="C111" t="s">
        <v>1985</v>
      </c>
      <c r="D111" t="s">
        <v>1994</v>
      </c>
      <c r="E111" s="14" t="s">
        <v>2000</v>
      </c>
      <c r="F111" t="s">
        <v>200</v>
      </c>
      <c r="G111" s="22">
        <v>8.1</v>
      </c>
      <c r="H111" t="s">
        <v>199</v>
      </c>
      <c r="I111" s="22">
        <v>7.4</v>
      </c>
      <c r="J111" t="s">
        <v>198</v>
      </c>
      <c r="K111" s="22">
        <v>7.8</v>
      </c>
      <c r="L111" t="s">
        <v>200</v>
      </c>
      <c r="M111" t="s">
        <v>198</v>
      </c>
      <c r="N111">
        <v>1032</v>
      </c>
      <c r="O111" t="s">
        <v>199</v>
      </c>
      <c r="P111" s="22">
        <v>170</v>
      </c>
      <c r="Q111" t="s">
        <v>199</v>
      </c>
      <c r="R111" s="22">
        <v>17.100000000000001</v>
      </c>
      <c r="S111" t="s">
        <v>199</v>
      </c>
      <c r="T111" s="22">
        <v>40.1</v>
      </c>
      <c r="U111" t="s">
        <v>199</v>
      </c>
      <c r="V111" s="14" t="s">
        <v>199</v>
      </c>
      <c r="W111">
        <v>2458</v>
      </c>
      <c r="X111">
        <v>84</v>
      </c>
      <c r="Y111" t="s">
        <v>200</v>
      </c>
      <c r="Z111">
        <v>170</v>
      </c>
      <c r="AA111">
        <v>85</v>
      </c>
      <c r="AB111" t="s">
        <v>199</v>
      </c>
      <c r="AC111" s="22">
        <v>7.4</v>
      </c>
      <c r="AD111">
        <v>106</v>
      </c>
      <c r="AE111" t="s">
        <v>199</v>
      </c>
      <c r="AF111" s="22"/>
      <c r="AG111" s="22"/>
      <c r="AH111" s="22"/>
      <c r="AJ111" s="22"/>
      <c r="AK111" s="22"/>
      <c r="AL111" s="22"/>
      <c r="AM111" s="22"/>
    </row>
    <row r="112" spans="1:39" x14ac:dyDescent="0.35">
      <c r="A112" t="s">
        <v>422</v>
      </c>
      <c r="B112" t="s">
        <v>423</v>
      </c>
      <c r="C112" t="s">
        <v>1983</v>
      </c>
      <c r="D112" t="s">
        <v>1982</v>
      </c>
      <c r="E112" s="14" t="s">
        <v>2003</v>
      </c>
      <c r="G112" s="22"/>
      <c r="I112" s="22"/>
      <c r="K112" s="22"/>
      <c r="M112" t="s">
        <v>1872</v>
      </c>
      <c r="P112" s="22"/>
      <c r="R112" s="22"/>
      <c r="T112" s="22"/>
      <c r="V112" s="14" t="s">
        <v>1872</v>
      </c>
      <c r="AC112" s="22"/>
      <c r="AF112" s="22">
        <v>0</v>
      </c>
      <c r="AG112" s="22">
        <v>0</v>
      </c>
      <c r="AH112" s="22">
        <v>0</v>
      </c>
      <c r="AI112">
        <v>0</v>
      </c>
      <c r="AJ112" s="22">
        <v>0</v>
      </c>
      <c r="AK112" s="22">
        <v>0</v>
      </c>
      <c r="AL112" s="22">
        <v>0</v>
      </c>
      <c r="AM112" s="22">
        <v>0</v>
      </c>
    </row>
    <row r="113" spans="1:39" x14ac:dyDescent="0.35">
      <c r="A113" t="s">
        <v>424</v>
      </c>
      <c r="B113" t="s">
        <v>425</v>
      </c>
      <c r="C113" t="s">
        <v>1986</v>
      </c>
      <c r="D113" t="s">
        <v>1987</v>
      </c>
      <c r="E113" s="14" t="s">
        <v>1999</v>
      </c>
      <c r="F113" t="s">
        <v>199</v>
      </c>
      <c r="G113" s="22">
        <v>8.5</v>
      </c>
      <c r="H113" t="s">
        <v>199</v>
      </c>
      <c r="I113" s="22">
        <v>8.3000000000000007</v>
      </c>
      <c r="J113" t="s">
        <v>199</v>
      </c>
      <c r="K113" s="22">
        <v>7.5</v>
      </c>
      <c r="L113" t="s">
        <v>200</v>
      </c>
      <c r="M113" t="s">
        <v>200</v>
      </c>
      <c r="N113">
        <v>807</v>
      </c>
      <c r="O113" t="s">
        <v>200</v>
      </c>
      <c r="P113" s="22">
        <v>198.5</v>
      </c>
      <c r="Q113" t="s">
        <v>200</v>
      </c>
      <c r="R113" s="22">
        <v>20.6</v>
      </c>
      <c r="S113" t="s">
        <v>198</v>
      </c>
      <c r="T113" s="22">
        <v>24.7</v>
      </c>
      <c r="U113" t="s">
        <v>199</v>
      </c>
      <c r="V113" s="14" t="s">
        <v>200</v>
      </c>
      <c r="W113">
        <v>2980</v>
      </c>
      <c r="X113">
        <v>106</v>
      </c>
      <c r="Y113" t="s">
        <v>198</v>
      </c>
      <c r="Z113">
        <v>198.5</v>
      </c>
      <c r="AA113">
        <v>95</v>
      </c>
      <c r="AB113" t="s">
        <v>199</v>
      </c>
      <c r="AC113" s="22">
        <v>7.1</v>
      </c>
      <c r="AD113">
        <v>103</v>
      </c>
      <c r="AE113" t="s">
        <v>200</v>
      </c>
      <c r="AF113" s="22">
        <v>-0.3</v>
      </c>
      <c r="AG113" s="22">
        <v>-0.6</v>
      </c>
      <c r="AH113" s="22">
        <v>73.7</v>
      </c>
      <c r="AI113">
        <v>582</v>
      </c>
      <c r="AJ113" s="22">
        <v>74.400000000000006</v>
      </c>
      <c r="AK113" s="22">
        <v>3.4000000000000004</v>
      </c>
      <c r="AL113" s="22">
        <v>71.399999999999991</v>
      </c>
      <c r="AM113" s="22">
        <v>92.100000000000009</v>
      </c>
    </row>
    <row r="114" spans="1:39" x14ac:dyDescent="0.35">
      <c r="A114" t="s">
        <v>426</v>
      </c>
      <c r="B114" t="s">
        <v>427</v>
      </c>
      <c r="C114" t="s">
        <v>1996</v>
      </c>
      <c r="D114" t="s">
        <v>1984</v>
      </c>
      <c r="E114" s="14" t="s">
        <v>2001</v>
      </c>
      <c r="F114" t="s">
        <v>200</v>
      </c>
      <c r="G114" s="22">
        <v>8.6</v>
      </c>
      <c r="H114" t="s">
        <v>199</v>
      </c>
      <c r="I114" s="22">
        <v>7.9</v>
      </c>
      <c r="J114" t="s">
        <v>200</v>
      </c>
      <c r="K114" s="22">
        <v>8.1999999999999993</v>
      </c>
      <c r="L114" t="s">
        <v>199</v>
      </c>
      <c r="M114" t="s">
        <v>200</v>
      </c>
      <c r="N114">
        <v>829</v>
      </c>
      <c r="O114" t="s">
        <v>199</v>
      </c>
      <c r="P114" s="22">
        <v>190.6</v>
      </c>
      <c r="Q114" t="s">
        <v>199</v>
      </c>
      <c r="R114" s="22">
        <v>17</v>
      </c>
      <c r="S114" t="s">
        <v>199</v>
      </c>
      <c r="T114" s="22">
        <v>35</v>
      </c>
      <c r="U114" t="s">
        <v>199</v>
      </c>
      <c r="V114" s="14" t="s">
        <v>200</v>
      </c>
      <c r="W114">
        <v>2340</v>
      </c>
      <c r="X114">
        <v>95</v>
      </c>
      <c r="Y114" t="s">
        <v>200</v>
      </c>
      <c r="Z114">
        <v>190.6</v>
      </c>
      <c r="AA114">
        <v>98</v>
      </c>
      <c r="AB114" t="s">
        <v>200</v>
      </c>
      <c r="AC114" s="22">
        <v>7.3</v>
      </c>
      <c r="AD114">
        <v>105</v>
      </c>
      <c r="AE114" t="s">
        <v>199</v>
      </c>
      <c r="AF114" s="22">
        <v>1.9</v>
      </c>
      <c r="AG114" s="22">
        <v>0.1</v>
      </c>
      <c r="AH114" s="22">
        <v>64.3</v>
      </c>
      <c r="AI114">
        <v>610</v>
      </c>
      <c r="AJ114" s="22">
        <v>68</v>
      </c>
      <c r="AK114" s="22">
        <v>3</v>
      </c>
      <c r="AL114" s="22">
        <v>63.4</v>
      </c>
      <c r="AM114" s="22">
        <v>76.900000000000006</v>
      </c>
    </row>
    <row r="115" spans="1:39" x14ac:dyDescent="0.35">
      <c r="A115" t="s">
        <v>428</v>
      </c>
      <c r="B115" t="s">
        <v>429</v>
      </c>
      <c r="C115" t="s">
        <v>1985</v>
      </c>
      <c r="D115" t="s">
        <v>1994</v>
      </c>
      <c r="E115" s="14" t="s">
        <v>2000</v>
      </c>
      <c r="F115" t="s">
        <v>200</v>
      </c>
      <c r="G115" s="22">
        <v>7.3</v>
      </c>
      <c r="H115" t="s">
        <v>198</v>
      </c>
      <c r="I115" s="22">
        <v>7.6</v>
      </c>
      <c r="J115" t="s">
        <v>200</v>
      </c>
      <c r="K115" s="22">
        <v>8</v>
      </c>
      <c r="L115" t="s">
        <v>199</v>
      </c>
      <c r="M115" t="s">
        <v>198</v>
      </c>
      <c r="N115">
        <v>925</v>
      </c>
      <c r="O115" t="s">
        <v>198</v>
      </c>
      <c r="P115" s="22">
        <v>218.5</v>
      </c>
      <c r="Q115" t="s">
        <v>198</v>
      </c>
      <c r="R115" s="22">
        <v>18.7</v>
      </c>
      <c r="S115" t="s">
        <v>200</v>
      </c>
      <c r="T115" s="22">
        <v>58.5</v>
      </c>
      <c r="U115" t="s">
        <v>198</v>
      </c>
      <c r="V115" s="14" t="s">
        <v>198</v>
      </c>
      <c r="W115">
        <v>3056</v>
      </c>
      <c r="X115">
        <v>112</v>
      </c>
      <c r="Y115" t="s">
        <v>198</v>
      </c>
      <c r="Z115">
        <v>218.5</v>
      </c>
      <c r="AA115">
        <v>113</v>
      </c>
      <c r="AB115" t="s">
        <v>198</v>
      </c>
      <c r="AC115" s="22">
        <v>7.1</v>
      </c>
      <c r="AD115">
        <v>101</v>
      </c>
      <c r="AE115" t="s">
        <v>200</v>
      </c>
      <c r="AF115" s="22">
        <v>0.89999999999999991</v>
      </c>
      <c r="AG115" s="22">
        <v>-1.2</v>
      </c>
      <c r="AH115" s="22">
        <v>70.599999999999994</v>
      </c>
      <c r="AI115">
        <v>567</v>
      </c>
      <c r="AJ115" s="22">
        <v>72.099999999999994</v>
      </c>
      <c r="AK115" s="22">
        <v>3.2</v>
      </c>
      <c r="AL115" s="22">
        <v>66.5</v>
      </c>
      <c r="AM115" s="22">
        <v>87.1</v>
      </c>
    </row>
    <row r="116" spans="1:39" x14ac:dyDescent="0.35">
      <c r="A116" t="s">
        <v>430</v>
      </c>
      <c r="B116" t="s">
        <v>431</v>
      </c>
      <c r="C116" t="s">
        <v>1996</v>
      </c>
      <c r="D116" t="s">
        <v>1988</v>
      </c>
      <c r="E116" s="14" t="s">
        <v>2002</v>
      </c>
      <c r="F116" t="s">
        <v>200</v>
      </c>
      <c r="G116" s="22">
        <v>7.8</v>
      </c>
      <c r="H116" t="s">
        <v>200</v>
      </c>
      <c r="I116" s="22">
        <v>7.8</v>
      </c>
      <c r="J116" t="s">
        <v>200</v>
      </c>
      <c r="K116" s="22">
        <v>7.5</v>
      </c>
      <c r="L116" t="s">
        <v>200</v>
      </c>
      <c r="M116" t="s">
        <v>199</v>
      </c>
      <c r="N116">
        <v>678</v>
      </c>
      <c r="O116" t="s">
        <v>200</v>
      </c>
      <c r="P116" s="22">
        <v>215.1</v>
      </c>
      <c r="Q116" t="s">
        <v>198</v>
      </c>
      <c r="R116" s="22">
        <v>17.899999999999999</v>
      </c>
      <c r="S116" t="s">
        <v>199</v>
      </c>
      <c r="T116" s="22">
        <v>65</v>
      </c>
      <c r="U116" t="s">
        <v>198</v>
      </c>
      <c r="V116" s="14" t="s">
        <v>200</v>
      </c>
      <c r="W116">
        <v>2330</v>
      </c>
      <c r="X116">
        <v>77</v>
      </c>
      <c r="Y116" t="s">
        <v>199</v>
      </c>
      <c r="Z116">
        <v>215.1</v>
      </c>
      <c r="AA116">
        <v>107</v>
      </c>
      <c r="AB116" t="s">
        <v>198</v>
      </c>
      <c r="AC116" s="22">
        <v>6.7</v>
      </c>
      <c r="AD116">
        <v>98</v>
      </c>
      <c r="AE116" t="s">
        <v>198</v>
      </c>
      <c r="AF116" s="22">
        <v>-0.3</v>
      </c>
      <c r="AG116" s="22">
        <v>-1.0999999999999999</v>
      </c>
      <c r="AH116" s="22">
        <v>77</v>
      </c>
      <c r="AI116">
        <v>582</v>
      </c>
      <c r="AJ116" s="22">
        <v>77.600000000000009</v>
      </c>
      <c r="AK116" s="22">
        <v>2.7</v>
      </c>
      <c r="AL116" s="22">
        <v>75.400000000000006</v>
      </c>
      <c r="AM116" s="22">
        <v>90.5</v>
      </c>
    </row>
    <row r="117" spans="1:39" x14ac:dyDescent="0.35">
      <c r="A117" t="s">
        <v>432</v>
      </c>
      <c r="B117" t="s">
        <v>433</v>
      </c>
      <c r="C117" t="s">
        <v>1995</v>
      </c>
      <c r="D117" t="s">
        <v>1987</v>
      </c>
      <c r="E117" s="14" t="s">
        <v>1999</v>
      </c>
      <c r="F117" t="s">
        <v>200</v>
      </c>
      <c r="G117" s="22">
        <v>8.1</v>
      </c>
      <c r="H117" t="s">
        <v>199</v>
      </c>
      <c r="I117" s="22">
        <v>7.5</v>
      </c>
      <c r="J117" t="s">
        <v>200</v>
      </c>
      <c r="K117" s="22">
        <v>7.8</v>
      </c>
      <c r="L117" t="s">
        <v>200</v>
      </c>
      <c r="M117" t="s">
        <v>199</v>
      </c>
      <c r="N117">
        <v>656</v>
      </c>
      <c r="O117" t="s">
        <v>198</v>
      </c>
      <c r="P117" s="22">
        <v>223.9</v>
      </c>
      <c r="Q117" t="s">
        <v>198</v>
      </c>
      <c r="R117" s="22">
        <v>23.9</v>
      </c>
      <c r="S117" t="s">
        <v>198</v>
      </c>
      <c r="T117" s="22">
        <v>64.3</v>
      </c>
      <c r="U117" t="s">
        <v>198</v>
      </c>
      <c r="V117" s="14" t="s">
        <v>200</v>
      </c>
      <c r="W117">
        <v>2122</v>
      </c>
      <c r="X117">
        <v>73</v>
      </c>
      <c r="Y117" t="s">
        <v>199</v>
      </c>
      <c r="Z117">
        <v>223.9</v>
      </c>
      <c r="AA117">
        <v>113</v>
      </c>
      <c r="AB117" t="s">
        <v>198</v>
      </c>
      <c r="AC117" s="22">
        <v>6.9</v>
      </c>
      <c r="AD117">
        <v>99</v>
      </c>
      <c r="AE117" t="s">
        <v>198</v>
      </c>
      <c r="AF117" s="22">
        <v>0.2</v>
      </c>
      <c r="AG117" s="22">
        <v>0.1</v>
      </c>
      <c r="AH117" s="22">
        <v>89.2</v>
      </c>
      <c r="AI117">
        <v>525</v>
      </c>
      <c r="AJ117" s="22">
        <v>70.3</v>
      </c>
      <c r="AK117" s="22">
        <v>2.7</v>
      </c>
      <c r="AL117" s="22">
        <v>72.3</v>
      </c>
      <c r="AM117" s="22">
        <v>83.3</v>
      </c>
    </row>
    <row r="118" spans="1:39" x14ac:dyDescent="0.35">
      <c r="A118" t="s">
        <v>434</v>
      </c>
      <c r="B118" t="s">
        <v>435</v>
      </c>
      <c r="C118" t="s">
        <v>1983</v>
      </c>
      <c r="D118" t="s">
        <v>1984</v>
      </c>
      <c r="E118" s="14" t="s">
        <v>2001</v>
      </c>
      <c r="F118" t="s">
        <v>198</v>
      </c>
      <c r="G118" s="22">
        <v>7</v>
      </c>
      <c r="H118" t="s">
        <v>198</v>
      </c>
      <c r="I118" s="22">
        <v>6.4</v>
      </c>
      <c r="J118" t="s">
        <v>198</v>
      </c>
      <c r="K118" s="22">
        <v>7.4</v>
      </c>
      <c r="L118" t="s">
        <v>198</v>
      </c>
      <c r="M118" t="s">
        <v>1872</v>
      </c>
      <c r="P118" s="22"/>
      <c r="R118" s="22"/>
      <c r="T118" s="22"/>
      <c r="V118" s="14" t="s">
        <v>1872</v>
      </c>
      <c r="AC118" s="22">
        <v>6.8</v>
      </c>
      <c r="AD118">
        <v>100</v>
      </c>
      <c r="AE118" t="s">
        <v>200</v>
      </c>
      <c r="AF118" s="22">
        <v>0</v>
      </c>
      <c r="AG118" s="22">
        <v>-0.8</v>
      </c>
      <c r="AH118" s="22">
        <v>77.5</v>
      </c>
      <c r="AI118">
        <v>556</v>
      </c>
      <c r="AJ118" s="22">
        <v>67.600000000000009</v>
      </c>
      <c r="AK118" s="22">
        <v>2.6</v>
      </c>
      <c r="AL118" s="22">
        <v>65</v>
      </c>
      <c r="AM118" s="22">
        <v>80</v>
      </c>
    </row>
    <row r="119" spans="1:39" x14ac:dyDescent="0.35">
      <c r="A119" t="s">
        <v>436</v>
      </c>
      <c r="B119" t="s">
        <v>437</v>
      </c>
      <c r="C119" t="s">
        <v>1985</v>
      </c>
      <c r="D119" t="s">
        <v>1984</v>
      </c>
      <c r="E119" s="14" t="s">
        <v>2001</v>
      </c>
      <c r="F119" t="s">
        <v>200</v>
      </c>
      <c r="G119" s="22">
        <v>7.7</v>
      </c>
      <c r="H119" t="s">
        <v>200</v>
      </c>
      <c r="I119" s="22">
        <v>7.8</v>
      </c>
      <c r="J119" t="s">
        <v>200</v>
      </c>
      <c r="K119" s="22">
        <v>7</v>
      </c>
      <c r="L119" t="s">
        <v>198</v>
      </c>
      <c r="M119" t="s">
        <v>200</v>
      </c>
      <c r="N119">
        <v>853</v>
      </c>
      <c r="P119" s="22"/>
      <c r="R119" s="22"/>
      <c r="T119" s="22"/>
      <c r="V119" s="14" t="s">
        <v>1872</v>
      </c>
      <c r="W119">
        <v>2178</v>
      </c>
      <c r="X119">
        <v>75</v>
      </c>
      <c r="Y119" t="s">
        <v>199</v>
      </c>
      <c r="AC119" s="22">
        <v>7.3</v>
      </c>
      <c r="AD119">
        <v>105</v>
      </c>
      <c r="AE119" t="s">
        <v>199</v>
      </c>
      <c r="AF119" s="22">
        <v>1</v>
      </c>
      <c r="AG119" s="22">
        <v>-3.3000000000000003</v>
      </c>
      <c r="AH119" s="22">
        <v>55.000000000000007</v>
      </c>
      <c r="AI119">
        <v>578</v>
      </c>
      <c r="AJ119" s="22">
        <v>67.2</v>
      </c>
      <c r="AK119" s="22">
        <v>3.5999999999999996</v>
      </c>
      <c r="AL119" s="22">
        <v>44</v>
      </c>
      <c r="AM119" s="22">
        <v>80</v>
      </c>
    </row>
    <row r="120" spans="1:39" x14ac:dyDescent="0.35">
      <c r="A120" t="s">
        <v>438</v>
      </c>
      <c r="B120" t="s">
        <v>439</v>
      </c>
      <c r="C120" t="s">
        <v>1986</v>
      </c>
      <c r="D120" t="s">
        <v>1982</v>
      </c>
      <c r="E120" s="14" t="s">
        <v>2003</v>
      </c>
      <c r="F120" t="s">
        <v>200</v>
      </c>
      <c r="G120" s="22">
        <v>7.8</v>
      </c>
      <c r="H120" t="s">
        <v>200</v>
      </c>
      <c r="I120" s="22">
        <v>7.5</v>
      </c>
      <c r="J120" t="s">
        <v>200</v>
      </c>
      <c r="K120" s="22">
        <v>7.7</v>
      </c>
      <c r="L120" t="s">
        <v>200</v>
      </c>
      <c r="M120" t="s">
        <v>198</v>
      </c>
      <c r="N120">
        <v>1402</v>
      </c>
      <c r="O120" t="s">
        <v>199</v>
      </c>
      <c r="P120" s="22">
        <v>160.6</v>
      </c>
      <c r="Q120" t="s">
        <v>199</v>
      </c>
      <c r="R120" s="22">
        <v>16.7</v>
      </c>
      <c r="S120" t="s">
        <v>199</v>
      </c>
      <c r="T120" s="22">
        <v>29.9</v>
      </c>
      <c r="U120" t="s">
        <v>199</v>
      </c>
      <c r="V120" s="14" t="s">
        <v>200</v>
      </c>
      <c r="W120">
        <v>3220</v>
      </c>
      <c r="X120">
        <v>111</v>
      </c>
      <c r="Y120" t="s">
        <v>198</v>
      </c>
      <c r="Z120">
        <v>160.6</v>
      </c>
      <c r="AA120">
        <v>81</v>
      </c>
      <c r="AB120" t="s">
        <v>199</v>
      </c>
      <c r="AC120" s="22">
        <v>7.4</v>
      </c>
      <c r="AD120">
        <v>106</v>
      </c>
      <c r="AE120" t="s">
        <v>199</v>
      </c>
      <c r="AF120" s="22">
        <v>-0.5</v>
      </c>
      <c r="AG120" s="22">
        <v>-2.2999999999999998</v>
      </c>
      <c r="AH120" s="22">
        <v>89.4</v>
      </c>
      <c r="AI120">
        <v>552</v>
      </c>
      <c r="AJ120" s="22">
        <v>61</v>
      </c>
      <c r="AK120" s="22">
        <v>2.9000000000000004</v>
      </c>
      <c r="AL120" s="22">
        <v>63.800000000000004</v>
      </c>
      <c r="AM120" s="22">
        <v>92.800000000000011</v>
      </c>
    </row>
    <row r="121" spans="1:39" x14ac:dyDescent="0.35">
      <c r="A121" t="s">
        <v>440</v>
      </c>
      <c r="B121" t="s">
        <v>441</v>
      </c>
      <c r="C121" t="s">
        <v>1996</v>
      </c>
      <c r="D121" t="s">
        <v>1994</v>
      </c>
      <c r="E121" s="14" t="s">
        <v>2000</v>
      </c>
      <c r="F121" t="s">
        <v>200</v>
      </c>
      <c r="G121" s="22">
        <v>7.6</v>
      </c>
      <c r="H121" t="s">
        <v>200</v>
      </c>
      <c r="I121" s="22">
        <v>7.8</v>
      </c>
      <c r="J121" t="s">
        <v>200</v>
      </c>
      <c r="K121" s="22">
        <v>7.5</v>
      </c>
      <c r="L121" t="s">
        <v>200</v>
      </c>
      <c r="M121" t="s">
        <v>200</v>
      </c>
      <c r="N121">
        <v>817</v>
      </c>
      <c r="O121" t="s">
        <v>200</v>
      </c>
      <c r="P121" s="22">
        <v>193.1</v>
      </c>
      <c r="Q121" t="s">
        <v>200</v>
      </c>
      <c r="R121" s="22">
        <v>18.899999999999999</v>
      </c>
      <c r="S121" t="s">
        <v>200</v>
      </c>
      <c r="T121" s="22">
        <v>44.7</v>
      </c>
      <c r="U121" t="s">
        <v>200</v>
      </c>
      <c r="V121" s="14" t="s">
        <v>200</v>
      </c>
      <c r="W121">
        <v>3896</v>
      </c>
      <c r="X121">
        <v>144</v>
      </c>
      <c r="Y121" t="s">
        <v>198</v>
      </c>
      <c r="Z121">
        <v>193.1</v>
      </c>
      <c r="AA121">
        <v>99</v>
      </c>
      <c r="AB121" t="s">
        <v>200</v>
      </c>
      <c r="AC121" s="22">
        <v>7.2</v>
      </c>
      <c r="AD121">
        <v>104</v>
      </c>
      <c r="AE121" t="s">
        <v>200</v>
      </c>
      <c r="AF121" s="22">
        <v>1.4000000000000001</v>
      </c>
      <c r="AG121" s="22">
        <v>-1.0999999999999999</v>
      </c>
      <c r="AH121" s="22">
        <v>83.1</v>
      </c>
      <c r="AI121">
        <v>578</v>
      </c>
      <c r="AJ121" s="22">
        <v>66.400000000000006</v>
      </c>
      <c r="AK121" s="22">
        <v>3.4000000000000004</v>
      </c>
      <c r="AL121" s="22">
        <v>73.400000000000006</v>
      </c>
      <c r="AM121" s="22">
        <v>81.699999999999989</v>
      </c>
    </row>
    <row r="122" spans="1:39" x14ac:dyDescent="0.35">
      <c r="A122" t="s">
        <v>442</v>
      </c>
      <c r="B122" t="s">
        <v>443</v>
      </c>
      <c r="C122" t="s">
        <v>1991</v>
      </c>
      <c r="D122" t="s">
        <v>1987</v>
      </c>
      <c r="E122" s="14" t="s">
        <v>1999</v>
      </c>
      <c r="F122" t="s">
        <v>200</v>
      </c>
      <c r="G122" s="22">
        <v>8.1999999999999993</v>
      </c>
      <c r="H122" t="s">
        <v>199</v>
      </c>
      <c r="I122" s="22">
        <v>7.9</v>
      </c>
      <c r="J122" t="s">
        <v>200</v>
      </c>
      <c r="K122" s="22">
        <v>7.6</v>
      </c>
      <c r="L122" t="s">
        <v>200</v>
      </c>
      <c r="M122" t="s">
        <v>200</v>
      </c>
      <c r="N122">
        <v>853</v>
      </c>
      <c r="O122" t="s">
        <v>200</v>
      </c>
      <c r="P122" s="22">
        <v>198.2</v>
      </c>
      <c r="Q122" t="s">
        <v>200</v>
      </c>
      <c r="R122" s="22">
        <v>20</v>
      </c>
      <c r="S122" t="s">
        <v>198</v>
      </c>
      <c r="T122" s="22">
        <v>45.1</v>
      </c>
      <c r="U122" t="s">
        <v>200</v>
      </c>
      <c r="V122" s="14" t="s">
        <v>200</v>
      </c>
      <c r="W122">
        <v>2878</v>
      </c>
      <c r="X122">
        <v>106</v>
      </c>
      <c r="Y122" t="s">
        <v>198</v>
      </c>
      <c r="Z122">
        <v>198.2</v>
      </c>
      <c r="AA122">
        <v>102</v>
      </c>
      <c r="AB122" t="s">
        <v>200</v>
      </c>
      <c r="AC122" s="22">
        <v>7.4</v>
      </c>
      <c r="AD122">
        <v>106</v>
      </c>
      <c r="AE122" t="s">
        <v>199</v>
      </c>
      <c r="AF122" s="22">
        <v>0.3</v>
      </c>
      <c r="AG122" s="22">
        <v>-1.6</v>
      </c>
      <c r="AH122" s="22">
        <v>73.8</v>
      </c>
      <c r="AI122">
        <v>552</v>
      </c>
      <c r="AJ122" s="22">
        <v>63.9</v>
      </c>
      <c r="AK122" s="22">
        <v>3.2</v>
      </c>
      <c r="AL122" s="22">
        <v>69.599999999999994</v>
      </c>
      <c r="AM122" s="22">
        <v>91.2</v>
      </c>
    </row>
    <row r="123" spans="1:39" x14ac:dyDescent="0.35">
      <c r="A123" t="s">
        <v>444</v>
      </c>
      <c r="B123" t="s">
        <v>445</v>
      </c>
      <c r="C123" t="s">
        <v>1983</v>
      </c>
      <c r="D123" t="s">
        <v>1984</v>
      </c>
      <c r="E123" s="14" t="s">
        <v>2001</v>
      </c>
      <c r="F123" t="s">
        <v>199</v>
      </c>
      <c r="G123" s="22">
        <v>8.1</v>
      </c>
      <c r="H123" t="s">
        <v>199</v>
      </c>
      <c r="I123" s="22">
        <v>8</v>
      </c>
      <c r="J123" t="s">
        <v>199</v>
      </c>
      <c r="K123" s="22">
        <v>8</v>
      </c>
      <c r="L123" t="s">
        <v>199</v>
      </c>
      <c r="M123" t="s">
        <v>199</v>
      </c>
      <c r="N123">
        <v>788</v>
      </c>
      <c r="O123" t="s">
        <v>198</v>
      </c>
      <c r="P123" s="22">
        <v>216.6</v>
      </c>
      <c r="Q123" t="s">
        <v>198</v>
      </c>
      <c r="R123" s="22">
        <v>19.5</v>
      </c>
      <c r="S123" t="s">
        <v>200</v>
      </c>
      <c r="T123" s="22">
        <v>65.400000000000006</v>
      </c>
      <c r="U123" t="s">
        <v>198</v>
      </c>
      <c r="V123" s="14" t="s">
        <v>200</v>
      </c>
      <c r="W123">
        <v>3214</v>
      </c>
      <c r="X123">
        <v>108</v>
      </c>
      <c r="Y123" t="s">
        <v>198</v>
      </c>
      <c r="Z123">
        <v>216.6</v>
      </c>
      <c r="AA123">
        <v>108</v>
      </c>
      <c r="AB123" t="s">
        <v>198</v>
      </c>
      <c r="AC123" s="22">
        <v>7.3</v>
      </c>
      <c r="AD123">
        <v>105</v>
      </c>
      <c r="AE123" t="s">
        <v>199</v>
      </c>
      <c r="AF123" s="22">
        <v>-0.1</v>
      </c>
      <c r="AG123" s="22">
        <v>0.1</v>
      </c>
      <c r="AH123" s="22">
        <v>87.5</v>
      </c>
      <c r="AI123">
        <v>515</v>
      </c>
      <c r="AJ123" s="22">
        <v>64.400000000000006</v>
      </c>
      <c r="AK123" s="22">
        <v>2.2999999999999998</v>
      </c>
      <c r="AL123" s="22">
        <v>70</v>
      </c>
      <c r="AM123" s="22">
        <v>83.5</v>
      </c>
    </row>
    <row r="124" spans="1:39" x14ac:dyDescent="0.35">
      <c r="A124" t="s">
        <v>446</v>
      </c>
      <c r="B124" t="s">
        <v>447</v>
      </c>
      <c r="C124" t="s">
        <v>1985</v>
      </c>
      <c r="D124" t="s">
        <v>1982</v>
      </c>
      <c r="E124" s="14" t="s">
        <v>2003</v>
      </c>
      <c r="G124" s="22"/>
      <c r="I124" s="22"/>
      <c r="K124" s="22"/>
      <c r="M124" t="s">
        <v>1872</v>
      </c>
      <c r="P124" s="22"/>
      <c r="R124" s="22"/>
      <c r="T124" s="22"/>
      <c r="V124" s="14" t="s">
        <v>1872</v>
      </c>
      <c r="AC124" s="22"/>
      <c r="AF124" s="22">
        <v>0</v>
      </c>
      <c r="AG124" s="22">
        <v>0.89999999999999991</v>
      </c>
      <c r="AH124" s="22">
        <v>79.3</v>
      </c>
      <c r="AI124">
        <v>526</v>
      </c>
      <c r="AJ124" s="22">
        <v>65.5</v>
      </c>
      <c r="AK124" s="22">
        <v>2.1</v>
      </c>
      <c r="AL124" s="22">
        <v>100</v>
      </c>
      <c r="AM124" s="22">
        <v>98.9</v>
      </c>
    </row>
    <row r="125" spans="1:39" x14ac:dyDescent="0.35">
      <c r="A125" t="s">
        <v>448</v>
      </c>
      <c r="B125" t="s">
        <v>449</v>
      </c>
      <c r="C125" t="s">
        <v>1991</v>
      </c>
      <c r="D125" t="s">
        <v>1988</v>
      </c>
      <c r="E125" s="14" t="s">
        <v>2002</v>
      </c>
      <c r="F125" t="s">
        <v>199</v>
      </c>
      <c r="G125" s="22">
        <v>7.8</v>
      </c>
      <c r="H125" t="s">
        <v>200</v>
      </c>
      <c r="I125" s="22">
        <v>8</v>
      </c>
      <c r="J125" t="s">
        <v>199</v>
      </c>
      <c r="K125" s="22">
        <v>8.1</v>
      </c>
      <c r="L125" t="s">
        <v>199</v>
      </c>
      <c r="M125" t="s">
        <v>199</v>
      </c>
      <c r="N125">
        <v>786</v>
      </c>
      <c r="P125" s="22"/>
      <c r="R125" s="22"/>
      <c r="T125" s="22"/>
      <c r="V125" s="14" t="s">
        <v>1872</v>
      </c>
      <c r="W125">
        <v>2911</v>
      </c>
      <c r="X125">
        <v>104</v>
      </c>
      <c r="Y125" t="s">
        <v>198</v>
      </c>
      <c r="AC125" s="22">
        <v>7</v>
      </c>
      <c r="AD125">
        <v>101</v>
      </c>
      <c r="AE125" t="s">
        <v>200</v>
      </c>
      <c r="AF125" s="22">
        <v>0.3</v>
      </c>
      <c r="AG125" s="22">
        <v>0.70000000000000007</v>
      </c>
      <c r="AH125" s="22">
        <v>77.7</v>
      </c>
      <c r="AI125">
        <v>538</v>
      </c>
      <c r="AJ125" s="22">
        <v>62.9</v>
      </c>
      <c r="AK125" s="22">
        <v>2.4</v>
      </c>
      <c r="AL125" s="22">
        <v>59.3</v>
      </c>
      <c r="AM125" s="22">
        <v>86.9</v>
      </c>
    </row>
    <row r="126" spans="1:39" x14ac:dyDescent="0.35">
      <c r="A126" t="s">
        <v>450</v>
      </c>
      <c r="B126" t="s">
        <v>451</v>
      </c>
      <c r="C126" t="s">
        <v>1996</v>
      </c>
      <c r="D126" t="s">
        <v>1984</v>
      </c>
      <c r="E126" s="14" t="s">
        <v>2001</v>
      </c>
      <c r="F126" t="s">
        <v>200</v>
      </c>
      <c r="G126" s="22">
        <v>7.8</v>
      </c>
      <c r="H126" t="s">
        <v>200</v>
      </c>
      <c r="I126" s="22">
        <v>7.6</v>
      </c>
      <c r="J126" t="s">
        <v>200</v>
      </c>
      <c r="K126" s="22">
        <v>7.1</v>
      </c>
      <c r="L126" t="s">
        <v>198</v>
      </c>
      <c r="M126" t="s">
        <v>198</v>
      </c>
      <c r="N126">
        <v>960</v>
      </c>
      <c r="O126" t="s">
        <v>199</v>
      </c>
      <c r="P126" s="22">
        <v>149.19999999999999</v>
      </c>
      <c r="Q126" t="s">
        <v>199</v>
      </c>
      <c r="R126" s="22">
        <v>8.4</v>
      </c>
      <c r="S126" t="s">
        <v>199</v>
      </c>
      <c r="T126" s="22">
        <v>25.8</v>
      </c>
      <c r="U126" t="s">
        <v>199</v>
      </c>
      <c r="V126" s="14" t="s">
        <v>200</v>
      </c>
      <c r="W126">
        <v>2104</v>
      </c>
      <c r="X126">
        <v>81</v>
      </c>
      <c r="Y126" t="s">
        <v>200</v>
      </c>
      <c r="Z126">
        <v>149.19999999999999</v>
      </c>
      <c r="AA126">
        <v>80</v>
      </c>
      <c r="AB126" t="s">
        <v>199</v>
      </c>
      <c r="AC126" s="22">
        <v>7.4</v>
      </c>
      <c r="AD126">
        <v>104</v>
      </c>
      <c r="AE126" t="s">
        <v>200</v>
      </c>
      <c r="AF126" s="22">
        <v>3.1</v>
      </c>
      <c r="AG126" s="22">
        <v>0.4</v>
      </c>
      <c r="AH126" s="22">
        <v>79.100000000000009</v>
      </c>
      <c r="AI126">
        <v>619</v>
      </c>
      <c r="AJ126" s="22">
        <v>72.599999999999994</v>
      </c>
      <c r="AK126" s="22">
        <v>2.4</v>
      </c>
      <c r="AL126" s="22">
        <v>69.099999999999994</v>
      </c>
      <c r="AM126" s="22">
        <v>79.600000000000009</v>
      </c>
    </row>
    <row r="127" spans="1:39" x14ac:dyDescent="0.35">
      <c r="A127" t="s">
        <v>452</v>
      </c>
      <c r="B127" t="s">
        <v>453</v>
      </c>
      <c r="C127" t="s">
        <v>1992</v>
      </c>
      <c r="D127" t="s">
        <v>1987</v>
      </c>
      <c r="E127" s="14" t="s">
        <v>1999</v>
      </c>
      <c r="F127" t="s">
        <v>200</v>
      </c>
      <c r="G127" s="22">
        <v>7.9</v>
      </c>
      <c r="H127" t="s">
        <v>200</v>
      </c>
      <c r="I127" s="22">
        <v>7.7</v>
      </c>
      <c r="J127" t="s">
        <v>200</v>
      </c>
      <c r="K127" s="22">
        <v>7.4</v>
      </c>
      <c r="L127" t="s">
        <v>198</v>
      </c>
      <c r="M127" t="s">
        <v>198</v>
      </c>
      <c r="N127">
        <v>1416</v>
      </c>
      <c r="P127" s="22"/>
      <c r="R127" s="22"/>
      <c r="T127" s="22"/>
      <c r="V127" s="14" t="s">
        <v>1872</v>
      </c>
      <c r="W127">
        <v>2531</v>
      </c>
      <c r="X127">
        <v>90</v>
      </c>
      <c r="Y127" t="s">
        <v>200</v>
      </c>
      <c r="AC127" s="22">
        <v>6.9</v>
      </c>
      <c r="AD127">
        <v>98</v>
      </c>
      <c r="AE127" t="s">
        <v>198</v>
      </c>
      <c r="AF127" s="22">
        <v>-0.1</v>
      </c>
      <c r="AG127" s="22">
        <v>-3.4000000000000004</v>
      </c>
      <c r="AH127" s="22">
        <v>77.900000000000006</v>
      </c>
      <c r="AI127">
        <v>522</v>
      </c>
      <c r="AJ127" s="22">
        <v>72.7</v>
      </c>
      <c r="AK127" s="22">
        <v>3.6999999999999997</v>
      </c>
      <c r="AL127" s="22">
        <v>77.900000000000006</v>
      </c>
      <c r="AM127" s="22">
        <v>84.899999999999991</v>
      </c>
    </row>
    <row r="128" spans="1:39" x14ac:dyDescent="0.35">
      <c r="A128" t="s">
        <v>454</v>
      </c>
      <c r="B128" t="s">
        <v>455</v>
      </c>
      <c r="C128" t="s">
        <v>1986</v>
      </c>
      <c r="D128" t="s">
        <v>1984</v>
      </c>
      <c r="E128" s="14" t="s">
        <v>2001</v>
      </c>
      <c r="F128" t="s">
        <v>199</v>
      </c>
      <c r="G128" s="22">
        <v>8.4</v>
      </c>
      <c r="H128" t="s">
        <v>199</v>
      </c>
      <c r="I128" s="22">
        <v>8.4</v>
      </c>
      <c r="J128" t="s">
        <v>199</v>
      </c>
      <c r="K128" s="22">
        <v>7.6</v>
      </c>
      <c r="L128" t="s">
        <v>200</v>
      </c>
      <c r="M128" t="s">
        <v>199</v>
      </c>
      <c r="N128">
        <v>799</v>
      </c>
      <c r="O128" t="s">
        <v>199</v>
      </c>
      <c r="P128" s="22">
        <v>164.6</v>
      </c>
      <c r="Q128" t="s">
        <v>199</v>
      </c>
      <c r="R128" s="22">
        <v>18.5</v>
      </c>
      <c r="S128" t="s">
        <v>200</v>
      </c>
      <c r="T128" s="22">
        <v>33.700000000000003</v>
      </c>
      <c r="U128" t="s">
        <v>199</v>
      </c>
      <c r="V128" s="14" t="s">
        <v>199</v>
      </c>
      <c r="W128">
        <v>2509</v>
      </c>
      <c r="X128">
        <v>95</v>
      </c>
      <c r="Y128" t="s">
        <v>200</v>
      </c>
      <c r="Z128">
        <v>164.6</v>
      </c>
      <c r="AA128">
        <v>87</v>
      </c>
      <c r="AB128" t="s">
        <v>199</v>
      </c>
      <c r="AC128" s="22">
        <v>7.7</v>
      </c>
      <c r="AD128">
        <v>110</v>
      </c>
      <c r="AE128" t="s">
        <v>199</v>
      </c>
      <c r="AF128" s="22">
        <v>-2.5</v>
      </c>
      <c r="AG128" s="22">
        <v>-4</v>
      </c>
      <c r="AH128" s="22">
        <v>92.300000000000011</v>
      </c>
      <c r="AI128">
        <v>568</v>
      </c>
      <c r="AJ128" s="22">
        <v>65.3</v>
      </c>
      <c r="AK128" s="22">
        <v>3.4000000000000004</v>
      </c>
      <c r="AL128" s="22">
        <v>72.3</v>
      </c>
      <c r="AM128" s="22">
        <v>101</v>
      </c>
    </row>
    <row r="129" spans="1:39" x14ac:dyDescent="0.35">
      <c r="A129" t="s">
        <v>456</v>
      </c>
      <c r="B129" t="s">
        <v>457</v>
      </c>
      <c r="C129" t="s">
        <v>1985</v>
      </c>
      <c r="D129" t="s">
        <v>1987</v>
      </c>
      <c r="E129" s="14" t="s">
        <v>1999</v>
      </c>
      <c r="F129" t="s">
        <v>200</v>
      </c>
      <c r="G129" s="22">
        <v>7.9</v>
      </c>
      <c r="H129" t="s">
        <v>200</v>
      </c>
      <c r="I129" s="22">
        <v>7.5</v>
      </c>
      <c r="J129" t="s">
        <v>200</v>
      </c>
      <c r="K129" s="22">
        <v>6.6</v>
      </c>
      <c r="L129" t="s">
        <v>198</v>
      </c>
      <c r="M129" t="s">
        <v>198</v>
      </c>
      <c r="N129">
        <v>941</v>
      </c>
      <c r="O129" t="s">
        <v>200</v>
      </c>
      <c r="P129" s="22">
        <v>207.5</v>
      </c>
      <c r="Q129" t="s">
        <v>200</v>
      </c>
      <c r="R129" s="22">
        <v>17.8</v>
      </c>
      <c r="S129" t="s">
        <v>199</v>
      </c>
      <c r="T129" s="22">
        <v>49.9</v>
      </c>
      <c r="U129" t="s">
        <v>200</v>
      </c>
      <c r="V129" s="14" t="s">
        <v>199</v>
      </c>
      <c r="W129">
        <v>2127</v>
      </c>
      <c r="X129">
        <v>71</v>
      </c>
      <c r="Y129" t="s">
        <v>199</v>
      </c>
      <c r="Z129">
        <v>207.5</v>
      </c>
      <c r="AA129">
        <v>100</v>
      </c>
      <c r="AB129" t="s">
        <v>200</v>
      </c>
      <c r="AC129" s="22">
        <v>7.1</v>
      </c>
      <c r="AD129">
        <v>105</v>
      </c>
      <c r="AE129" t="s">
        <v>199</v>
      </c>
      <c r="AF129" s="22">
        <v>1</v>
      </c>
      <c r="AG129" s="22">
        <v>-2.1999999999999997</v>
      </c>
      <c r="AH129" s="22">
        <v>62.9</v>
      </c>
      <c r="AI129">
        <v>561</v>
      </c>
      <c r="AJ129" s="22">
        <v>74.2</v>
      </c>
      <c r="AK129" s="22">
        <v>3.5999999999999996</v>
      </c>
      <c r="AL129" s="22">
        <v>43.4</v>
      </c>
      <c r="AM129" s="22">
        <v>91.9</v>
      </c>
    </row>
    <row r="130" spans="1:39" x14ac:dyDescent="0.35">
      <c r="A130" t="s">
        <v>458</v>
      </c>
      <c r="B130" t="s">
        <v>459</v>
      </c>
      <c r="C130" t="s">
        <v>1983</v>
      </c>
      <c r="D130" t="s">
        <v>1988</v>
      </c>
      <c r="E130" s="14" t="s">
        <v>2002</v>
      </c>
      <c r="F130" t="s">
        <v>199</v>
      </c>
      <c r="G130" s="22">
        <v>7.8</v>
      </c>
      <c r="H130" t="s">
        <v>200</v>
      </c>
      <c r="I130" s="22">
        <v>8.1999999999999993</v>
      </c>
      <c r="J130" t="s">
        <v>199</v>
      </c>
      <c r="K130" s="22">
        <v>7.6</v>
      </c>
      <c r="L130" t="s">
        <v>200</v>
      </c>
      <c r="M130" t="s">
        <v>199</v>
      </c>
      <c r="N130">
        <v>655</v>
      </c>
      <c r="O130" t="s">
        <v>199</v>
      </c>
      <c r="P130" s="22">
        <v>179.7</v>
      </c>
      <c r="Q130" t="s">
        <v>199</v>
      </c>
      <c r="R130" s="22">
        <v>19.100000000000001</v>
      </c>
      <c r="S130" t="s">
        <v>200</v>
      </c>
      <c r="T130" s="22">
        <v>37.299999999999997</v>
      </c>
      <c r="U130" t="s">
        <v>199</v>
      </c>
      <c r="V130" s="14" t="s">
        <v>200</v>
      </c>
      <c r="W130">
        <v>2225</v>
      </c>
      <c r="X130">
        <v>85</v>
      </c>
      <c r="Y130" t="s">
        <v>200</v>
      </c>
      <c r="Z130">
        <v>179.7</v>
      </c>
      <c r="AA130">
        <v>97</v>
      </c>
      <c r="AB130" t="s">
        <v>199</v>
      </c>
      <c r="AC130" s="22">
        <v>7.2</v>
      </c>
      <c r="AD130">
        <v>103</v>
      </c>
      <c r="AE130" t="s">
        <v>200</v>
      </c>
      <c r="AF130" s="22">
        <v>0.89999999999999991</v>
      </c>
      <c r="AG130" s="22">
        <v>1.9</v>
      </c>
      <c r="AH130" s="22">
        <v>91.7</v>
      </c>
      <c r="AI130">
        <v>549</v>
      </c>
      <c r="AJ130" s="22">
        <v>63</v>
      </c>
      <c r="AK130" s="22">
        <v>3.1</v>
      </c>
      <c r="AL130" s="22">
        <v>65.5</v>
      </c>
      <c r="AM130" s="22">
        <v>81</v>
      </c>
    </row>
    <row r="131" spans="1:39" x14ac:dyDescent="0.35">
      <c r="A131" t="s">
        <v>460</v>
      </c>
      <c r="B131" t="s">
        <v>461</v>
      </c>
      <c r="C131" t="s">
        <v>1983</v>
      </c>
      <c r="D131" t="s">
        <v>1987</v>
      </c>
      <c r="E131" s="14" t="s">
        <v>1999</v>
      </c>
      <c r="F131" t="s">
        <v>200</v>
      </c>
      <c r="G131" s="22">
        <v>8.5</v>
      </c>
      <c r="H131" t="s">
        <v>199</v>
      </c>
      <c r="I131" s="22">
        <v>7.8</v>
      </c>
      <c r="J131" t="s">
        <v>200</v>
      </c>
      <c r="K131" s="22">
        <v>7.5</v>
      </c>
      <c r="L131" t="s">
        <v>200</v>
      </c>
      <c r="M131" t="s">
        <v>199</v>
      </c>
      <c r="N131">
        <v>760</v>
      </c>
      <c r="O131" t="s">
        <v>199</v>
      </c>
      <c r="P131" s="22">
        <v>171.7</v>
      </c>
      <c r="Q131" t="s">
        <v>199</v>
      </c>
      <c r="R131" s="22">
        <v>18.899999999999999</v>
      </c>
      <c r="S131" t="s">
        <v>200</v>
      </c>
      <c r="T131" s="22">
        <v>38.1</v>
      </c>
      <c r="U131" t="s">
        <v>199</v>
      </c>
      <c r="V131" s="14" t="s">
        <v>199</v>
      </c>
      <c r="W131">
        <v>1988</v>
      </c>
      <c r="X131">
        <v>78</v>
      </c>
      <c r="Y131" t="s">
        <v>199</v>
      </c>
      <c r="Z131">
        <v>171.7</v>
      </c>
      <c r="AA131">
        <v>95</v>
      </c>
      <c r="AB131" t="s">
        <v>199</v>
      </c>
      <c r="AC131" s="22">
        <v>7.3</v>
      </c>
      <c r="AD131">
        <v>103</v>
      </c>
      <c r="AE131" t="s">
        <v>200</v>
      </c>
      <c r="AF131" s="22">
        <v>1.6</v>
      </c>
      <c r="AG131" s="22">
        <v>1.6</v>
      </c>
      <c r="AH131" s="22">
        <v>94.899999999999991</v>
      </c>
      <c r="AI131">
        <v>537</v>
      </c>
      <c r="AJ131" s="22">
        <v>62.2</v>
      </c>
      <c r="AK131" s="22">
        <v>2.1</v>
      </c>
      <c r="AL131" s="22">
        <v>65.7</v>
      </c>
      <c r="AM131" s="22">
        <v>84.8</v>
      </c>
    </row>
    <row r="132" spans="1:39" x14ac:dyDescent="0.35">
      <c r="A132" t="s">
        <v>462</v>
      </c>
      <c r="B132" t="s">
        <v>463</v>
      </c>
      <c r="C132" t="s">
        <v>1990</v>
      </c>
      <c r="D132" t="s">
        <v>1988</v>
      </c>
      <c r="E132" s="14" t="s">
        <v>2002</v>
      </c>
      <c r="F132" t="s">
        <v>200</v>
      </c>
      <c r="G132" s="22">
        <v>7.3</v>
      </c>
      <c r="H132" t="s">
        <v>198</v>
      </c>
      <c r="I132" s="22">
        <v>7.9</v>
      </c>
      <c r="J132" t="s">
        <v>200</v>
      </c>
      <c r="K132" s="22">
        <v>7.5</v>
      </c>
      <c r="L132" t="s">
        <v>200</v>
      </c>
      <c r="M132" t="s">
        <v>200</v>
      </c>
      <c r="N132">
        <v>908</v>
      </c>
      <c r="O132" t="s">
        <v>199</v>
      </c>
      <c r="P132" s="22">
        <v>183.5</v>
      </c>
      <c r="Q132" t="s">
        <v>199</v>
      </c>
      <c r="R132" s="22">
        <v>17.899999999999999</v>
      </c>
      <c r="S132" t="s">
        <v>199</v>
      </c>
      <c r="T132" s="22">
        <v>36.1</v>
      </c>
      <c r="U132" t="s">
        <v>199</v>
      </c>
      <c r="V132" s="14" t="s">
        <v>200</v>
      </c>
      <c r="W132">
        <v>2963</v>
      </c>
      <c r="X132">
        <v>110</v>
      </c>
      <c r="Y132" t="s">
        <v>198</v>
      </c>
      <c r="Z132">
        <v>183.5</v>
      </c>
      <c r="AA132">
        <v>97</v>
      </c>
      <c r="AB132" t="s">
        <v>199</v>
      </c>
      <c r="AC132" s="22">
        <v>7.2</v>
      </c>
      <c r="AD132">
        <v>102</v>
      </c>
      <c r="AE132" t="s">
        <v>200</v>
      </c>
      <c r="AF132" s="22">
        <v>0.1</v>
      </c>
      <c r="AG132" s="22">
        <v>0</v>
      </c>
      <c r="AH132" s="22">
        <v>79.800000000000011</v>
      </c>
      <c r="AI132">
        <v>571</v>
      </c>
      <c r="AJ132" s="22">
        <v>66</v>
      </c>
      <c r="AK132" s="22">
        <v>2.7</v>
      </c>
      <c r="AL132" s="22">
        <v>65.600000000000009</v>
      </c>
      <c r="AM132" s="22">
        <v>82.899999999999991</v>
      </c>
    </row>
    <row r="133" spans="1:39" x14ac:dyDescent="0.35">
      <c r="A133" t="s">
        <v>464</v>
      </c>
      <c r="B133" t="s">
        <v>465</v>
      </c>
      <c r="C133" t="s">
        <v>1991</v>
      </c>
      <c r="D133" t="s">
        <v>1987</v>
      </c>
      <c r="E133" s="14" t="s">
        <v>1999</v>
      </c>
      <c r="G133" s="22">
        <v>7.5</v>
      </c>
      <c r="I133" s="22">
        <v>8</v>
      </c>
      <c r="K133" s="22">
        <v>7.1</v>
      </c>
      <c r="N133">
        <v>1117</v>
      </c>
      <c r="P133" s="22">
        <v>186</v>
      </c>
      <c r="R133" s="22">
        <v>18.399999999999999</v>
      </c>
      <c r="T133" s="22">
        <v>40.700000000000003</v>
      </c>
      <c r="V133" s="14" t="s">
        <v>199</v>
      </c>
      <c r="W133">
        <v>1757</v>
      </c>
      <c r="X133">
        <v>63</v>
      </c>
      <c r="Z133">
        <v>186</v>
      </c>
      <c r="AA133">
        <v>97</v>
      </c>
      <c r="AC133" s="22">
        <v>7.3</v>
      </c>
      <c r="AD133">
        <v>104</v>
      </c>
      <c r="AF133" s="22">
        <v>-0.3</v>
      </c>
      <c r="AG133" s="22">
        <v>-0.5</v>
      </c>
      <c r="AH133" s="22">
        <v>78.900000000000006</v>
      </c>
      <c r="AI133">
        <v>569</v>
      </c>
      <c r="AJ133" s="22">
        <v>67</v>
      </c>
      <c r="AK133" s="22">
        <v>3.1</v>
      </c>
      <c r="AL133" s="22">
        <v>69.399999999999991</v>
      </c>
      <c r="AM133" s="22">
        <v>84</v>
      </c>
    </row>
    <row r="134" spans="1:39" x14ac:dyDescent="0.35">
      <c r="A134" t="s">
        <v>466</v>
      </c>
      <c r="B134" t="s">
        <v>467</v>
      </c>
      <c r="C134" t="s">
        <v>1986</v>
      </c>
      <c r="D134" t="s">
        <v>1988</v>
      </c>
      <c r="E134" s="14" t="s">
        <v>2002</v>
      </c>
      <c r="F134" t="s">
        <v>200</v>
      </c>
      <c r="G134" s="22">
        <v>7.7</v>
      </c>
      <c r="H134" t="s">
        <v>200</v>
      </c>
      <c r="I134" s="22">
        <v>7.8</v>
      </c>
      <c r="J134" t="s">
        <v>200</v>
      </c>
      <c r="K134" s="22">
        <v>7.8</v>
      </c>
      <c r="L134" t="s">
        <v>200</v>
      </c>
      <c r="M134" t="s">
        <v>198</v>
      </c>
      <c r="N134">
        <v>1046</v>
      </c>
      <c r="O134" t="s">
        <v>198</v>
      </c>
      <c r="P134" s="22">
        <v>219.4</v>
      </c>
      <c r="Q134" t="s">
        <v>198</v>
      </c>
      <c r="R134" s="22">
        <v>19.3</v>
      </c>
      <c r="S134" t="s">
        <v>200</v>
      </c>
      <c r="T134" s="22">
        <v>66.099999999999994</v>
      </c>
      <c r="U134" t="s">
        <v>198</v>
      </c>
      <c r="V134" s="14" t="s">
        <v>200</v>
      </c>
      <c r="W134">
        <v>2150</v>
      </c>
      <c r="X134">
        <v>75</v>
      </c>
      <c r="Y134" t="s">
        <v>199</v>
      </c>
      <c r="Z134">
        <v>219.4</v>
      </c>
      <c r="AA134">
        <v>107</v>
      </c>
      <c r="AB134" t="s">
        <v>198</v>
      </c>
      <c r="AC134" s="22">
        <v>7.1</v>
      </c>
      <c r="AD134">
        <v>102</v>
      </c>
      <c r="AE134" t="s">
        <v>200</v>
      </c>
      <c r="AF134" s="22">
        <v>-0.1</v>
      </c>
      <c r="AG134" s="22">
        <v>0.5</v>
      </c>
      <c r="AH134" s="22">
        <v>91.3</v>
      </c>
      <c r="AI134">
        <v>534</v>
      </c>
      <c r="AJ134" s="22">
        <v>70.5</v>
      </c>
      <c r="AK134" s="22">
        <v>3.2</v>
      </c>
      <c r="AL134" s="22">
        <v>82.699999999999989</v>
      </c>
      <c r="AM134" s="22">
        <v>88.1</v>
      </c>
    </row>
    <row r="135" spans="1:39" x14ac:dyDescent="0.35">
      <c r="A135" t="s">
        <v>468</v>
      </c>
      <c r="B135" t="s">
        <v>469</v>
      </c>
      <c r="C135" t="s">
        <v>1990</v>
      </c>
      <c r="D135" t="s">
        <v>1987</v>
      </c>
      <c r="E135" s="14" t="s">
        <v>1999</v>
      </c>
      <c r="F135" t="s">
        <v>199</v>
      </c>
      <c r="G135" s="22">
        <v>8.5</v>
      </c>
      <c r="H135" t="s">
        <v>199</v>
      </c>
      <c r="I135" s="22">
        <v>8.4</v>
      </c>
      <c r="J135" t="s">
        <v>199</v>
      </c>
      <c r="K135" s="22">
        <v>8.1999999999999993</v>
      </c>
      <c r="L135" t="s">
        <v>199</v>
      </c>
      <c r="M135" t="s">
        <v>199</v>
      </c>
      <c r="N135">
        <v>652</v>
      </c>
      <c r="O135" t="s">
        <v>200</v>
      </c>
      <c r="P135" s="22">
        <v>184.3</v>
      </c>
      <c r="Q135" t="s">
        <v>199</v>
      </c>
      <c r="R135" s="22">
        <v>18.899999999999999</v>
      </c>
      <c r="S135" t="s">
        <v>200</v>
      </c>
      <c r="T135" s="22">
        <v>50.3</v>
      </c>
      <c r="U135" t="s">
        <v>200</v>
      </c>
      <c r="V135" s="14" t="s">
        <v>199</v>
      </c>
      <c r="W135">
        <v>2762</v>
      </c>
      <c r="X135">
        <v>95</v>
      </c>
      <c r="Y135" t="s">
        <v>200</v>
      </c>
      <c r="Z135">
        <v>184.3</v>
      </c>
      <c r="AA135">
        <v>93</v>
      </c>
      <c r="AB135" t="s">
        <v>199</v>
      </c>
      <c r="AC135" s="22">
        <v>7.3</v>
      </c>
      <c r="AD135">
        <v>106</v>
      </c>
      <c r="AE135" t="s">
        <v>199</v>
      </c>
      <c r="AF135" s="22">
        <v>0.8</v>
      </c>
      <c r="AG135" s="22">
        <v>4</v>
      </c>
      <c r="AH135" s="22">
        <v>82.399999999999991</v>
      </c>
      <c r="AI135">
        <v>561</v>
      </c>
      <c r="AJ135" s="22">
        <v>61.6</v>
      </c>
      <c r="AK135" s="22">
        <v>2.1999999999999997</v>
      </c>
      <c r="AL135" s="22">
        <v>73.400000000000006</v>
      </c>
      <c r="AM135" s="22">
        <v>96.6</v>
      </c>
    </row>
    <row r="136" spans="1:39" x14ac:dyDescent="0.35">
      <c r="A136" t="s">
        <v>470</v>
      </c>
      <c r="B136" t="s">
        <v>471</v>
      </c>
      <c r="C136" t="s">
        <v>1990</v>
      </c>
      <c r="D136" t="s">
        <v>1988</v>
      </c>
      <c r="E136" s="14" t="s">
        <v>2002</v>
      </c>
      <c r="G136" s="22"/>
      <c r="I136" s="22"/>
      <c r="K136" s="22"/>
      <c r="M136" t="s">
        <v>198</v>
      </c>
      <c r="N136">
        <v>1149</v>
      </c>
      <c r="O136" t="s">
        <v>200</v>
      </c>
      <c r="P136" s="22">
        <v>196.2</v>
      </c>
      <c r="Q136" t="s">
        <v>200</v>
      </c>
      <c r="R136" s="22">
        <v>19.8</v>
      </c>
      <c r="S136" t="s">
        <v>198</v>
      </c>
      <c r="T136" s="22">
        <v>39.200000000000003</v>
      </c>
      <c r="U136" t="s">
        <v>199</v>
      </c>
      <c r="V136" s="14" t="s">
        <v>1872</v>
      </c>
      <c r="W136">
        <v>2290</v>
      </c>
      <c r="X136">
        <v>83</v>
      </c>
      <c r="Y136" t="s">
        <v>200</v>
      </c>
      <c r="Z136">
        <v>196.2</v>
      </c>
      <c r="AA136">
        <v>103</v>
      </c>
      <c r="AB136" t="s">
        <v>200</v>
      </c>
      <c r="AC136" s="22"/>
      <c r="AF136" s="22">
        <v>0.4</v>
      </c>
      <c r="AG136" s="22">
        <v>-0.70000000000000007</v>
      </c>
      <c r="AH136" s="22">
        <v>83.899999999999991</v>
      </c>
      <c r="AI136">
        <v>554</v>
      </c>
      <c r="AJ136" s="22">
        <v>65.2</v>
      </c>
      <c r="AK136" s="22">
        <v>2.7</v>
      </c>
      <c r="AL136" s="22">
        <v>74.400000000000006</v>
      </c>
      <c r="AM136" s="22">
        <v>82.6</v>
      </c>
    </row>
    <row r="137" spans="1:39" x14ac:dyDescent="0.35">
      <c r="A137" t="s">
        <v>472</v>
      </c>
      <c r="B137" t="s">
        <v>473</v>
      </c>
      <c r="C137" t="s">
        <v>1996</v>
      </c>
      <c r="D137" t="s">
        <v>1987</v>
      </c>
      <c r="E137" s="14" t="s">
        <v>1999</v>
      </c>
      <c r="F137" t="s">
        <v>198</v>
      </c>
      <c r="G137" s="22">
        <v>7.5</v>
      </c>
      <c r="H137" t="s">
        <v>200</v>
      </c>
      <c r="I137" s="22">
        <v>7.3</v>
      </c>
      <c r="J137" t="s">
        <v>198</v>
      </c>
      <c r="K137" s="22">
        <v>6</v>
      </c>
      <c r="L137" t="s">
        <v>198</v>
      </c>
      <c r="M137" t="s">
        <v>200</v>
      </c>
      <c r="N137">
        <v>868</v>
      </c>
      <c r="O137" t="s">
        <v>198</v>
      </c>
      <c r="P137" s="22">
        <v>216.1</v>
      </c>
      <c r="Q137" t="s">
        <v>198</v>
      </c>
      <c r="R137" s="22">
        <v>22.1</v>
      </c>
      <c r="S137" t="s">
        <v>198</v>
      </c>
      <c r="T137" s="22">
        <v>52.1</v>
      </c>
      <c r="U137" t="s">
        <v>198</v>
      </c>
      <c r="V137" s="14" t="s">
        <v>200</v>
      </c>
      <c r="W137">
        <v>2614</v>
      </c>
      <c r="X137">
        <v>87</v>
      </c>
      <c r="Y137" t="s">
        <v>200</v>
      </c>
      <c r="Z137">
        <v>216.1</v>
      </c>
      <c r="AA137">
        <v>103</v>
      </c>
      <c r="AB137" t="s">
        <v>200</v>
      </c>
      <c r="AC137" s="22">
        <v>6.9</v>
      </c>
      <c r="AD137">
        <v>102</v>
      </c>
      <c r="AE137" t="s">
        <v>200</v>
      </c>
      <c r="AF137" s="22">
        <v>0.5</v>
      </c>
      <c r="AG137" s="22">
        <v>-3.8</v>
      </c>
      <c r="AH137" s="22">
        <v>73.2</v>
      </c>
      <c r="AI137">
        <v>584</v>
      </c>
      <c r="AJ137" s="22">
        <v>71.2</v>
      </c>
      <c r="AK137" s="22">
        <v>3.5000000000000004</v>
      </c>
      <c r="AL137" s="22">
        <v>64.2</v>
      </c>
      <c r="AM137" s="22">
        <v>89.9</v>
      </c>
    </row>
    <row r="138" spans="1:39" x14ac:dyDescent="0.35">
      <c r="A138" t="s">
        <v>474</v>
      </c>
      <c r="B138" t="s">
        <v>475</v>
      </c>
      <c r="C138" t="s">
        <v>1985</v>
      </c>
      <c r="D138" t="s">
        <v>1982</v>
      </c>
      <c r="E138" s="14" t="s">
        <v>2003</v>
      </c>
      <c r="G138" s="22"/>
      <c r="I138" s="22"/>
      <c r="K138" s="22"/>
      <c r="M138" t="s">
        <v>1872</v>
      </c>
      <c r="P138" s="22"/>
      <c r="R138" s="22"/>
      <c r="T138" s="22"/>
      <c r="V138" s="14" t="s">
        <v>1872</v>
      </c>
      <c r="AC138" s="22"/>
      <c r="AF138" s="22">
        <v>0</v>
      </c>
      <c r="AG138" s="22">
        <v>0</v>
      </c>
      <c r="AH138" s="22">
        <v>100</v>
      </c>
      <c r="AI138">
        <v>420</v>
      </c>
      <c r="AJ138" s="22">
        <v>57.199999999999996</v>
      </c>
      <c r="AK138" s="22">
        <v>2.9000000000000004</v>
      </c>
      <c r="AL138" s="22">
        <v>100</v>
      </c>
      <c r="AM138" s="22">
        <v>113.19999999999999</v>
      </c>
    </row>
    <row r="139" spans="1:39" x14ac:dyDescent="0.35">
      <c r="A139" t="s">
        <v>476</v>
      </c>
      <c r="B139" t="s">
        <v>477</v>
      </c>
      <c r="C139" t="s">
        <v>1981</v>
      </c>
      <c r="D139" t="s">
        <v>1988</v>
      </c>
      <c r="E139" s="14" t="s">
        <v>2002</v>
      </c>
      <c r="F139" t="s">
        <v>199</v>
      </c>
      <c r="G139" s="22">
        <v>8.9</v>
      </c>
      <c r="H139" t="s">
        <v>199</v>
      </c>
      <c r="I139" s="22">
        <v>8.6999999999999993</v>
      </c>
      <c r="J139" t="s">
        <v>199</v>
      </c>
      <c r="K139" s="22">
        <v>8.1</v>
      </c>
      <c r="L139" t="s">
        <v>199</v>
      </c>
      <c r="M139" t="s">
        <v>200</v>
      </c>
      <c r="N139">
        <v>827</v>
      </c>
      <c r="O139" t="s">
        <v>200</v>
      </c>
      <c r="P139" s="22">
        <v>209</v>
      </c>
      <c r="Q139" t="s">
        <v>200</v>
      </c>
      <c r="R139" s="22">
        <v>18.8</v>
      </c>
      <c r="S139" t="s">
        <v>200</v>
      </c>
      <c r="T139" s="22">
        <v>43.1</v>
      </c>
      <c r="U139" t="s">
        <v>200</v>
      </c>
      <c r="V139" s="14" t="s">
        <v>198</v>
      </c>
      <c r="W139">
        <v>3162</v>
      </c>
      <c r="X139">
        <v>107</v>
      </c>
      <c r="Y139" t="s">
        <v>198</v>
      </c>
      <c r="Z139">
        <v>209</v>
      </c>
      <c r="AA139">
        <v>99</v>
      </c>
      <c r="AB139" t="s">
        <v>200</v>
      </c>
      <c r="AC139" s="22">
        <v>6.7</v>
      </c>
      <c r="AD139">
        <v>99</v>
      </c>
      <c r="AE139" t="s">
        <v>198</v>
      </c>
      <c r="AF139" s="22">
        <v>-0.70000000000000007</v>
      </c>
      <c r="AG139" s="22">
        <v>0.2</v>
      </c>
      <c r="AH139" s="22">
        <v>88.2</v>
      </c>
      <c r="AI139">
        <v>555</v>
      </c>
      <c r="AJ139" s="22">
        <v>75</v>
      </c>
      <c r="AK139" s="22">
        <v>2.5</v>
      </c>
      <c r="AL139" s="22">
        <v>88.2</v>
      </c>
      <c r="AM139" s="22">
        <v>90.3</v>
      </c>
    </row>
    <row r="140" spans="1:39" x14ac:dyDescent="0.35">
      <c r="A140" t="s">
        <v>478</v>
      </c>
      <c r="B140" t="s">
        <v>479</v>
      </c>
      <c r="C140" t="s">
        <v>1990</v>
      </c>
      <c r="D140" t="s">
        <v>1994</v>
      </c>
      <c r="E140" s="14" t="s">
        <v>2000</v>
      </c>
      <c r="F140" t="s">
        <v>200</v>
      </c>
      <c r="G140" s="22">
        <v>7.1</v>
      </c>
      <c r="H140" t="s">
        <v>198</v>
      </c>
      <c r="I140" s="22">
        <v>7.6</v>
      </c>
      <c r="J140" t="s">
        <v>200</v>
      </c>
      <c r="K140" s="22">
        <v>7.6</v>
      </c>
      <c r="L140" t="s">
        <v>200</v>
      </c>
      <c r="M140" t="s">
        <v>199</v>
      </c>
      <c r="N140">
        <v>676</v>
      </c>
      <c r="O140" t="s">
        <v>200</v>
      </c>
      <c r="P140" s="22">
        <v>196.8</v>
      </c>
      <c r="Q140" t="s">
        <v>200</v>
      </c>
      <c r="R140" s="22">
        <v>18.7</v>
      </c>
      <c r="S140" t="s">
        <v>200</v>
      </c>
      <c r="T140" s="22">
        <v>49.1</v>
      </c>
      <c r="U140" t="s">
        <v>200</v>
      </c>
      <c r="V140" s="14" t="s">
        <v>199</v>
      </c>
      <c r="W140">
        <v>2182</v>
      </c>
      <c r="X140">
        <v>79</v>
      </c>
      <c r="Y140" t="s">
        <v>199</v>
      </c>
      <c r="Z140">
        <v>196.8</v>
      </c>
      <c r="AA140">
        <v>102</v>
      </c>
      <c r="AB140" t="s">
        <v>200</v>
      </c>
      <c r="AC140" s="22">
        <v>7.4</v>
      </c>
      <c r="AD140">
        <v>105</v>
      </c>
      <c r="AE140" t="s">
        <v>199</v>
      </c>
      <c r="AF140" s="22">
        <v>-1.7000000000000002</v>
      </c>
      <c r="AG140" s="22">
        <v>-1</v>
      </c>
      <c r="AH140" s="22">
        <v>78.8</v>
      </c>
      <c r="AI140">
        <v>572</v>
      </c>
      <c r="AJ140" s="22">
        <v>67.300000000000011</v>
      </c>
      <c r="AK140" s="22">
        <v>3</v>
      </c>
      <c r="AL140" s="22">
        <v>70.5</v>
      </c>
      <c r="AM140" s="22">
        <v>89.7</v>
      </c>
    </row>
    <row r="141" spans="1:39" x14ac:dyDescent="0.35">
      <c r="A141" t="s">
        <v>480</v>
      </c>
      <c r="B141" t="s">
        <v>481</v>
      </c>
      <c r="C141" t="s">
        <v>1991</v>
      </c>
      <c r="D141" t="s">
        <v>1988</v>
      </c>
      <c r="E141" s="14" t="s">
        <v>2002</v>
      </c>
      <c r="F141" t="s">
        <v>200</v>
      </c>
      <c r="G141" s="22">
        <v>7.9</v>
      </c>
      <c r="H141" t="s">
        <v>200</v>
      </c>
      <c r="I141" s="22">
        <v>8</v>
      </c>
      <c r="J141" t="s">
        <v>199</v>
      </c>
      <c r="K141" s="22">
        <v>7.1</v>
      </c>
      <c r="L141" t="s">
        <v>198</v>
      </c>
      <c r="M141" t="s">
        <v>200</v>
      </c>
      <c r="N141">
        <v>808</v>
      </c>
      <c r="O141" t="s">
        <v>199</v>
      </c>
      <c r="P141" s="22">
        <v>187</v>
      </c>
      <c r="Q141" t="s">
        <v>199</v>
      </c>
      <c r="R141" s="22">
        <v>18.600000000000001</v>
      </c>
      <c r="S141" t="s">
        <v>200</v>
      </c>
      <c r="T141" s="22">
        <v>36</v>
      </c>
      <c r="U141" t="s">
        <v>199</v>
      </c>
      <c r="V141" s="14" t="s">
        <v>200</v>
      </c>
      <c r="W141">
        <v>2471</v>
      </c>
      <c r="X141">
        <v>91</v>
      </c>
      <c r="Y141" t="s">
        <v>200</v>
      </c>
      <c r="Z141">
        <v>187</v>
      </c>
      <c r="AA141">
        <v>95</v>
      </c>
      <c r="AB141" t="s">
        <v>199</v>
      </c>
      <c r="AC141" s="22">
        <v>7.1</v>
      </c>
      <c r="AD141">
        <v>103</v>
      </c>
      <c r="AE141" t="s">
        <v>200</v>
      </c>
      <c r="AF141" s="22">
        <v>1.5</v>
      </c>
      <c r="AG141" s="22">
        <v>0.5</v>
      </c>
      <c r="AH141" s="22">
        <v>76.5</v>
      </c>
      <c r="AI141">
        <v>571</v>
      </c>
      <c r="AJ141" s="22">
        <v>66.900000000000006</v>
      </c>
      <c r="AK141" s="22">
        <v>3</v>
      </c>
      <c r="AL141" s="22">
        <v>67.400000000000006</v>
      </c>
      <c r="AM141" s="22">
        <v>87.2</v>
      </c>
    </row>
    <row r="142" spans="1:39" x14ac:dyDescent="0.35">
      <c r="A142" t="s">
        <v>482</v>
      </c>
      <c r="B142" t="s">
        <v>483</v>
      </c>
      <c r="C142" t="s">
        <v>1991</v>
      </c>
      <c r="D142" t="s">
        <v>1988</v>
      </c>
      <c r="E142" s="14" t="s">
        <v>2002</v>
      </c>
      <c r="F142" t="s">
        <v>199</v>
      </c>
      <c r="G142" s="22">
        <v>8.1999999999999993</v>
      </c>
      <c r="H142" t="s">
        <v>199</v>
      </c>
      <c r="I142" s="22">
        <v>8.1999999999999993</v>
      </c>
      <c r="J142" t="s">
        <v>199</v>
      </c>
      <c r="K142" s="22">
        <v>7.6</v>
      </c>
      <c r="L142" t="s">
        <v>200</v>
      </c>
      <c r="M142" t="s">
        <v>198</v>
      </c>
      <c r="N142">
        <v>1002</v>
      </c>
      <c r="O142" t="s">
        <v>198</v>
      </c>
      <c r="P142" s="22">
        <v>236.8</v>
      </c>
      <c r="Q142" t="s">
        <v>198</v>
      </c>
      <c r="R142" s="22">
        <v>19.5</v>
      </c>
      <c r="S142" t="s">
        <v>200</v>
      </c>
      <c r="T142" s="22">
        <v>63.2</v>
      </c>
      <c r="U142" t="s">
        <v>198</v>
      </c>
      <c r="V142" s="14" t="s">
        <v>200</v>
      </c>
      <c r="W142">
        <v>3085</v>
      </c>
      <c r="X142">
        <v>99</v>
      </c>
      <c r="Y142" t="s">
        <v>200</v>
      </c>
      <c r="Z142">
        <v>236.8</v>
      </c>
      <c r="AA142">
        <v>110</v>
      </c>
      <c r="AB142" t="s">
        <v>198</v>
      </c>
      <c r="AC142" s="22">
        <v>7.3</v>
      </c>
      <c r="AD142">
        <v>108</v>
      </c>
      <c r="AE142" t="s">
        <v>199</v>
      </c>
      <c r="AF142" s="22">
        <v>-0.4</v>
      </c>
      <c r="AG142" s="22">
        <v>1.5</v>
      </c>
      <c r="AH142" s="22">
        <v>91.2</v>
      </c>
      <c r="AI142">
        <v>540</v>
      </c>
      <c r="AJ142" s="22">
        <v>70.099999999999994</v>
      </c>
      <c r="AK142" s="22">
        <v>2.9000000000000004</v>
      </c>
      <c r="AL142" s="22">
        <v>65</v>
      </c>
      <c r="AM142" s="22">
        <v>83.899999999999991</v>
      </c>
    </row>
    <row r="143" spans="1:39" x14ac:dyDescent="0.35">
      <c r="A143" t="s">
        <v>484</v>
      </c>
      <c r="B143" t="s">
        <v>485</v>
      </c>
      <c r="C143" t="s">
        <v>1992</v>
      </c>
      <c r="D143" t="s">
        <v>1987</v>
      </c>
      <c r="E143" s="14" t="s">
        <v>1999</v>
      </c>
      <c r="F143" t="s">
        <v>200</v>
      </c>
      <c r="G143" s="22">
        <v>8.5</v>
      </c>
      <c r="H143" t="s">
        <v>199</v>
      </c>
      <c r="I143" s="22">
        <v>7.8</v>
      </c>
      <c r="J143" t="s">
        <v>200</v>
      </c>
      <c r="K143" s="22">
        <v>7.8</v>
      </c>
      <c r="L143" t="s">
        <v>200</v>
      </c>
      <c r="M143" t="s">
        <v>200</v>
      </c>
      <c r="N143">
        <v>887</v>
      </c>
      <c r="O143" t="s">
        <v>198</v>
      </c>
      <c r="P143" s="22">
        <v>217</v>
      </c>
      <c r="Q143" t="s">
        <v>198</v>
      </c>
      <c r="R143" s="22">
        <v>19</v>
      </c>
      <c r="S143" t="s">
        <v>200</v>
      </c>
      <c r="T143" s="22">
        <v>54.3</v>
      </c>
      <c r="U143" t="s">
        <v>198</v>
      </c>
      <c r="V143" s="14" t="s">
        <v>200</v>
      </c>
      <c r="W143">
        <v>2943</v>
      </c>
      <c r="X143">
        <v>100</v>
      </c>
      <c r="Y143" t="s">
        <v>200</v>
      </c>
      <c r="Z143">
        <v>217</v>
      </c>
      <c r="AA143">
        <v>107</v>
      </c>
      <c r="AB143" t="s">
        <v>198</v>
      </c>
      <c r="AC143" s="22">
        <v>7.2</v>
      </c>
      <c r="AD143">
        <v>105</v>
      </c>
      <c r="AE143" t="s">
        <v>199</v>
      </c>
      <c r="AF143" s="22">
        <v>-0.6</v>
      </c>
      <c r="AG143" s="22">
        <v>-1</v>
      </c>
      <c r="AH143" s="22">
        <v>96.5</v>
      </c>
      <c r="AI143">
        <v>549</v>
      </c>
      <c r="AJ143" s="22">
        <v>68.400000000000006</v>
      </c>
      <c r="AK143" s="22">
        <v>2.7</v>
      </c>
      <c r="AL143" s="22">
        <v>95.899999999999991</v>
      </c>
      <c r="AM143" s="22">
        <v>96.3</v>
      </c>
    </row>
    <row r="144" spans="1:39" x14ac:dyDescent="0.35">
      <c r="A144" t="s">
        <v>486</v>
      </c>
      <c r="B144" t="s">
        <v>487</v>
      </c>
      <c r="C144" t="s">
        <v>1990</v>
      </c>
      <c r="D144" t="s">
        <v>1984</v>
      </c>
      <c r="E144" s="14" t="s">
        <v>2001</v>
      </c>
      <c r="F144" t="s">
        <v>200</v>
      </c>
      <c r="G144" s="22">
        <v>8</v>
      </c>
      <c r="H144" t="s">
        <v>199</v>
      </c>
      <c r="I144" s="22">
        <v>7.3</v>
      </c>
      <c r="J144" t="s">
        <v>198</v>
      </c>
      <c r="K144" s="22">
        <v>8.3000000000000007</v>
      </c>
      <c r="L144" t="s">
        <v>199</v>
      </c>
      <c r="M144" t="s">
        <v>198</v>
      </c>
      <c r="N144">
        <v>1342</v>
      </c>
      <c r="O144" t="s">
        <v>200</v>
      </c>
      <c r="P144" s="22">
        <v>200.8</v>
      </c>
      <c r="Q144" t="s">
        <v>200</v>
      </c>
      <c r="R144" s="22">
        <v>18.5</v>
      </c>
      <c r="S144" t="s">
        <v>200</v>
      </c>
      <c r="T144" s="22">
        <v>52.2</v>
      </c>
      <c r="U144" t="s">
        <v>198</v>
      </c>
      <c r="V144" s="14" t="s">
        <v>198</v>
      </c>
      <c r="W144">
        <v>2251</v>
      </c>
      <c r="X144">
        <v>92</v>
      </c>
      <c r="Y144" t="s">
        <v>200</v>
      </c>
      <c r="Z144">
        <v>200.8</v>
      </c>
      <c r="AA144">
        <v>109</v>
      </c>
      <c r="AB144" t="s">
        <v>198</v>
      </c>
      <c r="AC144" s="22">
        <v>7</v>
      </c>
      <c r="AD144">
        <v>99</v>
      </c>
      <c r="AE144" t="s">
        <v>198</v>
      </c>
      <c r="AF144" s="22">
        <v>-0.70000000000000007</v>
      </c>
      <c r="AG144" s="22">
        <v>-3.9</v>
      </c>
      <c r="AH144" s="22">
        <v>89</v>
      </c>
      <c r="AI144">
        <v>594</v>
      </c>
      <c r="AJ144" s="22">
        <v>71.599999999999994</v>
      </c>
      <c r="AK144" s="22">
        <v>3</v>
      </c>
      <c r="AL144" s="22">
        <v>78</v>
      </c>
      <c r="AM144" s="22">
        <v>94.899999999999991</v>
      </c>
    </row>
    <row r="145" spans="1:39" x14ac:dyDescent="0.35">
      <c r="A145" t="s">
        <v>488</v>
      </c>
      <c r="B145" t="s">
        <v>489</v>
      </c>
      <c r="C145" t="s">
        <v>1990</v>
      </c>
      <c r="D145" t="s">
        <v>1988</v>
      </c>
      <c r="E145" s="14" t="s">
        <v>2002</v>
      </c>
      <c r="F145" t="s">
        <v>199</v>
      </c>
      <c r="G145" s="22">
        <v>8.1</v>
      </c>
      <c r="H145" t="s">
        <v>199</v>
      </c>
      <c r="I145" s="22">
        <v>8</v>
      </c>
      <c r="J145" t="s">
        <v>199</v>
      </c>
      <c r="K145" s="22">
        <v>7.3</v>
      </c>
      <c r="L145" t="s">
        <v>198</v>
      </c>
      <c r="M145" t="s">
        <v>200</v>
      </c>
      <c r="N145">
        <v>841</v>
      </c>
      <c r="O145" t="s">
        <v>199</v>
      </c>
      <c r="P145" s="22">
        <v>184.1</v>
      </c>
      <c r="Q145" t="s">
        <v>199</v>
      </c>
      <c r="R145" s="22">
        <v>11</v>
      </c>
      <c r="S145" t="s">
        <v>199</v>
      </c>
      <c r="T145" s="22">
        <v>48.8</v>
      </c>
      <c r="U145" t="s">
        <v>200</v>
      </c>
      <c r="V145" s="14" t="s">
        <v>200</v>
      </c>
      <c r="W145">
        <v>2089</v>
      </c>
      <c r="X145">
        <v>82</v>
      </c>
      <c r="Y145" t="s">
        <v>200</v>
      </c>
      <c r="Z145">
        <v>184.1</v>
      </c>
      <c r="AA145">
        <v>97</v>
      </c>
      <c r="AB145" t="s">
        <v>199</v>
      </c>
      <c r="AC145" s="22">
        <v>6.9</v>
      </c>
      <c r="AD145">
        <v>97</v>
      </c>
      <c r="AE145" t="s">
        <v>198</v>
      </c>
      <c r="AF145" s="22">
        <v>0.1</v>
      </c>
      <c r="AG145" s="22">
        <v>-0.2</v>
      </c>
      <c r="AH145" s="22">
        <v>75.400000000000006</v>
      </c>
      <c r="AI145">
        <v>613</v>
      </c>
      <c r="AJ145" s="22">
        <v>72.8</v>
      </c>
      <c r="AK145" s="22">
        <v>2.9000000000000004</v>
      </c>
      <c r="AL145" s="22">
        <v>71</v>
      </c>
      <c r="AM145" s="22">
        <v>63.4</v>
      </c>
    </row>
    <row r="146" spans="1:39" x14ac:dyDescent="0.35">
      <c r="A146" t="s">
        <v>490</v>
      </c>
      <c r="B146" t="s">
        <v>491</v>
      </c>
      <c r="C146" t="s">
        <v>1991</v>
      </c>
      <c r="D146" t="s">
        <v>1988</v>
      </c>
      <c r="E146" s="14" t="s">
        <v>2002</v>
      </c>
      <c r="F146" t="s">
        <v>200</v>
      </c>
      <c r="G146" s="22">
        <v>7.2</v>
      </c>
      <c r="H146" t="s">
        <v>198</v>
      </c>
      <c r="I146" s="22">
        <v>8</v>
      </c>
      <c r="J146" t="s">
        <v>199</v>
      </c>
      <c r="K146" s="22">
        <v>7.1</v>
      </c>
      <c r="L146" t="s">
        <v>198</v>
      </c>
      <c r="M146" t="s">
        <v>199</v>
      </c>
      <c r="N146">
        <v>778</v>
      </c>
      <c r="P146" s="22"/>
      <c r="R146" s="22"/>
      <c r="T146" s="22"/>
      <c r="V146" s="14" t="s">
        <v>1872</v>
      </c>
      <c r="W146">
        <v>3293</v>
      </c>
      <c r="X146">
        <v>111</v>
      </c>
      <c r="Y146" t="s">
        <v>198</v>
      </c>
      <c r="AC146" s="22">
        <v>6.6</v>
      </c>
      <c r="AD146">
        <v>96</v>
      </c>
      <c r="AE146" t="s">
        <v>198</v>
      </c>
      <c r="AF146" s="22">
        <v>2.7</v>
      </c>
      <c r="AG146" s="22">
        <v>1.2</v>
      </c>
      <c r="AH146" s="22">
        <v>88</v>
      </c>
      <c r="AI146">
        <v>552</v>
      </c>
      <c r="AJ146" s="22">
        <v>68.8</v>
      </c>
      <c r="AK146" s="22">
        <v>3</v>
      </c>
      <c r="AL146" s="22">
        <v>71.599999999999994</v>
      </c>
      <c r="AM146" s="22">
        <v>85</v>
      </c>
    </row>
    <row r="147" spans="1:39" x14ac:dyDescent="0.35">
      <c r="A147" t="s">
        <v>492</v>
      </c>
      <c r="B147" t="s">
        <v>493</v>
      </c>
      <c r="C147" t="s">
        <v>1992</v>
      </c>
      <c r="D147" t="s">
        <v>1987</v>
      </c>
      <c r="E147" s="14" t="s">
        <v>1999</v>
      </c>
      <c r="F147" t="s">
        <v>200</v>
      </c>
      <c r="G147" s="22">
        <v>8</v>
      </c>
      <c r="H147" t="s">
        <v>199</v>
      </c>
      <c r="I147" s="22">
        <v>7.8</v>
      </c>
      <c r="J147" t="s">
        <v>200</v>
      </c>
      <c r="K147" s="22">
        <v>7.8</v>
      </c>
      <c r="L147" t="s">
        <v>200</v>
      </c>
      <c r="M147" t="s">
        <v>199</v>
      </c>
      <c r="N147">
        <v>731</v>
      </c>
      <c r="O147" t="s">
        <v>198</v>
      </c>
      <c r="P147" s="22">
        <v>214</v>
      </c>
      <c r="Q147" t="s">
        <v>198</v>
      </c>
      <c r="R147" s="22">
        <v>18.5</v>
      </c>
      <c r="S147" t="s">
        <v>200</v>
      </c>
      <c r="T147" s="22">
        <v>54.6</v>
      </c>
      <c r="U147" t="s">
        <v>198</v>
      </c>
      <c r="V147" s="14" t="s">
        <v>1872</v>
      </c>
      <c r="W147">
        <v>1609</v>
      </c>
      <c r="X147">
        <v>63</v>
      </c>
      <c r="Y147" t="s">
        <v>199</v>
      </c>
      <c r="Z147">
        <v>214</v>
      </c>
      <c r="AA147">
        <v>110</v>
      </c>
      <c r="AB147" t="s">
        <v>198</v>
      </c>
      <c r="AC147" s="22"/>
      <c r="AF147" s="22">
        <v>0.6</v>
      </c>
      <c r="AG147" s="22">
        <v>-0.89999999999999991</v>
      </c>
      <c r="AH147" s="22">
        <v>89.8</v>
      </c>
      <c r="AI147">
        <v>572</v>
      </c>
      <c r="AJ147" s="22">
        <v>76.3</v>
      </c>
      <c r="AK147" s="22">
        <v>3.4000000000000004</v>
      </c>
      <c r="AL147" s="22">
        <v>86.1</v>
      </c>
      <c r="AM147" s="22">
        <v>66.600000000000009</v>
      </c>
    </row>
    <row r="148" spans="1:39" x14ac:dyDescent="0.35">
      <c r="A148" t="s">
        <v>494</v>
      </c>
      <c r="B148" t="s">
        <v>495</v>
      </c>
      <c r="C148" t="s">
        <v>1991</v>
      </c>
      <c r="D148" t="s">
        <v>1982</v>
      </c>
      <c r="E148" s="14" t="s">
        <v>2003</v>
      </c>
      <c r="G148" s="22"/>
      <c r="I148" s="22"/>
      <c r="K148" s="22"/>
      <c r="M148" t="s">
        <v>198</v>
      </c>
      <c r="N148">
        <v>974</v>
      </c>
      <c r="O148" t="s">
        <v>200</v>
      </c>
      <c r="P148" s="22">
        <v>203.4</v>
      </c>
      <c r="Q148" t="s">
        <v>200</v>
      </c>
      <c r="R148" s="22">
        <v>19.7</v>
      </c>
      <c r="S148" t="s">
        <v>200</v>
      </c>
      <c r="T148" s="22">
        <v>42.5</v>
      </c>
      <c r="U148" t="s">
        <v>199</v>
      </c>
      <c r="V148" s="14" t="s">
        <v>1872</v>
      </c>
      <c r="W148">
        <v>1424</v>
      </c>
      <c r="X148">
        <v>53</v>
      </c>
      <c r="Y148" t="s">
        <v>199</v>
      </c>
      <c r="Z148">
        <v>203.4</v>
      </c>
      <c r="AA148">
        <v>105</v>
      </c>
      <c r="AB148" t="s">
        <v>198</v>
      </c>
      <c r="AC148" s="22"/>
      <c r="AF148" s="22">
        <v>0</v>
      </c>
      <c r="AG148" s="22">
        <v>-1.6</v>
      </c>
      <c r="AH148" s="22">
        <v>86.7</v>
      </c>
      <c r="AI148">
        <v>610</v>
      </c>
      <c r="AJ148" s="22">
        <v>68.2</v>
      </c>
      <c r="AK148" s="22">
        <v>2.5</v>
      </c>
      <c r="AL148" s="22">
        <v>84.399999999999991</v>
      </c>
      <c r="AM148" s="22">
        <v>70.8</v>
      </c>
    </row>
    <row r="149" spans="1:39" x14ac:dyDescent="0.35">
      <c r="A149" t="s">
        <v>496</v>
      </c>
      <c r="B149" t="s">
        <v>497</v>
      </c>
      <c r="C149" t="s">
        <v>1986</v>
      </c>
      <c r="D149" t="s">
        <v>1994</v>
      </c>
      <c r="E149" s="14" t="s">
        <v>2000</v>
      </c>
      <c r="F149" t="s">
        <v>200</v>
      </c>
      <c r="G149" s="22">
        <v>7.7</v>
      </c>
      <c r="H149" t="s">
        <v>200</v>
      </c>
      <c r="I149" s="22">
        <v>7.6</v>
      </c>
      <c r="J149" t="s">
        <v>200</v>
      </c>
      <c r="K149" s="22">
        <v>7.6</v>
      </c>
      <c r="L149" t="s">
        <v>200</v>
      </c>
      <c r="M149" t="s">
        <v>199</v>
      </c>
      <c r="N149">
        <v>767</v>
      </c>
      <c r="O149" t="s">
        <v>200</v>
      </c>
      <c r="P149" s="22">
        <v>198.5</v>
      </c>
      <c r="Q149" t="s">
        <v>200</v>
      </c>
      <c r="R149" s="22">
        <v>18.3</v>
      </c>
      <c r="S149" t="s">
        <v>199</v>
      </c>
      <c r="T149" s="22">
        <v>44.8</v>
      </c>
      <c r="U149" t="s">
        <v>200</v>
      </c>
      <c r="V149" s="14" t="s">
        <v>200</v>
      </c>
      <c r="W149">
        <v>3699</v>
      </c>
      <c r="X149">
        <v>127</v>
      </c>
      <c r="Y149" t="s">
        <v>198</v>
      </c>
      <c r="Z149">
        <v>198.5</v>
      </c>
      <c r="AA149">
        <v>97</v>
      </c>
      <c r="AB149" t="s">
        <v>199</v>
      </c>
      <c r="AC149" s="22">
        <v>7.1</v>
      </c>
      <c r="AD149">
        <v>103</v>
      </c>
      <c r="AE149" t="s">
        <v>200</v>
      </c>
      <c r="AF149" s="22">
        <v>-0.4</v>
      </c>
      <c r="AG149" s="22">
        <v>-0.4</v>
      </c>
      <c r="AH149" s="22">
        <v>88.9</v>
      </c>
      <c r="AI149">
        <v>541</v>
      </c>
      <c r="AJ149" s="22">
        <v>69.3</v>
      </c>
      <c r="AK149" s="22">
        <v>3.3000000000000003</v>
      </c>
      <c r="AL149" s="22">
        <v>84.3</v>
      </c>
      <c r="AM149" s="22">
        <v>90.2</v>
      </c>
    </row>
    <row r="150" spans="1:39" x14ac:dyDescent="0.35">
      <c r="A150" t="s">
        <v>498</v>
      </c>
      <c r="B150" t="s">
        <v>499</v>
      </c>
      <c r="C150" t="s">
        <v>1985</v>
      </c>
      <c r="D150" t="s">
        <v>1994</v>
      </c>
      <c r="E150" s="14" t="s">
        <v>2000</v>
      </c>
      <c r="F150" t="s">
        <v>200</v>
      </c>
      <c r="G150" s="22">
        <v>8.1</v>
      </c>
      <c r="H150" t="s">
        <v>199</v>
      </c>
      <c r="I150" s="22">
        <v>7.8</v>
      </c>
      <c r="J150" t="s">
        <v>200</v>
      </c>
      <c r="K150" s="22">
        <v>8.1999999999999993</v>
      </c>
      <c r="L150" t="s">
        <v>199</v>
      </c>
      <c r="M150" t="s">
        <v>200</v>
      </c>
      <c r="N150">
        <v>868</v>
      </c>
      <c r="O150" t="s">
        <v>200</v>
      </c>
      <c r="P150" s="22">
        <v>226.3</v>
      </c>
      <c r="Q150" t="s">
        <v>198</v>
      </c>
      <c r="R150" s="22">
        <v>18.3</v>
      </c>
      <c r="S150" t="s">
        <v>199</v>
      </c>
      <c r="T150" s="22">
        <v>53.2</v>
      </c>
      <c r="U150" t="s">
        <v>198</v>
      </c>
      <c r="V150" s="14" t="s">
        <v>198</v>
      </c>
      <c r="W150">
        <v>2500</v>
      </c>
      <c r="X150">
        <v>88</v>
      </c>
      <c r="Y150" t="s">
        <v>200</v>
      </c>
      <c r="Z150">
        <v>226.3</v>
      </c>
      <c r="AA150">
        <v>113</v>
      </c>
      <c r="AB150" t="s">
        <v>198</v>
      </c>
      <c r="AC150" s="22">
        <v>6.8</v>
      </c>
      <c r="AD150">
        <v>98</v>
      </c>
      <c r="AE150" t="s">
        <v>198</v>
      </c>
      <c r="AF150" s="22">
        <v>0.1</v>
      </c>
      <c r="AG150" s="22">
        <v>-1.5</v>
      </c>
      <c r="AH150" s="22">
        <v>86.2</v>
      </c>
      <c r="AI150">
        <v>595</v>
      </c>
      <c r="AJ150" s="22">
        <v>80.100000000000009</v>
      </c>
      <c r="AK150" s="22">
        <v>3</v>
      </c>
      <c r="AL150" s="22">
        <v>78.900000000000006</v>
      </c>
      <c r="AM150" s="22">
        <v>74.099999999999994</v>
      </c>
    </row>
    <row r="151" spans="1:39" x14ac:dyDescent="0.35">
      <c r="A151" t="s">
        <v>500</v>
      </c>
      <c r="B151" t="s">
        <v>501</v>
      </c>
      <c r="C151" t="s">
        <v>1985</v>
      </c>
      <c r="D151" t="s">
        <v>1984</v>
      </c>
      <c r="E151" s="14" t="s">
        <v>2001</v>
      </c>
      <c r="F151" t="s">
        <v>200</v>
      </c>
      <c r="G151" s="22">
        <v>7.9</v>
      </c>
      <c r="H151" t="s">
        <v>200</v>
      </c>
      <c r="I151" s="22">
        <v>7.9</v>
      </c>
      <c r="J151" t="s">
        <v>200</v>
      </c>
      <c r="K151" s="22">
        <v>7.7</v>
      </c>
      <c r="L151" t="s">
        <v>200</v>
      </c>
      <c r="M151" t="s">
        <v>199</v>
      </c>
      <c r="N151">
        <v>703</v>
      </c>
      <c r="O151" t="s">
        <v>199</v>
      </c>
      <c r="P151" s="22">
        <v>199</v>
      </c>
      <c r="Q151" t="s">
        <v>200</v>
      </c>
      <c r="R151" s="22">
        <v>16.7</v>
      </c>
      <c r="S151" t="s">
        <v>199</v>
      </c>
      <c r="T151" s="22">
        <v>40.200000000000003</v>
      </c>
      <c r="U151" t="s">
        <v>199</v>
      </c>
      <c r="V151" s="14" t="s">
        <v>200</v>
      </c>
      <c r="W151">
        <v>2571</v>
      </c>
      <c r="X151">
        <v>100</v>
      </c>
      <c r="Y151" t="s">
        <v>200</v>
      </c>
      <c r="Z151">
        <v>199</v>
      </c>
      <c r="AA151">
        <v>105</v>
      </c>
      <c r="AB151" t="s">
        <v>198</v>
      </c>
      <c r="AC151" s="22">
        <v>7.1</v>
      </c>
      <c r="AD151">
        <v>100</v>
      </c>
      <c r="AE151" t="s">
        <v>200</v>
      </c>
      <c r="AF151" s="22">
        <v>21.2</v>
      </c>
      <c r="AG151" s="22">
        <v>15.7</v>
      </c>
      <c r="AH151" s="22">
        <v>72.8</v>
      </c>
      <c r="AI151">
        <v>602</v>
      </c>
      <c r="AJ151" s="22">
        <v>73.7</v>
      </c>
      <c r="AK151" s="22">
        <v>4.3</v>
      </c>
      <c r="AL151" s="22">
        <v>64.600000000000009</v>
      </c>
      <c r="AM151" s="22">
        <v>77.7</v>
      </c>
    </row>
    <row r="152" spans="1:39" x14ac:dyDescent="0.35">
      <c r="A152" t="s">
        <v>502</v>
      </c>
      <c r="B152" t="s">
        <v>503</v>
      </c>
      <c r="C152" t="s">
        <v>1995</v>
      </c>
      <c r="D152" t="s">
        <v>1994</v>
      </c>
      <c r="E152" s="14" t="s">
        <v>2000</v>
      </c>
      <c r="F152" t="s">
        <v>199</v>
      </c>
      <c r="G152" s="22">
        <v>7.9</v>
      </c>
      <c r="H152" t="s">
        <v>200</v>
      </c>
      <c r="I152" s="22">
        <v>8.1</v>
      </c>
      <c r="J152" t="s">
        <v>199</v>
      </c>
      <c r="K152" s="22">
        <v>7.7</v>
      </c>
      <c r="L152" t="s">
        <v>200</v>
      </c>
      <c r="M152" t="s">
        <v>199</v>
      </c>
      <c r="N152">
        <v>739</v>
      </c>
      <c r="O152" t="s">
        <v>200</v>
      </c>
      <c r="P152" s="22">
        <v>207.7</v>
      </c>
      <c r="Q152" t="s">
        <v>200</v>
      </c>
      <c r="R152" s="22">
        <v>18.899999999999999</v>
      </c>
      <c r="S152" t="s">
        <v>200</v>
      </c>
      <c r="T152" s="22">
        <v>48.2</v>
      </c>
      <c r="U152" t="s">
        <v>200</v>
      </c>
      <c r="V152" s="14" t="s">
        <v>200</v>
      </c>
      <c r="W152">
        <v>2180</v>
      </c>
      <c r="X152">
        <v>77</v>
      </c>
      <c r="Y152" t="s">
        <v>199</v>
      </c>
      <c r="Z152">
        <v>207.7</v>
      </c>
      <c r="AA152">
        <v>100</v>
      </c>
      <c r="AB152" t="s">
        <v>200</v>
      </c>
      <c r="AC152" s="22">
        <v>6.6</v>
      </c>
      <c r="AD152">
        <v>98</v>
      </c>
      <c r="AE152" t="s">
        <v>198</v>
      </c>
      <c r="AF152" s="22">
        <v>1.7000000000000002</v>
      </c>
      <c r="AG152" s="22">
        <v>0.89999999999999991</v>
      </c>
      <c r="AH152" s="22">
        <v>87.6</v>
      </c>
      <c r="AI152">
        <v>522</v>
      </c>
      <c r="AJ152" s="22">
        <v>74.3</v>
      </c>
      <c r="AK152" s="22">
        <v>4</v>
      </c>
      <c r="AL152" s="22">
        <v>83.399999999999991</v>
      </c>
      <c r="AM152" s="22">
        <v>57.999999999999993</v>
      </c>
    </row>
    <row r="153" spans="1:39" x14ac:dyDescent="0.35">
      <c r="A153" t="s">
        <v>504</v>
      </c>
      <c r="B153" t="s">
        <v>505</v>
      </c>
      <c r="C153" t="s">
        <v>1985</v>
      </c>
      <c r="D153" t="s">
        <v>1988</v>
      </c>
      <c r="E153" s="14" t="s">
        <v>2002</v>
      </c>
      <c r="F153" t="s">
        <v>198</v>
      </c>
      <c r="G153" s="22">
        <v>8</v>
      </c>
      <c r="H153" t="s">
        <v>199</v>
      </c>
      <c r="I153" s="22">
        <v>7.3</v>
      </c>
      <c r="J153" t="s">
        <v>198</v>
      </c>
      <c r="K153" s="22">
        <v>7.3</v>
      </c>
      <c r="L153" t="s">
        <v>198</v>
      </c>
      <c r="M153" t="s">
        <v>200</v>
      </c>
      <c r="N153">
        <v>878</v>
      </c>
      <c r="O153" t="s">
        <v>198</v>
      </c>
      <c r="P153" s="22">
        <v>252</v>
      </c>
      <c r="Q153" t="s">
        <v>198</v>
      </c>
      <c r="R153" s="22">
        <v>20.6</v>
      </c>
      <c r="S153" t="s">
        <v>198</v>
      </c>
      <c r="T153" s="22">
        <v>91.7</v>
      </c>
      <c r="U153" t="s">
        <v>198</v>
      </c>
      <c r="V153" s="14" t="s">
        <v>200</v>
      </c>
      <c r="W153">
        <v>2465</v>
      </c>
      <c r="X153">
        <v>76</v>
      </c>
      <c r="Y153" t="s">
        <v>199</v>
      </c>
      <c r="Z153">
        <v>252</v>
      </c>
      <c r="AA153">
        <v>110</v>
      </c>
      <c r="AB153" t="s">
        <v>198</v>
      </c>
      <c r="AC153" s="22">
        <v>6.7</v>
      </c>
      <c r="AD153">
        <v>102</v>
      </c>
      <c r="AE153" t="s">
        <v>200</v>
      </c>
      <c r="AF153" s="22">
        <v>1.6</v>
      </c>
      <c r="AG153" s="22">
        <v>-0.70000000000000007</v>
      </c>
      <c r="AH153" s="22">
        <v>76</v>
      </c>
      <c r="AI153">
        <v>541</v>
      </c>
      <c r="AJ153" s="22">
        <v>74.900000000000006</v>
      </c>
      <c r="AK153" s="22">
        <v>4.1000000000000005</v>
      </c>
      <c r="AL153" s="22">
        <v>74.099999999999994</v>
      </c>
      <c r="AM153" s="22">
        <v>92.600000000000009</v>
      </c>
    </row>
    <row r="154" spans="1:39" x14ac:dyDescent="0.35">
      <c r="A154" t="s">
        <v>506</v>
      </c>
      <c r="B154" t="s">
        <v>507</v>
      </c>
      <c r="C154" t="s">
        <v>1991</v>
      </c>
      <c r="D154" t="s">
        <v>1987</v>
      </c>
      <c r="E154" s="14" t="s">
        <v>1999</v>
      </c>
      <c r="F154" t="s">
        <v>199</v>
      </c>
      <c r="G154" s="22">
        <v>8.1</v>
      </c>
      <c r="H154" t="s">
        <v>199</v>
      </c>
      <c r="I154" s="22">
        <v>8.1</v>
      </c>
      <c r="J154" t="s">
        <v>199</v>
      </c>
      <c r="K154" s="22">
        <v>7.4</v>
      </c>
      <c r="L154" t="s">
        <v>198</v>
      </c>
      <c r="M154" t="s">
        <v>198</v>
      </c>
      <c r="N154">
        <v>947</v>
      </c>
      <c r="O154" t="s">
        <v>200</v>
      </c>
      <c r="P154" s="22">
        <v>210</v>
      </c>
      <c r="Q154" t="s">
        <v>200</v>
      </c>
      <c r="R154" s="22">
        <v>17.5</v>
      </c>
      <c r="S154" t="s">
        <v>199</v>
      </c>
      <c r="T154" s="22">
        <v>55.4</v>
      </c>
      <c r="U154" t="s">
        <v>198</v>
      </c>
      <c r="V154" s="14" t="s">
        <v>200</v>
      </c>
      <c r="W154">
        <v>2686</v>
      </c>
      <c r="X154">
        <v>96</v>
      </c>
      <c r="Y154" t="s">
        <v>200</v>
      </c>
      <c r="Z154">
        <v>210</v>
      </c>
      <c r="AA154">
        <v>107</v>
      </c>
      <c r="AB154" t="s">
        <v>198</v>
      </c>
      <c r="AC154" s="22">
        <v>7.4</v>
      </c>
      <c r="AD154">
        <v>106</v>
      </c>
      <c r="AE154" t="s">
        <v>199</v>
      </c>
      <c r="AF154" s="22">
        <v>-0.1</v>
      </c>
      <c r="AG154" s="22">
        <v>-1.7999999999999998</v>
      </c>
      <c r="AH154" s="22">
        <v>77.2</v>
      </c>
      <c r="AI154">
        <v>569</v>
      </c>
      <c r="AJ154" s="22">
        <v>71.5</v>
      </c>
      <c r="AK154" s="22">
        <v>2.8000000000000003</v>
      </c>
      <c r="AL154" s="22">
        <v>69.399999999999991</v>
      </c>
      <c r="AM154" s="22">
        <v>80.100000000000009</v>
      </c>
    </row>
    <row r="155" spans="1:39" x14ac:dyDescent="0.35">
      <c r="A155" t="s">
        <v>508</v>
      </c>
      <c r="B155" t="s">
        <v>509</v>
      </c>
      <c r="C155" t="s">
        <v>1985</v>
      </c>
      <c r="D155" t="s">
        <v>1984</v>
      </c>
      <c r="E155" s="14" t="s">
        <v>2001</v>
      </c>
      <c r="F155" t="s">
        <v>199</v>
      </c>
      <c r="G155" s="22">
        <v>8.6</v>
      </c>
      <c r="H155" t="s">
        <v>199</v>
      </c>
      <c r="I155" s="22">
        <v>8.1</v>
      </c>
      <c r="J155" t="s">
        <v>199</v>
      </c>
      <c r="K155" s="22">
        <v>7.5</v>
      </c>
      <c r="L155" t="s">
        <v>200</v>
      </c>
      <c r="M155" t="s">
        <v>199</v>
      </c>
      <c r="N155">
        <v>683</v>
      </c>
      <c r="O155" t="s">
        <v>199</v>
      </c>
      <c r="P155" s="22">
        <v>174.3</v>
      </c>
      <c r="Q155" t="s">
        <v>199</v>
      </c>
      <c r="R155" s="22">
        <v>19.5</v>
      </c>
      <c r="S155" t="s">
        <v>200</v>
      </c>
      <c r="T155" s="22">
        <v>33.299999999999997</v>
      </c>
      <c r="U155" t="s">
        <v>199</v>
      </c>
      <c r="V155" s="14" t="s">
        <v>200</v>
      </c>
      <c r="W155">
        <v>5029</v>
      </c>
      <c r="X155">
        <v>181</v>
      </c>
      <c r="Y155" t="s">
        <v>198</v>
      </c>
      <c r="Z155">
        <v>174.3</v>
      </c>
      <c r="AA155">
        <v>84</v>
      </c>
      <c r="AB155" t="s">
        <v>199</v>
      </c>
      <c r="AC155" s="22">
        <v>7.6</v>
      </c>
      <c r="AD155">
        <v>111</v>
      </c>
      <c r="AE155" t="s">
        <v>199</v>
      </c>
      <c r="AF155" s="22">
        <v>-3.1</v>
      </c>
      <c r="AG155" s="22">
        <v>-7.9</v>
      </c>
      <c r="AH155" s="22">
        <v>94.399999999999991</v>
      </c>
      <c r="AI155">
        <v>558</v>
      </c>
      <c r="AJ155" s="22">
        <v>60.099999999999994</v>
      </c>
      <c r="AK155" s="22">
        <v>4.8</v>
      </c>
      <c r="AL155" s="22">
        <v>82.199999999999989</v>
      </c>
      <c r="AM155" s="22">
        <v>79.7</v>
      </c>
    </row>
    <row r="156" spans="1:39" x14ac:dyDescent="0.35">
      <c r="A156" t="s">
        <v>510</v>
      </c>
      <c r="B156" t="s">
        <v>511</v>
      </c>
      <c r="C156" t="s">
        <v>1983</v>
      </c>
      <c r="D156" t="s">
        <v>1994</v>
      </c>
      <c r="E156" s="14" t="s">
        <v>2000</v>
      </c>
      <c r="F156" t="s">
        <v>199</v>
      </c>
      <c r="G156" s="22">
        <v>7.8</v>
      </c>
      <c r="H156" t="s">
        <v>200</v>
      </c>
      <c r="I156" s="22">
        <v>8</v>
      </c>
      <c r="J156" t="s">
        <v>199</v>
      </c>
      <c r="K156" s="22">
        <v>8.1999999999999993</v>
      </c>
      <c r="L156" t="s">
        <v>199</v>
      </c>
      <c r="M156" t="s">
        <v>199</v>
      </c>
      <c r="N156">
        <v>583</v>
      </c>
      <c r="O156" t="s">
        <v>200</v>
      </c>
      <c r="P156" s="22">
        <v>207.3</v>
      </c>
      <c r="Q156" t="s">
        <v>200</v>
      </c>
      <c r="R156" s="22">
        <v>18.899999999999999</v>
      </c>
      <c r="S156" t="s">
        <v>200</v>
      </c>
      <c r="T156" s="22">
        <v>52.3</v>
      </c>
      <c r="U156" t="s">
        <v>198</v>
      </c>
      <c r="V156" s="14" t="s">
        <v>200</v>
      </c>
      <c r="W156">
        <v>2273</v>
      </c>
      <c r="X156">
        <v>84</v>
      </c>
      <c r="Y156" t="s">
        <v>200</v>
      </c>
      <c r="Z156">
        <v>207.3</v>
      </c>
      <c r="AA156">
        <v>104</v>
      </c>
      <c r="AB156" t="s">
        <v>200</v>
      </c>
      <c r="AC156" s="22">
        <v>6.6</v>
      </c>
      <c r="AD156">
        <v>96</v>
      </c>
      <c r="AE156" t="s">
        <v>198</v>
      </c>
      <c r="AF156" s="22">
        <v>0</v>
      </c>
      <c r="AG156" s="22">
        <v>-1.4000000000000001</v>
      </c>
      <c r="AH156" s="22">
        <v>86</v>
      </c>
      <c r="AI156">
        <v>536</v>
      </c>
      <c r="AJ156" s="22">
        <v>68.899999999999991</v>
      </c>
      <c r="AK156" s="22">
        <v>2.6</v>
      </c>
      <c r="AL156" s="22">
        <v>68.2</v>
      </c>
      <c r="AM156" s="22">
        <v>81.100000000000009</v>
      </c>
    </row>
    <row r="157" spans="1:39" x14ac:dyDescent="0.35">
      <c r="A157" t="s">
        <v>512</v>
      </c>
      <c r="B157" t="s">
        <v>513</v>
      </c>
      <c r="C157" t="s">
        <v>1985</v>
      </c>
      <c r="D157" t="s">
        <v>1987</v>
      </c>
      <c r="E157" s="14" t="s">
        <v>1999</v>
      </c>
      <c r="F157" t="s">
        <v>200</v>
      </c>
      <c r="G157" s="22">
        <v>8</v>
      </c>
      <c r="H157" t="s">
        <v>199</v>
      </c>
      <c r="I157" s="22">
        <v>7.5</v>
      </c>
      <c r="J157" t="s">
        <v>200</v>
      </c>
      <c r="K157" s="22">
        <v>8</v>
      </c>
      <c r="L157" t="s">
        <v>199</v>
      </c>
      <c r="M157" t="s">
        <v>198</v>
      </c>
      <c r="N157">
        <v>1027</v>
      </c>
      <c r="O157" t="s">
        <v>199</v>
      </c>
      <c r="P157" s="22">
        <v>183.8</v>
      </c>
      <c r="Q157" t="s">
        <v>199</v>
      </c>
      <c r="R157" s="22">
        <v>16.600000000000001</v>
      </c>
      <c r="S157" t="s">
        <v>199</v>
      </c>
      <c r="T157" s="22">
        <v>37.299999999999997</v>
      </c>
      <c r="U157" t="s">
        <v>199</v>
      </c>
      <c r="V157" s="14" t="s">
        <v>200</v>
      </c>
      <c r="W157">
        <v>2174</v>
      </c>
      <c r="X157">
        <v>85</v>
      </c>
      <c r="Y157" t="s">
        <v>200</v>
      </c>
      <c r="Z157">
        <v>183.8</v>
      </c>
      <c r="AA157">
        <v>101</v>
      </c>
      <c r="AB157" t="s">
        <v>200</v>
      </c>
      <c r="AC157" s="22">
        <v>7.1</v>
      </c>
      <c r="AD157">
        <v>100</v>
      </c>
      <c r="AE157" t="s">
        <v>200</v>
      </c>
      <c r="AF157" s="22">
        <v>0.2</v>
      </c>
      <c r="AG157" s="22">
        <v>0.5</v>
      </c>
      <c r="AH157" s="22">
        <v>89.4</v>
      </c>
      <c r="AI157">
        <v>595</v>
      </c>
      <c r="AJ157" s="22">
        <v>66.7</v>
      </c>
      <c r="AK157" s="22">
        <v>2.2999999999999998</v>
      </c>
      <c r="AL157" s="22">
        <v>76</v>
      </c>
      <c r="AM157" s="22">
        <v>82.6</v>
      </c>
    </row>
    <row r="158" spans="1:39" x14ac:dyDescent="0.35">
      <c r="A158" t="s">
        <v>514</v>
      </c>
      <c r="B158" t="s">
        <v>515</v>
      </c>
      <c r="C158" t="s">
        <v>1990</v>
      </c>
      <c r="D158" t="s">
        <v>1988</v>
      </c>
      <c r="E158" s="14" t="s">
        <v>2002</v>
      </c>
      <c r="F158" t="s">
        <v>199</v>
      </c>
      <c r="G158" s="22">
        <v>8.4</v>
      </c>
      <c r="H158" t="s">
        <v>199</v>
      </c>
      <c r="I158" s="22">
        <v>8.4</v>
      </c>
      <c r="J158" t="s">
        <v>199</v>
      </c>
      <c r="K158" s="22">
        <v>8.4</v>
      </c>
      <c r="L158" t="s">
        <v>199</v>
      </c>
      <c r="M158" t="s">
        <v>199</v>
      </c>
      <c r="N158">
        <v>760</v>
      </c>
      <c r="O158" t="s">
        <v>200</v>
      </c>
      <c r="P158" s="22">
        <v>203.5</v>
      </c>
      <c r="Q158" t="s">
        <v>200</v>
      </c>
      <c r="R158" s="22">
        <v>17.8</v>
      </c>
      <c r="S158" t="s">
        <v>199</v>
      </c>
      <c r="T158" s="22">
        <v>45</v>
      </c>
      <c r="U158" t="s">
        <v>200</v>
      </c>
      <c r="V158" s="14" t="s">
        <v>200</v>
      </c>
      <c r="W158">
        <v>2301</v>
      </c>
      <c r="X158">
        <v>85</v>
      </c>
      <c r="Y158" t="s">
        <v>200</v>
      </c>
      <c r="Z158">
        <v>203.5</v>
      </c>
      <c r="AA158">
        <v>106</v>
      </c>
      <c r="AB158" t="s">
        <v>198</v>
      </c>
      <c r="AC158" s="22">
        <v>7.3</v>
      </c>
      <c r="AD158">
        <v>105</v>
      </c>
      <c r="AE158" t="s">
        <v>199</v>
      </c>
      <c r="AF158" s="22">
        <v>0.4</v>
      </c>
      <c r="AG158" s="22">
        <v>0.2</v>
      </c>
      <c r="AH158" s="22">
        <v>91.2</v>
      </c>
      <c r="AI158">
        <v>560</v>
      </c>
      <c r="AJ158" s="22">
        <v>62.6</v>
      </c>
      <c r="AK158" s="22">
        <v>3.4000000000000004</v>
      </c>
      <c r="AL158" s="22">
        <v>62.2</v>
      </c>
      <c r="AM158" s="22">
        <v>91.100000000000009</v>
      </c>
    </row>
    <row r="159" spans="1:39" x14ac:dyDescent="0.35">
      <c r="A159" t="s">
        <v>516</v>
      </c>
      <c r="B159" t="s">
        <v>517</v>
      </c>
      <c r="C159" t="s">
        <v>1990</v>
      </c>
      <c r="D159" t="s">
        <v>1988</v>
      </c>
      <c r="E159" s="14" t="s">
        <v>2002</v>
      </c>
      <c r="F159" t="s">
        <v>200</v>
      </c>
      <c r="G159" s="22">
        <v>7.8</v>
      </c>
      <c r="H159" t="s">
        <v>200</v>
      </c>
      <c r="I159" s="22">
        <v>7.9</v>
      </c>
      <c r="J159" t="s">
        <v>200</v>
      </c>
      <c r="K159" s="22">
        <v>7.7</v>
      </c>
      <c r="L159" t="s">
        <v>200</v>
      </c>
      <c r="M159" t="s">
        <v>200</v>
      </c>
      <c r="N159">
        <v>879</v>
      </c>
      <c r="O159" t="s">
        <v>200</v>
      </c>
      <c r="P159" s="22">
        <v>201.1</v>
      </c>
      <c r="Q159" t="s">
        <v>200</v>
      </c>
      <c r="R159" s="22">
        <v>18</v>
      </c>
      <c r="S159" t="s">
        <v>199</v>
      </c>
      <c r="T159" s="22">
        <v>51.9</v>
      </c>
      <c r="U159" t="s">
        <v>198</v>
      </c>
      <c r="V159" s="14" t="s">
        <v>200</v>
      </c>
      <c r="W159">
        <v>2866</v>
      </c>
      <c r="X159">
        <v>102</v>
      </c>
      <c r="Y159" t="s">
        <v>198</v>
      </c>
      <c r="Z159">
        <v>201.1</v>
      </c>
      <c r="AA159">
        <v>102</v>
      </c>
      <c r="AB159" t="s">
        <v>200</v>
      </c>
      <c r="AC159" s="22">
        <v>7.2</v>
      </c>
      <c r="AD159">
        <v>104</v>
      </c>
      <c r="AE159" t="s">
        <v>200</v>
      </c>
      <c r="AF159" s="22">
        <v>-0.1</v>
      </c>
      <c r="AG159" s="22">
        <v>-1.2</v>
      </c>
      <c r="AH159" s="22">
        <v>84.399999999999991</v>
      </c>
      <c r="AI159">
        <v>554</v>
      </c>
      <c r="AJ159" s="22">
        <v>66.3</v>
      </c>
      <c r="AK159" s="22">
        <v>3.2</v>
      </c>
      <c r="AL159" s="22">
        <v>76.8</v>
      </c>
      <c r="AM159" s="22">
        <v>86.8</v>
      </c>
    </row>
    <row r="160" spans="1:39" x14ac:dyDescent="0.35">
      <c r="A160" t="s">
        <v>518</v>
      </c>
      <c r="B160" t="s">
        <v>519</v>
      </c>
      <c r="C160" t="s">
        <v>1991</v>
      </c>
      <c r="D160" t="s">
        <v>1987</v>
      </c>
      <c r="E160" s="14" t="s">
        <v>1999</v>
      </c>
      <c r="F160" t="s">
        <v>200</v>
      </c>
      <c r="G160" s="22">
        <v>8.1</v>
      </c>
      <c r="H160" t="s">
        <v>199</v>
      </c>
      <c r="I160" s="22">
        <v>7.9</v>
      </c>
      <c r="J160" t="s">
        <v>200</v>
      </c>
      <c r="K160" s="22">
        <v>7.9</v>
      </c>
      <c r="L160" t="s">
        <v>200</v>
      </c>
      <c r="M160" t="s">
        <v>200</v>
      </c>
      <c r="N160">
        <v>817</v>
      </c>
      <c r="O160" t="s">
        <v>198</v>
      </c>
      <c r="P160" s="22">
        <v>219.8</v>
      </c>
      <c r="Q160" t="s">
        <v>198</v>
      </c>
      <c r="R160" s="22">
        <v>20.6</v>
      </c>
      <c r="S160" t="s">
        <v>198</v>
      </c>
      <c r="T160" s="22">
        <v>54.3</v>
      </c>
      <c r="U160" t="s">
        <v>198</v>
      </c>
      <c r="V160" s="14" t="s">
        <v>200</v>
      </c>
      <c r="W160">
        <v>1983</v>
      </c>
      <c r="X160">
        <v>74</v>
      </c>
      <c r="Y160" t="s">
        <v>199</v>
      </c>
      <c r="Z160">
        <v>219.8</v>
      </c>
      <c r="AA160">
        <v>115</v>
      </c>
      <c r="AB160" t="s">
        <v>198</v>
      </c>
      <c r="AC160" s="22">
        <v>7.3</v>
      </c>
      <c r="AD160">
        <v>104</v>
      </c>
      <c r="AE160" t="s">
        <v>200</v>
      </c>
      <c r="AF160" s="22">
        <v>0.3</v>
      </c>
      <c r="AG160" s="22">
        <v>-2</v>
      </c>
      <c r="AH160" s="22">
        <v>67.2</v>
      </c>
      <c r="AI160">
        <v>557</v>
      </c>
      <c r="AJ160" s="22">
        <v>64</v>
      </c>
      <c r="AK160" s="22">
        <v>3</v>
      </c>
      <c r="AL160" s="22">
        <v>65.2</v>
      </c>
      <c r="AM160" s="22">
        <v>88.6</v>
      </c>
    </row>
    <row r="161" spans="1:39" x14ac:dyDescent="0.35">
      <c r="A161" t="s">
        <v>520</v>
      </c>
      <c r="B161" t="s">
        <v>521</v>
      </c>
      <c r="C161" t="s">
        <v>1996</v>
      </c>
      <c r="D161" t="s">
        <v>1982</v>
      </c>
      <c r="E161" s="14" t="s">
        <v>2003</v>
      </c>
      <c r="F161" t="s">
        <v>200</v>
      </c>
      <c r="G161" s="22">
        <v>6.3</v>
      </c>
      <c r="H161" t="s">
        <v>198</v>
      </c>
      <c r="I161" s="22">
        <v>7.8</v>
      </c>
      <c r="J161" t="s">
        <v>200</v>
      </c>
      <c r="K161" s="22">
        <v>7.5</v>
      </c>
      <c r="L161" t="s">
        <v>200</v>
      </c>
      <c r="M161" t="s">
        <v>198</v>
      </c>
      <c r="N161">
        <v>1129</v>
      </c>
      <c r="O161" t="s">
        <v>200</v>
      </c>
      <c r="P161" s="22">
        <v>219.2</v>
      </c>
      <c r="Q161" t="s">
        <v>198</v>
      </c>
      <c r="R161" s="22">
        <v>22.5</v>
      </c>
      <c r="S161" t="s">
        <v>198</v>
      </c>
      <c r="T161" s="22">
        <v>23.9</v>
      </c>
      <c r="U161" t="s">
        <v>199</v>
      </c>
      <c r="V161" s="14" t="s">
        <v>1872</v>
      </c>
      <c r="W161">
        <v>1615</v>
      </c>
      <c r="X161">
        <v>57</v>
      </c>
      <c r="Y161" t="s">
        <v>199</v>
      </c>
      <c r="Z161">
        <v>219.2</v>
      </c>
      <c r="AA161">
        <v>105</v>
      </c>
      <c r="AB161" t="s">
        <v>198</v>
      </c>
      <c r="AC161" s="22"/>
      <c r="AF161" s="22">
        <v>0</v>
      </c>
      <c r="AG161" s="22">
        <v>1</v>
      </c>
      <c r="AH161" s="22">
        <v>80</v>
      </c>
      <c r="AI161">
        <v>604</v>
      </c>
      <c r="AJ161" s="22">
        <v>67.7</v>
      </c>
      <c r="AK161" s="22">
        <v>2.1999999999999997</v>
      </c>
      <c r="AL161" s="22">
        <v>73.3</v>
      </c>
      <c r="AM161" s="22">
        <v>67.400000000000006</v>
      </c>
    </row>
    <row r="162" spans="1:39" x14ac:dyDescent="0.35">
      <c r="A162" t="s">
        <v>522</v>
      </c>
      <c r="B162" t="s">
        <v>523</v>
      </c>
      <c r="C162" t="s">
        <v>1983</v>
      </c>
      <c r="D162" t="s">
        <v>1988</v>
      </c>
      <c r="E162" s="14" t="s">
        <v>2002</v>
      </c>
      <c r="F162" t="s">
        <v>199</v>
      </c>
      <c r="G162" s="22">
        <v>7.7</v>
      </c>
      <c r="H162" t="s">
        <v>200</v>
      </c>
      <c r="I162" s="22">
        <v>8.1</v>
      </c>
      <c r="J162" t="s">
        <v>199</v>
      </c>
      <c r="K162" s="22">
        <v>7.5</v>
      </c>
      <c r="L162" t="s">
        <v>200</v>
      </c>
      <c r="M162" t="s">
        <v>199</v>
      </c>
      <c r="N162">
        <v>782</v>
      </c>
      <c r="O162" t="s">
        <v>198</v>
      </c>
      <c r="P162" s="22">
        <v>228.2</v>
      </c>
      <c r="Q162" t="s">
        <v>198</v>
      </c>
      <c r="R162" s="22">
        <v>22.4</v>
      </c>
      <c r="S162" t="s">
        <v>198</v>
      </c>
      <c r="T162" s="22">
        <v>54.7</v>
      </c>
      <c r="U162" t="s">
        <v>198</v>
      </c>
      <c r="V162" s="14" t="s">
        <v>200</v>
      </c>
      <c r="W162">
        <v>2700</v>
      </c>
      <c r="X162">
        <v>81</v>
      </c>
      <c r="Y162" t="s">
        <v>200</v>
      </c>
      <c r="Z162">
        <v>228.2</v>
      </c>
      <c r="AA162">
        <v>102</v>
      </c>
      <c r="AB162" t="s">
        <v>200</v>
      </c>
      <c r="AC162" s="22">
        <v>7.2</v>
      </c>
      <c r="AD162">
        <v>108</v>
      </c>
      <c r="AE162" t="s">
        <v>199</v>
      </c>
      <c r="AF162" s="22">
        <v>0</v>
      </c>
      <c r="AG162" s="22">
        <v>0</v>
      </c>
      <c r="AH162" s="22">
        <v>90.100000000000009</v>
      </c>
      <c r="AI162">
        <v>510</v>
      </c>
      <c r="AJ162" s="22">
        <v>68.8</v>
      </c>
      <c r="AK162" s="22">
        <v>2</v>
      </c>
      <c r="AL162" s="22">
        <v>63.3</v>
      </c>
      <c r="AM162" s="22">
        <v>74.3</v>
      </c>
    </row>
    <row r="163" spans="1:39" x14ac:dyDescent="0.35">
      <c r="A163" t="s">
        <v>524</v>
      </c>
      <c r="B163" t="s">
        <v>525</v>
      </c>
      <c r="C163" t="s">
        <v>1991</v>
      </c>
      <c r="D163" t="s">
        <v>1984</v>
      </c>
      <c r="E163" s="14" t="s">
        <v>2001</v>
      </c>
      <c r="F163" t="s">
        <v>200</v>
      </c>
      <c r="G163" s="22">
        <v>8.1999999999999993</v>
      </c>
      <c r="H163" t="s">
        <v>199</v>
      </c>
      <c r="I163" s="22">
        <v>7.9</v>
      </c>
      <c r="J163" t="s">
        <v>200</v>
      </c>
      <c r="K163" s="22">
        <v>7.7</v>
      </c>
      <c r="L163" t="s">
        <v>200</v>
      </c>
      <c r="M163" t="s">
        <v>200</v>
      </c>
      <c r="N163">
        <v>839</v>
      </c>
      <c r="O163" t="s">
        <v>199</v>
      </c>
      <c r="P163" s="22">
        <v>176.6</v>
      </c>
      <c r="Q163" t="s">
        <v>199</v>
      </c>
      <c r="R163" s="22">
        <v>19.5</v>
      </c>
      <c r="S163" t="s">
        <v>200</v>
      </c>
      <c r="T163" s="22">
        <v>35.700000000000003</v>
      </c>
      <c r="U163" t="s">
        <v>199</v>
      </c>
      <c r="V163" s="14" t="s">
        <v>199</v>
      </c>
      <c r="W163">
        <v>2032</v>
      </c>
      <c r="X163">
        <v>71</v>
      </c>
      <c r="Y163" t="s">
        <v>199</v>
      </c>
      <c r="Z163">
        <v>176.6</v>
      </c>
      <c r="AA163">
        <v>90</v>
      </c>
      <c r="AB163" t="s">
        <v>199</v>
      </c>
      <c r="AC163" s="22">
        <v>7</v>
      </c>
      <c r="AD163">
        <v>101</v>
      </c>
      <c r="AE163" t="s">
        <v>200</v>
      </c>
      <c r="AF163" s="22">
        <v>-0.2</v>
      </c>
      <c r="AG163" s="22">
        <v>-0.2</v>
      </c>
      <c r="AH163" s="22">
        <v>94.3</v>
      </c>
      <c r="AI163">
        <v>543</v>
      </c>
      <c r="AJ163" s="22">
        <v>64.2</v>
      </c>
      <c r="AK163" s="22">
        <v>3.3000000000000003</v>
      </c>
      <c r="AL163" s="22">
        <v>79.3</v>
      </c>
      <c r="AM163" s="22">
        <v>89.1</v>
      </c>
    </row>
    <row r="164" spans="1:39" x14ac:dyDescent="0.35">
      <c r="A164" t="s">
        <v>526</v>
      </c>
      <c r="B164" t="s">
        <v>527</v>
      </c>
      <c r="C164" t="s">
        <v>1986</v>
      </c>
      <c r="D164" t="s">
        <v>1988</v>
      </c>
      <c r="E164" s="14" t="s">
        <v>2002</v>
      </c>
      <c r="F164" t="s">
        <v>200</v>
      </c>
      <c r="G164" s="22">
        <v>8.1999999999999993</v>
      </c>
      <c r="H164" t="s">
        <v>199</v>
      </c>
      <c r="I164" s="22">
        <v>7.9</v>
      </c>
      <c r="J164" t="s">
        <v>200</v>
      </c>
      <c r="K164" s="22">
        <v>7.9</v>
      </c>
      <c r="L164" t="s">
        <v>200</v>
      </c>
      <c r="M164" t="s">
        <v>198</v>
      </c>
      <c r="N164">
        <v>1111</v>
      </c>
      <c r="O164" t="s">
        <v>199</v>
      </c>
      <c r="P164" s="22">
        <v>185.2</v>
      </c>
      <c r="Q164" t="s">
        <v>199</v>
      </c>
      <c r="R164" s="22">
        <v>18.899999999999999</v>
      </c>
      <c r="S164" t="s">
        <v>200</v>
      </c>
      <c r="T164" s="22">
        <v>42.7</v>
      </c>
      <c r="U164" t="s">
        <v>199</v>
      </c>
      <c r="V164" s="14" t="s">
        <v>200</v>
      </c>
      <c r="W164">
        <v>3297</v>
      </c>
      <c r="X164">
        <v>122</v>
      </c>
      <c r="Y164" t="s">
        <v>198</v>
      </c>
      <c r="Z164">
        <v>185.2</v>
      </c>
      <c r="AA164">
        <v>97</v>
      </c>
      <c r="AB164" t="s">
        <v>199</v>
      </c>
      <c r="AC164" s="22">
        <v>7.4</v>
      </c>
      <c r="AD164">
        <v>105</v>
      </c>
      <c r="AE164" t="s">
        <v>199</v>
      </c>
      <c r="AF164" s="22">
        <v>1.7000000000000002</v>
      </c>
      <c r="AG164" s="22">
        <v>0.8</v>
      </c>
      <c r="AH164" s="22">
        <v>69.599999999999994</v>
      </c>
      <c r="AI164">
        <v>579</v>
      </c>
      <c r="AJ164" s="22">
        <v>66.900000000000006</v>
      </c>
      <c r="AK164" s="22">
        <v>2.8000000000000003</v>
      </c>
      <c r="AL164" s="22">
        <v>54.500000000000007</v>
      </c>
      <c r="AM164" s="22">
        <v>86.5</v>
      </c>
    </row>
    <row r="165" spans="1:39" x14ac:dyDescent="0.35">
      <c r="A165" t="s">
        <v>528</v>
      </c>
      <c r="B165" t="s">
        <v>529</v>
      </c>
      <c r="C165" t="s">
        <v>1986</v>
      </c>
      <c r="D165" t="s">
        <v>1994</v>
      </c>
      <c r="E165" s="14" t="s">
        <v>2000</v>
      </c>
      <c r="F165" t="s">
        <v>200</v>
      </c>
      <c r="G165" s="22">
        <v>7.9</v>
      </c>
      <c r="H165" t="s">
        <v>200</v>
      </c>
      <c r="I165" s="22">
        <v>7.8</v>
      </c>
      <c r="J165" t="s">
        <v>200</v>
      </c>
      <c r="K165" s="22">
        <v>7.8</v>
      </c>
      <c r="L165" t="s">
        <v>200</v>
      </c>
      <c r="M165" t="s">
        <v>200</v>
      </c>
      <c r="N165">
        <v>885</v>
      </c>
      <c r="O165" t="s">
        <v>198</v>
      </c>
      <c r="P165" s="22">
        <v>211.6</v>
      </c>
      <c r="Q165" t="s">
        <v>198</v>
      </c>
      <c r="R165" s="22">
        <v>18.899999999999999</v>
      </c>
      <c r="S165" t="s">
        <v>200</v>
      </c>
      <c r="T165" s="22">
        <v>51.7</v>
      </c>
      <c r="U165" t="s">
        <v>198</v>
      </c>
      <c r="V165" s="14" t="s">
        <v>200</v>
      </c>
      <c r="W165">
        <v>3387</v>
      </c>
      <c r="X165">
        <v>115</v>
      </c>
      <c r="Y165" t="s">
        <v>198</v>
      </c>
      <c r="Z165">
        <v>211.6</v>
      </c>
      <c r="AA165">
        <v>102</v>
      </c>
      <c r="AB165" t="s">
        <v>200</v>
      </c>
      <c r="AC165" s="22">
        <v>7</v>
      </c>
      <c r="AD165">
        <v>102</v>
      </c>
      <c r="AE165" t="s">
        <v>200</v>
      </c>
      <c r="AF165" s="22">
        <v>-0.3</v>
      </c>
      <c r="AG165" s="22">
        <v>10.5</v>
      </c>
      <c r="AH165" s="22">
        <v>72.3</v>
      </c>
      <c r="AI165">
        <v>569</v>
      </c>
      <c r="AJ165" s="22">
        <v>74.900000000000006</v>
      </c>
      <c r="AK165" s="22">
        <v>1.6</v>
      </c>
      <c r="AL165" s="22">
        <v>71.399999999999991</v>
      </c>
      <c r="AM165" s="22">
        <v>90.8</v>
      </c>
    </row>
    <row r="166" spans="1:39" x14ac:dyDescent="0.35">
      <c r="A166" t="s">
        <v>530</v>
      </c>
      <c r="B166" t="s">
        <v>531</v>
      </c>
      <c r="C166" t="s">
        <v>1986</v>
      </c>
      <c r="D166" t="s">
        <v>1994</v>
      </c>
      <c r="E166" s="14" t="s">
        <v>2000</v>
      </c>
      <c r="G166" s="22"/>
      <c r="I166" s="22"/>
      <c r="K166" s="22"/>
      <c r="M166" t="s">
        <v>198</v>
      </c>
      <c r="N166">
        <v>1002</v>
      </c>
      <c r="O166" t="s">
        <v>198</v>
      </c>
      <c r="P166" s="22">
        <v>218.9</v>
      </c>
      <c r="Q166" t="s">
        <v>198</v>
      </c>
      <c r="R166" s="22">
        <v>18.5</v>
      </c>
      <c r="S166" t="s">
        <v>200</v>
      </c>
      <c r="T166" s="22">
        <v>55.9</v>
      </c>
      <c r="U166" t="s">
        <v>198</v>
      </c>
      <c r="V166" s="14" t="s">
        <v>1872</v>
      </c>
      <c r="W166">
        <v>2733</v>
      </c>
      <c r="X166">
        <v>92</v>
      </c>
      <c r="Y166" t="s">
        <v>200</v>
      </c>
      <c r="Z166">
        <v>218.9</v>
      </c>
      <c r="AA166">
        <v>106</v>
      </c>
      <c r="AB166" t="s">
        <v>198</v>
      </c>
      <c r="AC166" s="22"/>
      <c r="AF166" s="22">
        <v>-0.70000000000000007</v>
      </c>
      <c r="AG166" s="22">
        <v>0.1</v>
      </c>
      <c r="AH166" s="22">
        <v>85.9</v>
      </c>
      <c r="AI166">
        <v>557</v>
      </c>
      <c r="AJ166" s="22">
        <v>73.5</v>
      </c>
      <c r="AK166" s="22">
        <v>3.5999999999999996</v>
      </c>
      <c r="AL166" s="22">
        <v>76</v>
      </c>
      <c r="AM166" s="22">
        <v>82</v>
      </c>
    </row>
    <row r="167" spans="1:39" x14ac:dyDescent="0.35">
      <c r="A167" t="s">
        <v>532</v>
      </c>
      <c r="B167" t="s">
        <v>533</v>
      </c>
      <c r="C167" t="s">
        <v>1985</v>
      </c>
      <c r="D167" t="s">
        <v>1988</v>
      </c>
      <c r="E167" s="14" t="s">
        <v>2002</v>
      </c>
      <c r="F167" t="s">
        <v>200</v>
      </c>
      <c r="G167" s="22">
        <v>7.5</v>
      </c>
      <c r="H167" t="s">
        <v>200</v>
      </c>
      <c r="I167" s="22">
        <v>7.7</v>
      </c>
      <c r="J167" t="s">
        <v>200</v>
      </c>
      <c r="K167" s="22">
        <v>7.6</v>
      </c>
      <c r="L167" t="s">
        <v>200</v>
      </c>
      <c r="M167" t="s">
        <v>198</v>
      </c>
      <c r="N167">
        <v>1031</v>
      </c>
      <c r="O167" t="s">
        <v>198</v>
      </c>
      <c r="P167" s="22">
        <v>218.7</v>
      </c>
      <c r="Q167" t="s">
        <v>198</v>
      </c>
      <c r="R167" s="22">
        <v>19.8</v>
      </c>
      <c r="S167" t="s">
        <v>198</v>
      </c>
      <c r="T167" s="22">
        <v>50</v>
      </c>
      <c r="U167" t="s">
        <v>200</v>
      </c>
      <c r="V167" s="14" t="s">
        <v>200</v>
      </c>
      <c r="W167">
        <v>2747</v>
      </c>
      <c r="X167">
        <v>86</v>
      </c>
      <c r="Y167" t="s">
        <v>200</v>
      </c>
      <c r="Z167">
        <v>218.7</v>
      </c>
      <c r="AA167">
        <v>102</v>
      </c>
      <c r="AB167" t="s">
        <v>200</v>
      </c>
      <c r="AC167" s="22">
        <v>7.3</v>
      </c>
      <c r="AD167">
        <v>107</v>
      </c>
      <c r="AE167" t="s">
        <v>199</v>
      </c>
      <c r="AF167" s="22">
        <v>0.4</v>
      </c>
      <c r="AG167" s="22">
        <v>0.70000000000000007</v>
      </c>
      <c r="AH167" s="22">
        <v>73.3</v>
      </c>
      <c r="AI167">
        <v>551</v>
      </c>
      <c r="AJ167" s="22">
        <v>65.900000000000006</v>
      </c>
      <c r="AK167" s="22">
        <v>2.5</v>
      </c>
      <c r="AL167" s="22">
        <v>69.599999999999994</v>
      </c>
      <c r="AM167" s="22">
        <v>85.7</v>
      </c>
    </row>
    <row r="168" spans="1:39" x14ac:dyDescent="0.35">
      <c r="A168" t="s">
        <v>534</v>
      </c>
      <c r="B168" t="s">
        <v>535</v>
      </c>
      <c r="C168" t="s">
        <v>1983</v>
      </c>
      <c r="D168" t="s">
        <v>1984</v>
      </c>
      <c r="E168" s="14" t="s">
        <v>2001</v>
      </c>
      <c r="F168" t="s">
        <v>200</v>
      </c>
      <c r="G168" s="22">
        <v>6.8</v>
      </c>
      <c r="H168" t="s">
        <v>198</v>
      </c>
      <c r="I168" s="22">
        <v>7.9</v>
      </c>
      <c r="J168" t="s">
        <v>200</v>
      </c>
      <c r="K168" s="22">
        <v>9</v>
      </c>
      <c r="L168" t="s">
        <v>199</v>
      </c>
      <c r="M168" t="s">
        <v>199</v>
      </c>
      <c r="N168">
        <v>646</v>
      </c>
      <c r="O168" t="s">
        <v>198</v>
      </c>
      <c r="P168" s="22">
        <v>218.1</v>
      </c>
      <c r="Q168" t="s">
        <v>198</v>
      </c>
      <c r="R168" s="22">
        <v>21.5</v>
      </c>
      <c r="S168" t="s">
        <v>198</v>
      </c>
      <c r="T168" s="22">
        <v>57.6</v>
      </c>
      <c r="U168" t="s">
        <v>198</v>
      </c>
      <c r="V168" s="14" t="s">
        <v>200</v>
      </c>
      <c r="W168">
        <v>2201</v>
      </c>
      <c r="X168">
        <v>73</v>
      </c>
      <c r="Y168" t="s">
        <v>199</v>
      </c>
      <c r="Z168">
        <v>218.1</v>
      </c>
      <c r="AA168">
        <v>109</v>
      </c>
      <c r="AB168" t="s">
        <v>198</v>
      </c>
      <c r="AC168" s="22">
        <v>7.2</v>
      </c>
      <c r="AD168">
        <v>105</v>
      </c>
      <c r="AE168" t="s">
        <v>199</v>
      </c>
      <c r="AF168" s="22">
        <v>3.5000000000000004</v>
      </c>
      <c r="AG168" s="22">
        <v>3.5000000000000004</v>
      </c>
      <c r="AH168" s="22">
        <v>100</v>
      </c>
      <c r="AI168">
        <v>498</v>
      </c>
      <c r="AJ168" s="22">
        <v>64</v>
      </c>
      <c r="AK168" s="22">
        <v>3.5999999999999996</v>
      </c>
      <c r="AL168" s="22">
        <v>64.8</v>
      </c>
      <c r="AM168" s="22">
        <v>84.8</v>
      </c>
    </row>
    <row r="169" spans="1:39" x14ac:dyDescent="0.35">
      <c r="A169" t="s">
        <v>536</v>
      </c>
      <c r="B169" t="s">
        <v>537</v>
      </c>
      <c r="C169" t="s">
        <v>1985</v>
      </c>
      <c r="D169" t="s">
        <v>1988</v>
      </c>
      <c r="E169" s="14" t="s">
        <v>2002</v>
      </c>
      <c r="F169" t="s">
        <v>200</v>
      </c>
      <c r="G169" s="22">
        <v>7.3</v>
      </c>
      <c r="H169" t="s">
        <v>198</v>
      </c>
      <c r="I169" s="22">
        <v>7.9</v>
      </c>
      <c r="J169" t="s">
        <v>200</v>
      </c>
      <c r="K169" s="22">
        <v>7.5</v>
      </c>
      <c r="L169" t="s">
        <v>200</v>
      </c>
      <c r="M169" t="s">
        <v>198</v>
      </c>
      <c r="N169">
        <v>915</v>
      </c>
      <c r="O169" t="s">
        <v>199</v>
      </c>
      <c r="P169" s="22">
        <v>191.6</v>
      </c>
      <c r="Q169" t="s">
        <v>199</v>
      </c>
      <c r="R169" s="22">
        <v>16.5</v>
      </c>
      <c r="S169" t="s">
        <v>199</v>
      </c>
      <c r="T169" s="22">
        <v>44.4</v>
      </c>
      <c r="U169" t="s">
        <v>200</v>
      </c>
      <c r="V169" s="14" t="s">
        <v>198</v>
      </c>
      <c r="W169">
        <v>2976</v>
      </c>
      <c r="X169">
        <v>119</v>
      </c>
      <c r="Y169" t="s">
        <v>198</v>
      </c>
      <c r="Z169">
        <v>191.6</v>
      </c>
      <c r="AA169">
        <v>104</v>
      </c>
      <c r="AB169" t="s">
        <v>200</v>
      </c>
      <c r="AC169" s="22">
        <v>6.8</v>
      </c>
      <c r="AD169">
        <v>95</v>
      </c>
      <c r="AE169" t="s">
        <v>198</v>
      </c>
      <c r="AF169" s="22">
        <v>-3</v>
      </c>
      <c r="AG169" s="22">
        <v>-14.799999999999999</v>
      </c>
      <c r="AH169" s="22">
        <v>87.3</v>
      </c>
      <c r="AI169">
        <v>589</v>
      </c>
      <c r="AJ169" s="22">
        <v>71.8</v>
      </c>
      <c r="AK169" s="22">
        <v>3.3000000000000003</v>
      </c>
      <c r="AL169" s="22">
        <v>84.5</v>
      </c>
      <c r="AM169" s="22">
        <v>71.399999999999991</v>
      </c>
    </row>
    <row r="170" spans="1:39" x14ac:dyDescent="0.35">
      <c r="A170" t="s">
        <v>538</v>
      </c>
      <c r="B170" t="s">
        <v>539</v>
      </c>
      <c r="C170" t="s">
        <v>1990</v>
      </c>
      <c r="D170" t="s">
        <v>1993</v>
      </c>
      <c r="E170" s="14" t="s">
        <v>2004</v>
      </c>
      <c r="F170" t="s">
        <v>198</v>
      </c>
      <c r="G170" s="22">
        <v>7</v>
      </c>
      <c r="H170" t="s">
        <v>198</v>
      </c>
      <c r="I170" s="22">
        <v>7</v>
      </c>
      <c r="J170" t="s">
        <v>198</v>
      </c>
      <c r="K170" s="22">
        <v>6.7</v>
      </c>
      <c r="L170" t="s">
        <v>198</v>
      </c>
      <c r="M170" t="s">
        <v>199</v>
      </c>
      <c r="N170">
        <v>795</v>
      </c>
      <c r="O170" t="s">
        <v>198</v>
      </c>
      <c r="P170" s="22">
        <v>218.1</v>
      </c>
      <c r="Q170" t="s">
        <v>198</v>
      </c>
      <c r="R170" s="22">
        <v>20.6</v>
      </c>
      <c r="S170" t="s">
        <v>198</v>
      </c>
      <c r="T170" s="22">
        <v>53</v>
      </c>
      <c r="U170" t="s">
        <v>198</v>
      </c>
      <c r="V170" s="14" t="s">
        <v>1872</v>
      </c>
      <c r="W170">
        <v>2379</v>
      </c>
      <c r="X170">
        <v>77</v>
      </c>
      <c r="Y170" t="s">
        <v>199</v>
      </c>
      <c r="Z170">
        <v>218.1</v>
      </c>
      <c r="AA170">
        <v>103</v>
      </c>
      <c r="AB170" t="s">
        <v>200</v>
      </c>
      <c r="AC170" s="22"/>
      <c r="AF170" s="22">
        <v>0.6</v>
      </c>
      <c r="AG170" s="22">
        <v>-1.4000000000000001</v>
      </c>
      <c r="AH170" s="22">
        <v>90.7</v>
      </c>
      <c r="AI170">
        <v>523</v>
      </c>
      <c r="AJ170" s="22">
        <v>61.5</v>
      </c>
      <c r="AK170" s="22">
        <v>2.8000000000000003</v>
      </c>
      <c r="AL170" s="22">
        <v>78</v>
      </c>
      <c r="AM170" s="22">
        <v>82.3</v>
      </c>
    </row>
    <row r="171" spans="1:39" x14ac:dyDescent="0.35">
      <c r="A171" t="s">
        <v>540</v>
      </c>
      <c r="B171" t="s">
        <v>541</v>
      </c>
      <c r="C171" t="s">
        <v>1990</v>
      </c>
      <c r="D171" t="s">
        <v>1987</v>
      </c>
      <c r="E171" s="14" t="s">
        <v>1999</v>
      </c>
      <c r="F171" t="s">
        <v>200</v>
      </c>
      <c r="G171" s="22">
        <v>7.6</v>
      </c>
      <c r="H171" t="s">
        <v>200</v>
      </c>
      <c r="I171" s="22">
        <v>7.9</v>
      </c>
      <c r="J171" t="s">
        <v>200</v>
      </c>
      <c r="K171" s="22">
        <v>7.8</v>
      </c>
      <c r="L171" t="s">
        <v>200</v>
      </c>
      <c r="M171" t="s">
        <v>198</v>
      </c>
      <c r="N171">
        <v>1218</v>
      </c>
      <c r="O171" t="s">
        <v>199</v>
      </c>
      <c r="P171" s="22">
        <v>190.6</v>
      </c>
      <c r="Q171" t="s">
        <v>199</v>
      </c>
      <c r="R171" s="22">
        <v>18.399999999999999</v>
      </c>
      <c r="S171" t="s">
        <v>199</v>
      </c>
      <c r="T171" s="22">
        <v>41.2</v>
      </c>
      <c r="U171" t="s">
        <v>199</v>
      </c>
      <c r="V171" s="14" t="s">
        <v>199</v>
      </c>
      <c r="W171">
        <v>1565</v>
      </c>
      <c r="X171">
        <v>58</v>
      </c>
      <c r="Y171" t="s">
        <v>199</v>
      </c>
      <c r="Z171">
        <v>190.6</v>
      </c>
      <c r="AA171">
        <v>97</v>
      </c>
      <c r="AB171" t="s">
        <v>199</v>
      </c>
      <c r="AC171" s="22">
        <v>7.4</v>
      </c>
      <c r="AD171">
        <v>106</v>
      </c>
      <c r="AE171" t="s">
        <v>199</v>
      </c>
      <c r="AF171" s="22">
        <v>0.5</v>
      </c>
      <c r="AG171" s="22">
        <v>1.6</v>
      </c>
      <c r="AH171" s="22">
        <v>86.5</v>
      </c>
      <c r="AI171">
        <v>547</v>
      </c>
      <c r="AJ171" s="22">
        <v>62.1</v>
      </c>
      <c r="AK171" s="22">
        <v>2.5</v>
      </c>
      <c r="AL171" s="22">
        <v>58.3</v>
      </c>
      <c r="AM171" s="22">
        <v>102.69999999999999</v>
      </c>
    </row>
    <row r="172" spans="1:39" x14ac:dyDescent="0.35">
      <c r="A172" t="s">
        <v>542</v>
      </c>
      <c r="B172" t="s">
        <v>543</v>
      </c>
      <c r="C172" t="s">
        <v>1991</v>
      </c>
      <c r="D172" t="s">
        <v>1994</v>
      </c>
      <c r="E172" s="14" t="s">
        <v>2000</v>
      </c>
      <c r="F172" t="s">
        <v>198</v>
      </c>
      <c r="G172" s="22">
        <v>7.7</v>
      </c>
      <c r="H172" t="s">
        <v>200</v>
      </c>
      <c r="I172" s="22">
        <v>7.4</v>
      </c>
      <c r="J172" t="s">
        <v>198</v>
      </c>
      <c r="K172" s="22">
        <v>7.2</v>
      </c>
      <c r="L172" t="s">
        <v>198</v>
      </c>
      <c r="M172" t="s">
        <v>199</v>
      </c>
      <c r="N172">
        <v>719</v>
      </c>
      <c r="O172" t="s">
        <v>199</v>
      </c>
      <c r="P172" s="22">
        <v>191</v>
      </c>
      <c r="Q172" t="s">
        <v>199</v>
      </c>
      <c r="R172" s="22">
        <v>17.5</v>
      </c>
      <c r="S172" t="s">
        <v>199</v>
      </c>
      <c r="T172" s="22">
        <v>38.4</v>
      </c>
      <c r="U172" t="s">
        <v>199</v>
      </c>
      <c r="V172" s="14" t="s">
        <v>200</v>
      </c>
      <c r="W172">
        <v>3998</v>
      </c>
      <c r="X172">
        <v>141</v>
      </c>
      <c r="Y172" t="s">
        <v>198</v>
      </c>
      <c r="Z172">
        <v>191</v>
      </c>
      <c r="AA172">
        <v>95</v>
      </c>
      <c r="AB172" t="s">
        <v>199</v>
      </c>
      <c r="AC172" s="22">
        <v>6.9</v>
      </c>
      <c r="AD172">
        <v>101</v>
      </c>
      <c r="AE172" t="s">
        <v>200</v>
      </c>
      <c r="AF172" s="22">
        <v>-0.2</v>
      </c>
      <c r="AG172" s="22">
        <v>-0.8</v>
      </c>
      <c r="AH172" s="22">
        <v>96.5</v>
      </c>
      <c r="AI172">
        <v>571</v>
      </c>
      <c r="AJ172" s="22">
        <v>70.599999999999994</v>
      </c>
      <c r="AK172" s="22">
        <v>2.7</v>
      </c>
      <c r="AL172" s="22">
        <v>81.5</v>
      </c>
      <c r="AM172" s="22">
        <v>79.3</v>
      </c>
    </row>
    <row r="173" spans="1:39" x14ac:dyDescent="0.35">
      <c r="A173" t="s">
        <v>544</v>
      </c>
      <c r="B173" t="s">
        <v>545</v>
      </c>
      <c r="C173" t="s">
        <v>1986</v>
      </c>
      <c r="D173" t="s">
        <v>1988</v>
      </c>
      <c r="E173" s="14" t="s">
        <v>2002</v>
      </c>
      <c r="F173" t="s">
        <v>199</v>
      </c>
      <c r="G173" s="22">
        <v>7.5</v>
      </c>
      <c r="H173" t="s">
        <v>200</v>
      </c>
      <c r="I173" s="22">
        <v>8</v>
      </c>
      <c r="J173" t="s">
        <v>199</v>
      </c>
      <c r="K173" s="22">
        <v>7.6</v>
      </c>
      <c r="L173" t="s">
        <v>200</v>
      </c>
      <c r="M173" t="s">
        <v>199</v>
      </c>
      <c r="N173">
        <v>778</v>
      </c>
      <c r="O173" t="s">
        <v>200</v>
      </c>
      <c r="P173" s="22">
        <v>189.6</v>
      </c>
      <c r="Q173" t="s">
        <v>199</v>
      </c>
      <c r="R173" s="22">
        <v>19.399999999999999</v>
      </c>
      <c r="S173" t="s">
        <v>200</v>
      </c>
      <c r="T173" s="22">
        <v>46.7</v>
      </c>
      <c r="U173" t="s">
        <v>200</v>
      </c>
      <c r="V173" s="14" t="s">
        <v>200</v>
      </c>
      <c r="W173">
        <v>2689</v>
      </c>
      <c r="X173">
        <v>98</v>
      </c>
      <c r="Y173" t="s">
        <v>200</v>
      </c>
      <c r="Z173">
        <v>189.6</v>
      </c>
      <c r="AA173">
        <v>99</v>
      </c>
      <c r="AB173" t="s">
        <v>200</v>
      </c>
      <c r="AC173" s="22">
        <v>7.1</v>
      </c>
      <c r="AD173">
        <v>101</v>
      </c>
      <c r="AE173" t="s">
        <v>200</v>
      </c>
      <c r="AF173" s="22">
        <v>0.70000000000000007</v>
      </c>
      <c r="AG173" s="22">
        <v>0.8</v>
      </c>
      <c r="AH173" s="22">
        <v>86.8</v>
      </c>
      <c r="AI173">
        <v>562</v>
      </c>
      <c r="AJ173" s="22">
        <v>64.400000000000006</v>
      </c>
      <c r="AK173" s="22">
        <v>2.5</v>
      </c>
      <c r="AL173" s="22">
        <v>75.099999999999994</v>
      </c>
      <c r="AM173" s="22">
        <v>105.3</v>
      </c>
    </row>
    <row r="174" spans="1:39" x14ac:dyDescent="0.35">
      <c r="A174" t="s">
        <v>546</v>
      </c>
      <c r="B174" t="s">
        <v>547</v>
      </c>
      <c r="C174" t="s">
        <v>1990</v>
      </c>
      <c r="D174" t="s">
        <v>1994</v>
      </c>
      <c r="E174" s="14" t="s">
        <v>2000</v>
      </c>
      <c r="F174" t="s">
        <v>198</v>
      </c>
      <c r="G174" s="22">
        <v>7.8</v>
      </c>
      <c r="H174" t="s">
        <v>200</v>
      </c>
      <c r="I174" s="22">
        <v>7.1</v>
      </c>
      <c r="J174" t="s">
        <v>198</v>
      </c>
      <c r="K174" s="22">
        <v>7.3</v>
      </c>
      <c r="L174" t="s">
        <v>198</v>
      </c>
      <c r="M174" t="s">
        <v>200</v>
      </c>
      <c r="N174">
        <v>846</v>
      </c>
      <c r="O174" t="s">
        <v>198</v>
      </c>
      <c r="P174" s="22">
        <v>259.5</v>
      </c>
      <c r="Q174" t="s">
        <v>198</v>
      </c>
      <c r="R174" s="22">
        <v>20.2</v>
      </c>
      <c r="S174" t="s">
        <v>198</v>
      </c>
      <c r="T174" s="22">
        <v>43.5</v>
      </c>
      <c r="U174" t="s">
        <v>200</v>
      </c>
      <c r="V174" s="14" t="s">
        <v>198</v>
      </c>
      <c r="W174">
        <v>2561</v>
      </c>
      <c r="X174">
        <v>97</v>
      </c>
      <c r="Y174" t="s">
        <v>200</v>
      </c>
      <c r="Z174">
        <v>259.5</v>
      </c>
      <c r="AA174">
        <v>134</v>
      </c>
      <c r="AB174" t="s">
        <v>198</v>
      </c>
      <c r="AC174" s="22">
        <v>6.6</v>
      </c>
      <c r="AD174">
        <v>93</v>
      </c>
      <c r="AE174" t="s">
        <v>198</v>
      </c>
      <c r="AF174" s="22">
        <v>-0.5</v>
      </c>
      <c r="AG174" s="22">
        <v>0.3</v>
      </c>
      <c r="AH174" s="22">
        <v>85.399999999999991</v>
      </c>
      <c r="AI174">
        <v>560</v>
      </c>
      <c r="AJ174" s="22">
        <v>72</v>
      </c>
      <c r="AK174" s="22">
        <v>3</v>
      </c>
      <c r="AL174" s="22">
        <v>73.5</v>
      </c>
      <c r="AM174" s="22">
        <v>78.2</v>
      </c>
    </row>
    <row r="175" spans="1:39" x14ac:dyDescent="0.35">
      <c r="A175" t="s">
        <v>548</v>
      </c>
      <c r="B175" t="s">
        <v>549</v>
      </c>
      <c r="C175" t="s">
        <v>1985</v>
      </c>
      <c r="D175" t="s">
        <v>1987</v>
      </c>
      <c r="E175" s="14" t="s">
        <v>1999</v>
      </c>
      <c r="F175" t="s">
        <v>200</v>
      </c>
      <c r="G175" s="22">
        <v>8.1999999999999993</v>
      </c>
      <c r="H175" t="s">
        <v>199</v>
      </c>
      <c r="I175" s="22">
        <v>7.5</v>
      </c>
      <c r="J175" t="s">
        <v>200</v>
      </c>
      <c r="K175" s="22">
        <v>7.9</v>
      </c>
      <c r="L175" t="s">
        <v>200</v>
      </c>
      <c r="M175" t="s">
        <v>200</v>
      </c>
      <c r="N175">
        <v>834</v>
      </c>
      <c r="O175" t="s">
        <v>199</v>
      </c>
      <c r="P175" s="22">
        <v>188.1</v>
      </c>
      <c r="Q175" t="s">
        <v>199</v>
      </c>
      <c r="R175" s="22">
        <v>17.100000000000001</v>
      </c>
      <c r="S175" t="s">
        <v>199</v>
      </c>
      <c r="T175" s="22">
        <v>42.5</v>
      </c>
      <c r="U175" t="s">
        <v>199</v>
      </c>
      <c r="V175" s="14" t="s">
        <v>200</v>
      </c>
      <c r="W175">
        <v>2216</v>
      </c>
      <c r="X175">
        <v>83</v>
      </c>
      <c r="Y175" t="s">
        <v>200</v>
      </c>
      <c r="Z175">
        <v>188.1</v>
      </c>
      <c r="AA175">
        <v>97</v>
      </c>
      <c r="AB175" t="s">
        <v>199</v>
      </c>
      <c r="AC175" s="22">
        <v>6.4</v>
      </c>
      <c r="AD175">
        <v>91</v>
      </c>
      <c r="AE175" t="s">
        <v>198</v>
      </c>
      <c r="AF175" s="22">
        <v>2</v>
      </c>
      <c r="AG175" s="22">
        <v>0.8</v>
      </c>
      <c r="AH175" s="22">
        <v>77.2</v>
      </c>
      <c r="AI175">
        <v>602</v>
      </c>
      <c r="AJ175" s="22">
        <v>70.5</v>
      </c>
      <c r="AK175" s="22">
        <v>3.5000000000000004</v>
      </c>
      <c r="AL175" s="22">
        <v>71.899999999999991</v>
      </c>
      <c r="AM175" s="22">
        <v>89.3</v>
      </c>
    </row>
    <row r="176" spans="1:39" x14ac:dyDescent="0.35">
      <c r="A176" t="s">
        <v>550</v>
      </c>
      <c r="B176" t="s">
        <v>551</v>
      </c>
      <c r="C176" t="s">
        <v>1983</v>
      </c>
      <c r="D176" t="s">
        <v>1984</v>
      </c>
      <c r="E176" s="14" t="s">
        <v>2001</v>
      </c>
      <c r="F176" t="s">
        <v>200</v>
      </c>
      <c r="G176" s="22">
        <v>7.4</v>
      </c>
      <c r="H176" t="s">
        <v>198</v>
      </c>
      <c r="I176" s="22">
        <v>8</v>
      </c>
      <c r="J176" t="s">
        <v>199</v>
      </c>
      <c r="K176" s="22">
        <v>7.9</v>
      </c>
      <c r="L176" t="s">
        <v>200</v>
      </c>
      <c r="M176" t="s">
        <v>199</v>
      </c>
      <c r="N176">
        <v>757</v>
      </c>
      <c r="O176" t="s">
        <v>199</v>
      </c>
      <c r="P176" s="22">
        <v>174.1</v>
      </c>
      <c r="Q176" t="s">
        <v>199</v>
      </c>
      <c r="R176" s="22">
        <v>18.899999999999999</v>
      </c>
      <c r="S176" t="s">
        <v>200</v>
      </c>
      <c r="T176" s="22">
        <v>34.4</v>
      </c>
      <c r="U176" t="s">
        <v>199</v>
      </c>
      <c r="V176" s="14" t="s">
        <v>199</v>
      </c>
      <c r="W176">
        <v>1580</v>
      </c>
      <c r="X176">
        <v>64</v>
      </c>
      <c r="Y176" t="s">
        <v>199</v>
      </c>
      <c r="Z176">
        <v>174.1</v>
      </c>
      <c r="AA176">
        <v>97</v>
      </c>
      <c r="AB176" t="s">
        <v>199</v>
      </c>
      <c r="AC176" s="22">
        <v>7.6</v>
      </c>
      <c r="AD176">
        <v>107</v>
      </c>
      <c r="AE176" t="s">
        <v>199</v>
      </c>
      <c r="AF176" s="22">
        <v>2.2999999999999998</v>
      </c>
      <c r="AG176" s="22">
        <v>3.9</v>
      </c>
      <c r="AH176" s="22">
        <v>82</v>
      </c>
      <c r="AI176">
        <v>570</v>
      </c>
      <c r="AJ176" s="22">
        <v>67</v>
      </c>
      <c r="AK176" s="22">
        <v>2.7</v>
      </c>
      <c r="AL176" s="22">
        <v>74.2</v>
      </c>
      <c r="AM176" s="22">
        <v>81.8</v>
      </c>
    </row>
    <row r="177" spans="1:39" x14ac:dyDescent="0.35">
      <c r="A177" t="s">
        <v>552</v>
      </c>
      <c r="B177" t="s">
        <v>553</v>
      </c>
      <c r="C177" t="s">
        <v>1985</v>
      </c>
      <c r="D177" t="s">
        <v>1982</v>
      </c>
      <c r="E177" s="14" t="s">
        <v>2003</v>
      </c>
      <c r="G177" s="22"/>
      <c r="I177" s="22"/>
      <c r="K177" s="22"/>
      <c r="M177" t="s">
        <v>1872</v>
      </c>
      <c r="P177" s="22"/>
      <c r="R177" s="22"/>
      <c r="T177" s="22"/>
      <c r="V177" s="14" t="s">
        <v>1872</v>
      </c>
      <c r="AC177" s="22"/>
      <c r="AF177" s="22">
        <v>0</v>
      </c>
      <c r="AG177" s="22">
        <v>-3</v>
      </c>
      <c r="AH177" s="22">
        <v>53.800000000000004</v>
      </c>
      <c r="AI177">
        <v>593</v>
      </c>
      <c r="AJ177" s="22">
        <v>69.5</v>
      </c>
      <c r="AK177" s="22">
        <v>2.7</v>
      </c>
      <c r="AL177" s="22">
        <v>46.2</v>
      </c>
      <c r="AM177" s="22">
        <v>74.2</v>
      </c>
    </row>
    <row r="178" spans="1:39" x14ac:dyDescent="0.35">
      <c r="A178" t="s">
        <v>554</v>
      </c>
      <c r="B178" t="s">
        <v>555</v>
      </c>
      <c r="C178" t="s">
        <v>1983</v>
      </c>
      <c r="D178" t="s">
        <v>1988</v>
      </c>
      <c r="E178" s="14" t="s">
        <v>2002</v>
      </c>
      <c r="G178" s="22"/>
      <c r="I178" s="22"/>
      <c r="K178" s="22"/>
      <c r="M178" t="s">
        <v>199</v>
      </c>
      <c r="N178">
        <v>676</v>
      </c>
      <c r="O178" t="s">
        <v>198</v>
      </c>
      <c r="P178" s="22">
        <v>232.1</v>
      </c>
      <c r="Q178" t="s">
        <v>198</v>
      </c>
      <c r="R178" s="22">
        <v>19.100000000000001</v>
      </c>
      <c r="S178" t="s">
        <v>200</v>
      </c>
      <c r="T178" s="22">
        <v>60.6</v>
      </c>
      <c r="U178" t="s">
        <v>198</v>
      </c>
      <c r="V178" s="14" t="s">
        <v>1872</v>
      </c>
      <c r="W178">
        <v>2798</v>
      </c>
      <c r="X178">
        <v>99</v>
      </c>
      <c r="Y178" t="s">
        <v>200</v>
      </c>
      <c r="Z178">
        <v>232.1</v>
      </c>
      <c r="AA178">
        <v>117</v>
      </c>
      <c r="AB178" t="s">
        <v>198</v>
      </c>
      <c r="AC178" s="22"/>
      <c r="AF178" s="22">
        <v>-0.1</v>
      </c>
      <c r="AG178" s="22">
        <v>-2.4</v>
      </c>
      <c r="AH178" s="22">
        <v>85.8</v>
      </c>
      <c r="AI178">
        <v>556</v>
      </c>
      <c r="AJ178" s="22">
        <v>68.8</v>
      </c>
      <c r="AK178" s="22">
        <v>2.6</v>
      </c>
      <c r="AL178" s="22">
        <v>59.599999999999994</v>
      </c>
      <c r="AM178" s="22">
        <v>82.6</v>
      </c>
    </row>
    <row r="179" spans="1:39" x14ac:dyDescent="0.35">
      <c r="A179" t="s">
        <v>556</v>
      </c>
      <c r="B179" t="s">
        <v>557</v>
      </c>
      <c r="C179" t="s">
        <v>1995</v>
      </c>
      <c r="D179" t="s">
        <v>1993</v>
      </c>
      <c r="E179" s="14" t="s">
        <v>2004</v>
      </c>
      <c r="F179" t="s">
        <v>198</v>
      </c>
      <c r="G179" s="22">
        <v>7.3</v>
      </c>
      <c r="H179" t="s">
        <v>198</v>
      </c>
      <c r="I179" s="22">
        <v>7.2</v>
      </c>
      <c r="J179" t="s">
        <v>198</v>
      </c>
      <c r="K179" s="22">
        <v>7.2</v>
      </c>
      <c r="L179" t="s">
        <v>198</v>
      </c>
      <c r="M179" t="s">
        <v>198</v>
      </c>
      <c r="N179">
        <v>944</v>
      </c>
      <c r="O179" t="s">
        <v>198</v>
      </c>
      <c r="P179" s="22">
        <v>222.8</v>
      </c>
      <c r="Q179" t="s">
        <v>198</v>
      </c>
      <c r="R179" s="22">
        <v>22.8</v>
      </c>
      <c r="S179" t="s">
        <v>198</v>
      </c>
      <c r="T179" s="22">
        <v>58.8</v>
      </c>
      <c r="U179" t="s">
        <v>198</v>
      </c>
      <c r="V179" s="14" t="s">
        <v>198</v>
      </c>
      <c r="W179">
        <v>2501</v>
      </c>
      <c r="X179">
        <v>87</v>
      </c>
      <c r="Y179" t="s">
        <v>200</v>
      </c>
      <c r="Z179">
        <v>222.8</v>
      </c>
      <c r="AA179">
        <v>108</v>
      </c>
      <c r="AB179" t="s">
        <v>198</v>
      </c>
      <c r="AC179" s="22">
        <v>6.7</v>
      </c>
      <c r="AD179">
        <v>98</v>
      </c>
      <c r="AE179" t="s">
        <v>198</v>
      </c>
      <c r="AF179" s="22">
        <v>-1</v>
      </c>
      <c r="AG179" s="22">
        <v>-0.89999999999999991</v>
      </c>
      <c r="AH179" s="22">
        <v>94.1</v>
      </c>
      <c r="AI179">
        <v>501</v>
      </c>
      <c r="AJ179" s="22">
        <v>67.5</v>
      </c>
      <c r="AK179" s="22">
        <v>3.9</v>
      </c>
      <c r="AL179" s="22">
        <v>85.2</v>
      </c>
      <c r="AM179" s="22">
        <v>78.100000000000009</v>
      </c>
    </row>
    <row r="180" spans="1:39" x14ac:dyDescent="0.35">
      <c r="A180" t="s">
        <v>558</v>
      </c>
      <c r="B180" t="s">
        <v>559</v>
      </c>
      <c r="C180" t="s">
        <v>1985</v>
      </c>
      <c r="D180" t="s">
        <v>1988</v>
      </c>
      <c r="E180" s="14" t="s">
        <v>2002</v>
      </c>
      <c r="F180" t="s">
        <v>200</v>
      </c>
      <c r="G180" s="22">
        <v>7.4</v>
      </c>
      <c r="H180" t="s">
        <v>198</v>
      </c>
      <c r="I180" s="22">
        <v>8.3000000000000007</v>
      </c>
      <c r="J180" t="s">
        <v>199</v>
      </c>
      <c r="K180" s="22">
        <v>7.5</v>
      </c>
      <c r="L180" t="s">
        <v>200</v>
      </c>
      <c r="M180" t="s">
        <v>198</v>
      </c>
      <c r="N180">
        <v>943</v>
      </c>
      <c r="O180" t="s">
        <v>200</v>
      </c>
      <c r="P180" s="22">
        <v>205.3</v>
      </c>
      <c r="Q180" t="s">
        <v>200</v>
      </c>
      <c r="R180" s="22">
        <v>18.8</v>
      </c>
      <c r="S180" t="s">
        <v>200</v>
      </c>
      <c r="T180" s="22">
        <v>51</v>
      </c>
      <c r="U180" t="s">
        <v>200</v>
      </c>
      <c r="V180" s="14" t="s">
        <v>200</v>
      </c>
      <c r="W180">
        <v>2372</v>
      </c>
      <c r="X180">
        <v>77</v>
      </c>
      <c r="Y180" t="s">
        <v>199</v>
      </c>
      <c r="Z180">
        <v>205.3</v>
      </c>
      <c r="AA180">
        <v>96</v>
      </c>
      <c r="AB180" t="s">
        <v>199</v>
      </c>
      <c r="AC180" s="22">
        <v>6.7</v>
      </c>
      <c r="AD180">
        <v>99</v>
      </c>
      <c r="AE180" t="s">
        <v>198</v>
      </c>
      <c r="AF180" s="22">
        <v>-1.9</v>
      </c>
      <c r="AG180" s="22">
        <v>-1.6</v>
      </c>
      <c r="AH180" s="22">
        <v>79.2</v>
      </c>
      <c r="AI180">
        <v>577</v>
      </c>
      <c r="AJ180" s="22">
        <v>75.8</v>
      </c>
      <c r="AK180" s="22">
        <v>3.3000000000000003</v>
      </c>
      <c r="AL180" s="22">
        <v>71.099999999999994</v>
      </c>
      <c r="AM180" s="22">
        <v>94.1</v>
      </c>
    </row>
    <row r="181" spans="1:39" x14ac:dyDescent="0.35">
      <c r="A181" t="s">
        <v>560</v>
      </c>
      <c r="B181" t="s">
        <v>561</v>
      </c>
      <c r="C181" t="s">
        <v>1985</v>
      </c>
      <c r="D181" t="s">
        <v>1982</v>
      </c>
      <c r="E181" s="14" t="s">
        <v>2003</v>
      </c>
      <c r="G181" s="22"/>
      <c r="I181" s="22"/>
      <c r="K181" s="22"/>
      <c r="M181" t="s">
        <v>1872</v>
      </c>
      <c r="O181" t="s">
        <v>198</v>
      </c>
      <c r="P181" s="22">
        <v>246.6</v>
      </c>
      <c r="Q181" t="s">
        <v>198</v>
      </c>
      <c r="R181" s="22">
        <v>21.4</v>
      </c>
      <c r="S181" t="s">
        <v>198</v>
      </c>
      <c r="T181" s="22">
        <v>78.2</v>
      </c>
      <c r="U181" t="s">
        <v>198</v>
      </c>
      <c r="V181" s="14" t="s">
        <v>1872</v>
      </c>
      <c r="Z181">
        <v>246.6</v>
      </c>
      <c r="AA181">
        <v>116</v>
      </c>
      <c r="AB181" t="s">
        <v>198</v>
      </c>
      <c r="AC181" s="22"/>
      <c r="AF181" s="22">
        <v>0</v>
      </c>
      <c r="AG181" s="22">
        <v>-2.4</v>
      </c>
      <c r="AH181" s="22">
        <v>79.2</v>
      </c>
      <c r="AI181">
        <v>511</v>
      </c>
      <c r="AJ181" s="22">
        <v>64.600000000000009</v>
      </c>
      <c r="AK181" s="22">
        <v>3.3000000000000003</v>
      </c>
      <c r="AL181" s="22">
        <v>75</v>
      </c>
      <c r="AM181" s="22">
        <v>94</v>
      </c>
    </row>
    <row r="182" spans="1:39" x14ac:dyDescent="0.35">
      <c r="A182" t="s">
        <v>562</v>
      </c>
      <c r="B182" t="s">
        <v>563</v>
      </c>
      <c r="C182" t="s">
        <v>1983</v>
      </c>
      <c r="D182" t="s">
        <v>1984</v>
      </c>
      <c r="E182" s="14" t="s">
        <v>2001</v>
      </c>
      <c r="F182" t="s">
        <v>200</v>
      </c>
      <c r="G182" s="22">
        <v>7.8</v>
      </c>
      <c r="H182" t="s">
        <v>200</v>
      </c>
      <c r="I182" s="22">
        <v>7.2</v>
      </c>
      <c r="J182" t="s">
        <v>198</v>
      </c>
      <c r="K182" s="22">
        <v>8.1</v>
      </c>
      <c r="L182" t="s">
        <v>199</v>
      </c>
      <c r="M182" t="s">
        <v>198</v>
      </c>
      <c r="N182">
        <v>910</v>
      </c>
      <c r="O182" t="s">
        <v>200</v>
      </c>
      <c r="P182" s="22">
        <v>185.4</v>
      </c>
      <c r="Q182" t="s">
        <v>199</v>
      </c>
      <c r="R182" s="22">
        <v>19.899999999999999</v>
      </c>
      <c r="S182" t="s">
        <v>198</v>
      </c>
      <c r="T182" s="22">
        <v>39.4</v>
      </c>
      <c r="U182" t="s">
        <v>199</v>
      </c>
      <c r="V182" s="14" t="s">
        <v>198</v>
      </c>
      <c r="W182">
        <v>1880</v>
      </c>
      <c r="X182">
        <v>81</v>
      </c>
      <c r="Y182" t="s">
        <v>200</v>
      </c>
      <c r="Z182">
        <v>185.4</v>
      </c>
      <c r="AA182">
        <v>108</v>
      </c>
      <c r="AB182" t="s">
        <v>198</v>
      </c>
      <c r="AC182" s="22">
        <v>6.9</v>
      </c>
      <c r="AD182">
        <v>96</v>
      </c>
      <c r="AE182" t="s">
        <v>198</v>
      </c>
      <c r="AF182" s="22">
        <v>4.3999999999999995</v>
      </c>
      <c r="AG182" s="22">
        <v>6.4</v>
      </c>
      <c r="AH182" s="22">
        <v>90.4</v>
      </c>
      <c r="AI182">
        <v>564</v>
      </c>
      <c r="AJ182" s="22">
        <v>73.7</v>
      </c>
      <c r="AK182" s="22">
        <v>3.1</v>
      </c>
      <c r="AL182" s="22">
        <v>72.399999999999991</v>
      </c>
      <c r="AM182" s="22">
        <v>86.3</v>
      </c>
    </row>
    <row r="183" spans="1:39" x14ac:dyDescent="0.35">
      <c r="A183" t="s">
        <v>564</v>
      </c>
      <c r="B183" t="s">
        <v>565</v>
      </c>
      <c r="C183" t="s">
        <v>1981</v>
      </c>
      <c r="D183" t="s">
        <v>1988</v>
      </c>
      <c r="E183" s="14" t="s">
        <v>2002</v>
      </c>
      <c r="F183" t="s">
        <v>199</v>
      </c>
      <c r="G183" s="22">
        <v>7.6</v>
      </c>
      <c r="H183" t="s">
        <v>200</v>
      </c>
      <c r="I183" s="22">
        <v>8.1999999999999993</v>
      </c>
      <c r="J183" t="s">
        <v>199</v>
      </c>
      <c r="K183" s="22">
        <v>7.9</v>
      </c>
      <c r="L183" t="s">
        <v>200</v>
      </c>
      <c r="M183" t="s">
        <v>200</v>
      </c>
      <c r="N183">
        <v>829</v>
      </c>
      <c r="O183" t="s">
        <v>200</v>
      </c>
      <c r="P183" s="22">
        <v>193.8</v>
      </c>
      <c r="Q183" t="s">
        <v>200</v>
      </c>
      <c r="R183" s="22">
        <v>20.2</v>
      </c>
      <c r="S183" t="s">
        <v>198</v>
      </c>
      <c r="T183" s="22">
        <v>47.6</v>
      </c>
      <c r="U183" t="s">
        <v>200</v>
      </c>
      <c r="V183" s="14" t="s">
        <v>199</v>
      </c>
      <c r="W183">
        <v>2330</v>
      </c>
      <c r="X183">
        <v>79</v>
      </c>
      <c r="Y183" t="s">
        <v>199</v>
      </c>
      <c r="Z183">
        <v>193.8</v>
      </c>
      <c r="AA183">
        <v>98</v>
      </c>
      <c r="AB183" t="s">
        <v>200</v>
      </c>
      <c r="AC183" s="22">
        <v>7.6</v>
      </c>
      <c r="AD183">
        <v>110</v>
      </c>
      <c r="AE183" t="s">
        <v>199</v>
      </c>
      <c r="AF183" s="22">
        <v>-1.3</v>
      </c>
      <c r="AG183" s="22">
        <v>0.1</v>
      </c>
      <c r="AH183" s="22">
        <v>94.5</v>
      </c>
      <c r="AI183">
        <v>519</v>
      </c>
      <c r="AJ183" s="22">
        <v>65.600000000000009</v>
      </c>
      <c r="AK183" s="22">
        <v>3</v>
      </c>
      <c r="AL183" s="22">
        <v>71.099999999999994</v>
      </c>
      <c r="AM183" s="22">
        <v>102.89999999999999</v>
      </c>
    </row>
    <row r="184" spans="1:39" x14ac:dyDescent="0.35">
      <c r="A184" t="s">
        <v>566</v>
      </c>
      <c r="B184" t="s">
        <v>567</v>
      </c>
      <c r="C184" t="s">
        <v>1985</v>
      </c>
      <c r="D184" t="s">
        <v>1984</v>
      </c>
      <c r="E184" s="14" t="s">
        <v>2001</v>
      </c>
      <c r="F184" t="s">
        <v>199</v>
      </c>
      <c r="G184" s="22">
        <v>7.9</v>
      </c>
      <c r="H184" t="s">
        <v>200</v>
      </c>
      <c r="I184" s="22">
        <v>8.1</v>
      </c>
      <c r="J184" t="s">
        <v>199</v>
      </c>
      <c r="K184" s="22">
        <v>7.8</v>
      </c>
      <c r="L184" t="s">
        <v>200</v>
      </c>
      <c r="M184" t="s">
        <v>200</v>
      </c>
      <c r="N184">
        <v>858</v>
      </c>
      <c r="O184" t="s">
        <v>200</v>
      </c>
      <c r="P184" s="22">
        <v>204</v>
      </c>
      <c r="Q184" t="s">
        <v>200</v>
      </c>
      <c r="R184" s="22">
        <v>19.2</v>
      </c>
      <c r="S184" t="s">
        <v>200</v>
      </c>
      <c r="T184" s="22">
        <v>52.1</v>
      </c>
      <c r="U184" t="s">
        <v>198</v>
      </c>
      <c r="V184" s="14" t="s">
        <v>199</v>
      </c>
      <c r="W184">
        <v>2260</v>
      </c>
      <c r="X184">
        <v>75</v>
      </c>
      <c r="Y184" t="s">
        <v>199</v>
      </c>
      <c r="Z184">
        <v>204</v>
      </c>
      <c r="AA184">
        <v>103</v>
      </c>
      <c r="AB184" t="s">
        <v>200</v>
      </c>
      <c r="AC184" s="22">
        <v>7.4</v>
      </c>
      <c r="AD184">
        <v>107</v>
      </c>
      <c r="AE184" t="s">
        <v>199</v>
      </c>
      <c r="AF184" s="22">
        <v>-0.1</v>
      </c>
      <c r="AG184" s="22">
        <v>-1.5</v>
      </c>
      <c r="AH184" s="22">
        <v>80</v>
      </c>
      <c r="AI184">
        <v>551</v>
      </c>
      <c r="AJ184" s="22">
        <v>69.199999999999989</v>
      </c>
      <c r="AK184" s="22">
        <v>3.4000000000000004</v>
      </c>
      <c r="AL184" s="22">
        <v>70</v>
      </c>
      <c r="AM184" s="22">
        <v>90.100000000000009</v>
      </c>
    </row>
    <row r="185" spans="1:39" x14ac:dyDescent="0.35">
      <c r="A185" t="s">
        <v>568</v>
      </c>
      <c r="B185" t="s">
        <v>569</v>
      </c>
      <c r="C185" t="s">
        <v>1996</v>
      </c>
      <c r="D185" t="s">
        <v>1982</v>
      </c>
      <c r="E185" s="14" t="s">
        <v>2003</v>
      </c>
      <c r="G185" s="22"/>
      <c r="I185" s="22"/>
      <c r="K185" s="22"/>
      <c r="M185" t="s">
        <v>198</v>
      </c>
      <c r="N185">
        <v>1539</v>
      </c>
      <c r="O185" t="s">
        <v>200</v>
      </c>
      <c r="P185" s="22">
        <v>198.9</v>
      </c>
      <c r="Q185" t="s">
        <v>200</v>
      </c>
      <c r="R185" s="22">
        <v>20</v>
      </c>
      <c r="S185" t="s">
        <v>198</v>
      </c>
      <c r="T185" s="22">
        <v>44</v>
      </c>
      <c r="U185" t="s">
        <v>200</v>
      </c>
      <c r="V185" s="14" t="s">
        <v>1872</v>
      </c>
      <c r="W185">
        <v>1357</v>
      </c>
      <c r="X185">
        <v>46</v>
      </c>
      <c r="Y185" t="s">
        <v>199</v>
      </c>
      <c r="Z185">
        <v>198.9</v>
      </c>
      <c r="AA185">
        <v>97</v>
      </c>
      <c r="AB185" t="s">
        <v>199</v>
      </c>
      <c r="AC185" s="22"/>
      <c r="AF185" s="22">
        <v>0</v>
      </c>
      <c r="AG185" s="22">
        <v>0</v>
      </c>
      <c r="AH185" s="22">
        <v>100</v>
      </c>
      <c r="AI185">
        <v>584</v>
      </c>
      <c r="AJ185" s="22">
        <v>64.3</v>
      </c>
      <c r="AK185" s="22">
        <v>1.7000000000000002</v>
      </c>
      <c r="AL185" s="22">
        <v>100</v>
      </c>
      <c r="AM185" s="22">
        <v>84.899999999999991</v>
      </c>
    </row>
    <row r="186" spans="1:39" x14ac:dyDescent="0.35">
      <c r="A186" t="s">
        <v>570</v>
      </c>
      <c r="B186" t="s">
        <v>571</v>
      </c>
      <c r="C186" t="s">
        <v>1981</v>
      </c>
      <c r="D186" t="s">
        <v>1988</v>
      </c>
      <c r="E186" s="14" t="s">
        <v>2002</v>
      </c>
      <c r="F186" t="s">
        <v>199</v>
      </c>
      <c r="G186" s="22">
        <v>8.3000000000000007</v>
      </c>
      <c r="H186" t="s">
        <v>199</v>
      </c>
      <c r="I186" s="22">
        <v>8.1999999999999993</v>
      </c>
      <c r="J186" t="s">
        <v>199</v>
      </c>
      <c r="K186" s="22">
        <v>8.6</v>
      </c>
      <c r="L186" t="s">
        <v>199</v>
      </c>
      <c r="M186" t="s">
        <v>199</v>
      </c>
      <c r="N186">
        <v>772</v>
      </c>
      <c r="O186" t="s">
        <v>199</v>
      </c>
      <c r="P186" s="22">
        <v>189.2</v>
      </c>
      <c r="Q186" t="s">
        <v>199</v>
      </c>
      <c r="R186" s="22">
        <v>18.7</v>
      </c>
      <c r="S186" t="s">
        <v>200</v>
      </c>
      <c r="T186" s="22">
        <v>40.5</v>
      </c>
      <c r="U186" t="s">
        <v>199</v>
      </c>
      <c r="V186" s="14" t="s">
        <v>200</v>
      </c>
      <c r="W186">
        <v>2964</v>
      </c>
      <c r="X186">
        <v>108</v>
      </c>
      <c r="Y186" t="s">
        <v>198</v>
      </c>
      <c r="Z186">
        <v>189.2</v>
      </c>
      <c r="AA186">
        <v>100</v>
      </c>
      <c r="AB186" t="s">
        <v>200</v>
      </c>
      <c r="AC186" s="22">
        <v>7.3</v>
      </c>
      <c r="AD186">
        <v>104</v>
      </c>
      <c r="AE186" t="s">
        <v>200</v>
      </c>
      <c r="AF186" s="22">
        <v>-1.6</v>
      </c>
      <c r="AG186" s="22">
        <v>-2.7</v>
      </c>
      <c r="AH186" s="22">
        <v>79.600000000000009</v>
      </c>
      <c r="AI186">
        <v>563</v>
      </c>
      <c r="AJ186" s="22">
        <v>69.399999999999991</v>
      </c>
      <c r="AK186" s="22">
        <v>3.3000000000000003</v>
      </c>
      <c r="AL186" s="22">
        <v>71.3</v>
      </c>
      <c r="AM186" s="22">
        <v>89.8</v>
      </c>
    </row>
    <row r="187" spans="1:39" x14ac:dyDescent="0.35">
      <c r="A187" t="s">
        <v>572</v>
      </c>
      <c r="B187" t="s">
        <v>573</v>
      </c>
      <c r="C187" t="s">
        <v>1996</v>
      </c>
      <c r="D187" t="s">
        <v>1987</v>
      </c>
      <c r="E187" s="14" t="s">
        <v>1999</v>
      </c>
      <c r="F187" t="s">
        <v>198</v>
      </c>
      <c r="G187" s="22">
        <v>7.6</v>
      </c>
      <c r="H187" t="s">
        <v>200</v>
      </c>
      <c r="I187" s="22">
        <v>6.9</v>
      </c>
      <c r="J187" t="s">
        <v>198</v>
      </c>
      <c r="K187" s="22">
        <v>6.8</v>
      </c>
      <c r="L187" t="s">
        <v>198</v>
      </c>
      <c r="M187" t="s">
        <v>199</v>
      </c>
      <c r="N187">
        <v>783</v>
      </c>
      <c r="O187" t="s">
        <v>200</v>
      </c>
      <c r="P187" s="22">
        <v>198.1</v>
      </c>
      <c r="Q187" t="s">
        <v>200</v>
      </c>
      <c r="R187" s="22">
        <v>20.5</v>
      </c>
      <c r="S187" t="s">
        <v>198</v>
      </c>
      <c r="T187" s="22">
        <v>50.7</v>
      </c>
      <c r="U187" t="s">
        <v>200</v>
      </c>
      <c r="V187" s="14" t="s">
        <v>200</v>
      </c>
      <c r="W187">
        <v>2429</v>
      </c>
      <c r="X187">
        <v>78</v>
      </c>
      <c r="Y187" t="s">
        <v>199</v>
      </c>
      <c r="Z187">
        <v>198.1</v>
      </c>
      <c r="AA187">
        <v>96</v>
      </c>
      <c r="AB187" t="s">
        <v>199</v>
      </c>
      <c r="AC187" s="22">
        <v>6.7</v>
      </c>
      <c r="AD187">
        <v>98</v>
      </c>
      <c r="AE187" t="s">
        <v>198</v>
      </c>
      <c r="AF187" s="22">
        <v>-0.1</v>
      </c>
      <c r="AG187" s="22">
        <v>-2</v>
      </c>
      <c r="AH187" s="22">
        <v>74.5</v>
      </c>
      <c r="AI187">
        <v>575</v>
      </c>
      <c r="AJ187" s="22">
        <v>67</v>
      </c>
      <c r="AK187" s="22">
        <v>3.4000000000000004</v>
      </c>
      <c r="AL187" s="22">
        <v>67.900000000000006</v>
      </c>
      <c r="AM187" s="22">
        <v>83.5</v>
      </c>
    </row>
    <row r="188" spans="1:39" x14ac:dyDescent="0.35">
      <c r="A188" t="s">
        <v>574</v>
      </c>
      <c r="B188" t="s">
        <v>575</v>
      </c>
      <c r="C188" t="s">
        <v>1985</v>
      </c>
      <c r="D188" t="s">
        <v>1987</v>
      </c>
      <c r="E188" s="14" t="s">
        <v>1999</v>
      </c>
      <c r="F188" t="s">
        <v>200</v>
      </c>
      <c r="G188" s="22">
        <v>8.3000000000000007</v>
      </c>
      <c r="H188" t="s">
        <v>199</v>
      </c>
      <c r="I188" s="22">
        <v>7.4</v>
      </c>
      <c r="J188" t="s">
        <v>198</v>
      </c>
      <c r="K188" s="22">
        <v>8.4</v>
      </c>
      <c r="L188" t="s">
        <v>199</v>
      </c>
      <c r="M188" t="s">
        <v>199</v>
      </c>
      <c r="N188">
        <v>787</v>
      </c>
      <c r="O188" t="s">
        <v>198</v>
      </c>
      <c r="P188" s="22">
        <v>211</v>
      </c>
      <c r="Q188" t="s">
        <v>198</v>
      </c>
      <c r="R188" s="22">
        <v>19.8</v>
      </c>
      <c r="S188" t="s">
        <v>198</v>
      </c>
      <c r="T188" s="22">
        <v>53.4</v>
      </c>
      <c r="U188" t="s">
        <v>198</v>
      </c>
      <c r="V188" s="14" t="s">
        <v>200</v>
      </c>
      <c r="W188">
        <v>2293</v>
      </c>
      <c r="X188">
        <v>79</v>
      </c>
      <c r="Y188" t="s">
        <v>199</v>
      </c>
      <c r="Z188">
        <v>211</v>
      </c>
      <c r="AA188">
        <v>107</v>
      </c>
      <c r="AB188" t="s">
        <v>198</v>
      </c>
      <c r="AC188" s="22">
        <v>7.6</v>
      </c>
      <c r="AD188">
        <v>110</v>
      </c>
      <c r="AE188" t="s">
        <v>199</v>
      </c>
      <c r="AF188" s="22">
        <v>-0.3</v>
      </c>
      <c r="AG188" s="22">
        <v>-2.1</v>
      </c>
      <c r="AH188" s="22">
        <v>77.7</v>
      </c>
      <c r="AI188">
        <v>551</v>
      </c>
      <c r="AJ188" s="22">
        <v>67.5</v>
      </c>
      <c r="AK188" s="22">
        <v>2.9000000000000004</v>
      </c>
      <c r="AL188" s="22">
        <v>71.099999999999994</v>
      </c>
      <c r="AM188" s="22">
        <v>85.6</v>
      </c>
    </row>
    <row r="189" spans="1:39" x14ac:dyDescent="0.35">
      <c r="A189" t="s">
        <v>576</v>
      </c>
      <c r="B189" t="s">
        <v>577</v>
      </c>
      <c r="C189" t="s">
        <v>1996</v>
      </c>
      <c r="D189" t="s">
        <v>1982</v>
      </c>
      <c r="E189" s="14" t="s">
        <v>2003</v>
      </c>
      <c r="G189" s="22"/>
      <c r="I189" s="22"/>
      <c r="K189" s="22"/>
      <c r="M189" t="s">
        <v>1872</v>
      </c>
      <c r="P189" s="22"/>
      <c r="R189" s="22"/>
      <c r="T189" s="22"/>
      <c r="V189" s="14" t="s">
        <v>1872</v>
      </c>
      <c r="AC189" s="22"/>
      <c r="AF189" s="22">
        <v>-1.0999999999999999</v>
      </c>
      <c r="AG189" s="22">
        <v>-3.4000000000000004</v>
      </c>
      <c r="AH189" s="22">
        <v>92.300000000000011</v>
      </c>
      <c r="AI189">
        <v>580</v>
      </c>
      <c r="AJ189" s="22">
        <v>75.599999999999994</v>
      </c>
      <c r="AK189" s="22">
        <v>2.6</v>
      </c>
      <c r="AL189" s="22">
        <v>76.900000000000006</v>
      </c>
      <c r="AM189" s="22">
        <v>92.4</v>
      </c>
    </row>
    <row r="190" spans="1:39" x14ac:dyDescent="0.35">
      <c r="A190" t="s">
        <v>578</v>
      </c>
      <c r="B190" t="s">
        <v>579</v>
      </c>
      <c r="C190" t="s">
        <v>1992</v>
      </c>
      <c r="D190" t="s">
        <v>1982</v>
      </c>
      <c r="E190" s="14" t="s">
        <v>2003</v>
      </c>
      <c r="F190" t="s">
        <v>200</v>
      </c>
      <c r="G190" s="22">
        <v>8.1</v>
      </c>
      <c r="H190" t="s">
        <v>199</v>
      </c>
      <c r="I190" s="22">
        <v>7.7</v>
      </c>
      <c r="J190" t="s">
        <v>200</v>
      </c>
      <c r="K190" s="22">
        <v>7</v>
      </c>
      <c r="L190" t="s">
        <v>198</v>
      </c>
      <c r="M190" t="s">
        <v>198</v>
      </c>
      <c r="N190">
        <v>1023</v>
      </c>
      <c r="O190" t="s">
        <v>198</v>
      </c>
      <c r="P190" s="22">
        <v>214.7</v>
      </c>
      <c r="Q190" t="s">
        <v>198</v>
      </c>
      <c r="R190" s="22">
        <v>21.1</v>
      </c>
      <c r="S190" t="s">
        <v>198</v>
      </c>
      <c r="T190" s="22">
        <v>45.7</v>
      </c>
      <c r="U190" t="s">
        <v>200</v>
      </c>
      <c r="V190" s="14" t="s">
        <v>1872</v>
      </c>
      <c r="W190">
        <v>2164</v>
      </c>
      <c r="X190">
        <v>79</v>
      </c>
      <c r="Y190" t="s">
        <v>199</v>
      </c>
      <c r="Z190">
        <v>214.7</v>
      </c>
      <c r="AA190">
        <v>110</v>
      </c>
      <c r="AB190" t="s">
        <v>198</v>
      </c>
      <c r="AC190" s="22"/>
      <c r="AF190" s="22">
        <v>1.3</v>
      </c>
      <c r="AG190" s="22">
        <v>-1</v>
      </c>
      <c r="AH190" s="22">
        <v>77.5</v>
      </c>
      <c r="AI190">
        <v>597</v>
      </c>
      <c r="AJ190" s="22">
        <v>73.599999999999994</v>
      </c>
      <c r="AK190" s="22">
        <v>2.8000000000000003</v>
      </c>
      <c r="AL190" s="22">
        <v>52.5</v>
      </c>
      <c r="AM190" s="22">
        <v>94.1</v>
      </c>
    </row>
    <row r="191" spans="1:39" x14ac:dyDescent="0.35">
      <c r="A191" t="s">
        <v>580</v>
      </c>
      <c r="B191" t="s">
        <v>581</v>
      </c>
      <c r="C191" t="s">
        <v>1992</v>
      </c>
      <c r="D191" t="s">
        <v>1982</v>
      </c>
      <c r="E191" s="14" t="s">
        <v>2003</v>
      </c>
      <c r="F191" t="s">
        <v>198</v>
      </c>
      <c r="G191" s="22">
        <v>7.9</v>
      </c>
      <c r="H191" t="s">
        <v>200</v>
      </c>
      <c r="I191" s="22">
        <v>7.1</v>
      </c>
      <c r="J191" t="s">
        <v>198</v>
      </c>
      <c r="K191" s="22">
        <v>7.5</v>
      </c>
      <c r="L191" t="s">
        <v>200</v>
      </c>
      <c r="M191" t="s">
        <v>199</v>
      </c>
      <c r="N191">
        <v>697</v>
      </c>
      <c r="O191" t="s">
        <v>198</v>
      </c>
      <c r="P191" s="22">
        <v>222.9</v>
      </c>
      <c r="Q191" t="s">
        <v>198</v>
      </c>
      <c r="R191" s="22">
        <v>20.6</v>
      </c>
      <c r="S191" t="s">
        <v>198</v>
      </c>
      <c r="T191" s="22">
        <v>48.2</v>
      </c>
      <c r="U191" t="s">
        <v>200</v>
      </c>
      <c r="V191" s="14" t="s">
        <v>1872</v>
      </c>
      <c r="W191">
        <v>3752</v>
      </c>
      <c r="X191">
        <v>145</v>
      </c>
      <c r="Y191" t="s">
        <v>198</v>
      </c>
      <c r="Z191">
        <v>222.9</v>
      </c>
      <c r="AA191">
        <v>119</v>
      </c>
      <c r="AB191" t="s">
        <v>198</v>
      </c>
      <c r="AC191" s="22"/>
      <c r="AF191" s="22">
        <v>0</v>
      </c>
      <c r="AG191" s="22">
        <v>6.6000000000000005</v>
      </c>
      <c r="AH191" s="22">
        <v>100</v>
      </c>
      <c r="AI191">
        <v>597</v>
      </c>
      <c r="AJ191" s="22">
        <v>75</v>
      </c>
      <c r="AK191" s="22">
        <v>1.3</v>
      </c>
      <c r="AL191" s="22">
        <v>75</v>
      </c>
      <c r="AM191" s="22">
        <v>95.6</v>
      </c>
    </row>
    <row r="192" spans="1:39" x14ac:dyDescent="0.35">
      <c r="A192" t="s">
        <v>582</v>
      </c>
      <c r="B192" t="s">
        <v>583</v>
      </c>
      <c r="C192" t="s">
        <v>1989</v>
      </c>
      <c r="D192" t="s">
        <v>1994</v>
      </c>
      <c r="E192" s="14" t="s">
        <v>2000</v>
      </c>
      <c r="F192" t="s">
        <v>200</v>
      </c>
      <c r="G192" s="22">
        <v>7.3</v>
      </c>
      <c r="H192" t="s">
        <v>198</v>
      </c>
      <c r="I192" s="22">
        <v>7.9</v>
      </c>
      <c r="J192" t="s">
        <v>200</v>
      </c>
      <c r="K192" s="22">
        <v>7.5</v>
      </c>
      <c r="L192" t="s">
        <v>200</v>
      </c>
      <c r="M192" t="s">
        <v>199</v>
      </c>
      <c r="N192">
        <v>745</v>
      </c>
      <c r="O192" t="s">
        <v>200</v>
      </c>
      <c r="P192" s="22">
        <v>201.1</v>
      </c>
      <c r="Q192" t="s">
        <v>200</v>
      </c>
      <c r="R192" s="22">
        <v>20.6</v>
      </c>
      <c r="S192" t="s">
        <v>198</v>
      </c>
      <c r="T192" s="22">
        <v>46.1</v>
      </c>
      <c r="U192" t="s">
        <v>200</v>
      </c>
      <c r="V192" s="14" t="s">
        <v>1872</v>
      </c>
      <c r="W192">
        <v>2683</v>
      </c>
      <c r="X192">
        <v>95</v>
      </c>
      <c r="Y192" t="s">
        <v>200</v>
      </c>
      <c r="Z192">
        <v>201.1</v>
      </c>
      <c r="AA192">
        <v>102</v>
      </c>
      <c r="AB192" t="s">
        <v>200</v>
      </c>
      <c r="AC192" s="22"/>
      <c r="AF192" s="22">
        <v>-0.5</v>
      </c>
      <c r="AG192" s="22">
        <v>-1</v>
      </c>
      <c r="AH192" s="22">
        <v>90.4</v>
      </c>
      <c r="AI192">
        <v>533</v>
      </c>
      <c r="AJ192" s="22">
        <v>66.600000000000009</v>
      </c>
      <c r="AK192" s="22">
        <v>2.8000000000000003</v>
      </c>
      <c r="AL192" s="22">
        <v>73.099999999999994</v>
      </c>
      <c r="AM192" s="22">
        <v>88.5</v>
      </c>
    </row>
    <row r="193" spans="1:39" x14ac:dyDescent="0.35">
      <c r="A193" t="s">
        <v>584</v>
      </c>
      <c r="B193" t="s">
        <v>585</v>
      </c>
      <c r="C193" t="s">
        <v>1985</v>
      </c>
      <c r="D193" t="s">
        <v>1984</v>
      </c>
      <c r="E193" s="14" t="s">
        <v>2001</v>
      </c>
      <c r="F193" t="s">
        <v>200</v>
      </c>
      <c r="G193" s="22">
        <v>7.8</v>
      </c>
      <c r="H193" t="s">
        <v>200</v>
      </c>
      <c r="I193" s="22">
        <v>7.5</v>
      </c>
      <c r="J193" t="s">
        <v>200</v>
      </c>
      <c r="K193" s="22">
        <v>8.1</v>
      </c>
      <c r="L193" t="s">
        <v>199</v>
      </c>
      <c r="M193" t="s">
        <v>198</v>
      </c>
      <c r="N193">
        <v>952</v>
      </c>
      <c r="O193" t="s">
        <v>200</v>
      </c>
      <c r="P193" s="22">
        <v>213.6</v>
      </c>
      <c r="Q193" t="s">
        <v>198</v>
      </c>
      <c r="R193" s="22">
        <v>17.3</v>
      </c>
      <c r="S193" t="s">
        <v>199</v>
      </c>
      <c r="T193" s="22">
        <v>56.5</v>
      </c>
      <c r="U193" t="s">
        <v>198</v>
      </c>
      <c r="V193" s="14" t="s">
        <v>199</v>
      </c>
      <c r="W193">
        <v>2120</v>
      </c>
      <c r="X193">
        <v>66</v>
      </c>
      <c r="Y193" t="s">
        <v>199</v>
      </c>
      <c r="Z193">
        <v>213.6</v>
      </c>
      <c r="AA193">
        <v>98</v>
      </c>
      <c r="AB193" t="s">
        <v>200</v>
      </c>
      <c r="AC193" s="22">
        <v>7.3</v>
      </c>
      <c r="AD193">
        <v>107</v>
      </c>
      <c r="AE193" t="s">
        <v>199</v>
      </c>
      <c r="AF193" s="22">
        <v>0.6</v>
      </c>
      <c r="AG193" s="22">
        <v>-0.70000000000000007</v>
      </c>
      <c r="AH193" s="22">
        <v>75.900000000000006</v>
      </c>
      <c r="AI193">
        <v>580</v>
      </c>
      <c r="AJ193" s="22">
        <v>67.900000000000006</v>
      </c>
      <c r="AK193" s="22">
        <v>3.2</v>
      </c>
      <c r="AL193" s="22">
        <v>69</v>
      </c>
      <c r="AM193" s="22">
        <v>78.3</v>
      </c>
    </row>
    <row r="194" spans="1:39" x14ac:dyDescent="0.35">
      <c r="A194" t="s">
        <v>586</v>
      </c>
      <c r="B194" t="s">
        <v>587</v>
      </c>
      <c r="C194" t="s">
        <v>1983</v>
      </c>
      <c r="D194" t="s">
        <v>1993</v>
      </c>
      <c r="E194" s="14" t="s">
        <v>2004</v>
      </c>
      <c r="F194" t="s">
        <v>200</v>
      </c>
      <c r="G194" s="22">
        <v>8.4</v>
      </c>
      <c r="H194" t="s">
        <v>199</v>
      </c>
      <c r="I194" s="22">
        <v>7.7</v>
      </c>
      <c r="J194" t="s">
        <v>200</v>
      </c>
      <c r="K194" s="22">
        <v>8.1</v>
      </c>
      <c r="L194" t="s">
        <v>199</v>
      </c>
      <c r="M194" t="s">
        <v>200</v>
      </c>
      <c r="N194">
        <v>902</v>
      </c>
      <c r="O194" t="s">
        <v>200</v>
      </c>
      <c r="P194" s="22">
        <v>205.4</v>
      </c>
      <c r="Q194" t="s">
        <v>200</v>
      </c>
      <c r="R194" s="22">
        <v>19.3</v>
      </c>
      <c r="S194" t="s">
        <v>200</v>
      </c>
      <c r="T194" s="22">
        <v>37.9</v>
      </c>
      <c r="U194" t="s">
        <v>199</v>
      </c>
      <c r="V194" s="14" t="s">
        <v>1872</v>
      </c>
      <c r="W194">
        <v>2467</v>
      </c>
      <c r="X194">
        <v>107</v>
      </c>
      <c r="Y194" t="s">
        <v>198</v>
      </c>
      <c r="Z194">
        <v>205.4</v>
      </c>
      <c r="AA194">
        <v>104</v>
      </c>
      <c r="AB194" t="s">
        <v>200</v>
      </c>
      <c r="AC194" s="22"/>
      <c r="AF194" s="22">
        <v>-1.7999999999999998</v>
      </c>
      <c r="AG194" s="22">
        <v>-3.1</v>
      </c>
      <c r="AH194" s="22">
        <v>83.1</v>
      </c>
      <c r="AI194">
        <v>575</v>
      </c>
      <c r="AJ194" s="22">
        <v>82.699999999999989</v>
      </c>
      <c r="AK194" s="22">
        <v>3</v>
      </c>
      <c r="AL194" s="22">
        <v>63.9</v>
      </c>
      <c r="AM194" s="22">
        <v>79.400000000000006</v>
      </c>
    </row>
    <row r="195" spans="1:39" x14ac:dyDescent="0.35">
      <c r="A195" t="s">
        <v>588</v>
      </c>
      <c r="B195" t="s">
        <v>589</v>
      </c>
      <c r="C195" t="s">
        <v>1990</v>
      </c>
      <c r="D195" t="s">
        <v>1988</v>
      </c>
      <c r="E195" s="14" t="s">
        <v>2002</v>
      </c>
      <c r="F195" t="s">
        <v>200</v>
      </c>
      <c r="G195" s="22">
        <v>8.1</v>
      </c>
      <c r="H195" t="s">
        <v>199</v>
      </c>
      <c r="I195" s="22">
        <v>7.6</v>
      </c>
      <c r="J195" t="s">
        <v>200</v>
      </c>
      <c r="K195" s="22">
        <v>7.7</v>
      </c>
      <c r="L195" t="s">
        <v>200</v>
      </c>
      <c r="M195" t="s">
        <v>199</v>
      </c>
      <c r="N195">
        <v>802</v>
      </c>
      <c r="O195" t="s">
        <v>199</v>
      </c>
      <c r="P195" s="22">
        <v>183.9</v>
      </c>
      <c r="Q195" t="s">
        <v>199</v>
      </c>
      <c r="R195" s="22">
        <v>14.4</v>
      </c>
      <c r="S195" t="s">
        <v>199</v>
      </c>
      <c r="T195" s="22">
        <v>40.700000000000003</v>
      </c>
      <c r="U195" t="s">
        <v>199</v>
      </c>
      <c r="V195" s="14" t="s">
        <v>200</v>
      </c>
      <c r="W195">
        <v>2866</v>
      </c>
      <c r="X195">
        <v>98</v>
      </c>
      <c r="Y195" t="s">
        <v>200</v>
      </c>
      <c r="Z195">
        <v>183.9</v>
      </c>
      <c r="AA195">
        <v>90</v>
      </c>
      <c r="AB195" t="s">
        <v>199</v>
      </c>
      <c r="AC195" s="22">
        <v>6.9</v>
      </c>
      <c r="AD195">
        <v>101</v>
      </c>
      <c r="AE195" t="s">
        <v>200</v>
      </c>
      <c r="AF195" s="22">
        <v>-0.1</v>
      </c>
      <c r="AG195" s="22">
        <v>-0.89999999999999991</v>
      </c>
      <c r="AH195" s="22">
        <v>90.8</v>
      </c>
      <c r="AI195">
        <v>520</v>
      </c>
      <c r="AJ195" s="22">
        <v>66</v>
      </c>
      <c r="AK195" s="22">
        <v>3</v>
      </c>
      <c r="AL195" s="22">
        <v>68.100000000000009</v>
      </c>
      <c r="AM195" s="22">
        <v>89.3</v>
      </c>
    </row>
    <row r="196" spans="1:39" x14ac:dyDescent="0.35">
      <c r="A196" t="s">
        <v>590</v>
      </c>
      <c r="B196" t="s">
        <v>591</v>
      </c>
      <c r="C196" t="s">
        <v>1989</v>
      </c>
      <c r="D196" t="s">
        <v>1994</v>
      </c>
      <c r="E196" s="14" t="s">
        <v>2000</v>
      </c>
      <c r="G196" s="22"/>
      <c r="I196" s="22"/>
      <c r="K196" s="22"/>
      <c r="M196" t="s">
        <v>199</v>
      </c>
      <c r="N196">
        <v>765</v>
      </c>
      <c r="O196" t="s">
        <v>200</v>
      </c>
      <c r="P196" s="22">
        <v>194.7</v>
      </c>
      <c r="Q196" t="s">
        <v>200</v>
      </c>
      <c r="R196" s="22">
        <v>20.7</v>
      </c>
      <c r="S196" t="s">
        <v>198</v>
      </c>
      <c r="T196" s="22">
        <v>45.8</v>
      </c>
      <c r="U196" t="s">
        <v>200</v>
      </c>
      <c r="V196" s="14" t="s">
        <v>1872</v>
      </c>
      <c r="W196">
        <v>3008</v>
      </c>
      <c r="X196">
        <v>104</v>
      </c>
      <c r="Y196" t="s">
        <v>198</v>
      </c>
      <c r="Z196">
        <v>194.7</v>
      </c>
      <c r="AA196">
        <v>96</v>
      </c>
      <c r="AB196" t="s">
        <v>199</v>
      </c>
      <c r="AC196" s="22"/>
      <c r="AF196" s="22">
        <v>0.3</v>
      </c>
      <c r="AG196" s="22">
        <v>-0.6</v>
      </c>
      <c r="AH196" s="22">
        <v>90</v>
      </c>
      <c r="AI196">
        <v>513</v>
      </c>
      <c r="AJ196" s="22">
        <v>66.100000000000009</v>
      </c>
      <c r="AK196" s="22">
        <v>2.8000000000000003</v>
      </c>
      <c r="AL196" s="22">
        <v>75.3</v>
      </c>
      <c r="AM196" s="22">
        <v>85</v>
      </c>
    </row>
    <row r="197" spans="1:39" x14ac:dyDescent="0.35">
      <c r="A197" t="s">
        <v>592</v>
      </c>
      <c r="B197" t="s">
        <v>593</v>
      </c>
      <c r="C197" t="s">
        <v>1985</v>
      </c>
      <c r="D197" t="s">
        <v>1994</v>
      </c>
      <c r="E197" s="14" t="s">
        <v>2000</v>
      </c>
      <c r="F197" t="s">
        <v>200</v>
      </c>
      <c r="G197" s="22">
        <v>7.2</v>
      </c>
      <c r="H197" t="s">
        <v>198</v>
      </c>
      <c r="I197" s="22">
        <v>7.7</v>
      </c>
      <c r="J197" t="s">
        <v>200</v>
      </c>
      <c r="K197" s="22"/>
      <c r="M197" t="s">
        <v>200</v>
      </c>
      <c r="N197">
        <v>886</v>
      </c>
      <c r="O197" t="s">
        <v>200</v>
      </c>
      <c r="P197" s="22">
        <v>188.6</v>
      </c>
      <c r="Q197" t="s">
        <v>199</v>
      </c>
      <c r="R197" s="22">
        <v>20.399999999999999</v>
      </c>
      <c r="S197" t="s">
        <v>198</v>
      </c>
      <c r="T197" s="22">
        <v>35.700000000000003</v>
      </c>
      <c r="U197" t="s">
        <v>199</v>
      </c>
      <c r="V197" s="14" t="s">
        <v>198</v>
      </c>
      <c r="W197">
        <v>1819</v>
      </c>
      <c r="X197">
        <v>91</v>
      </c>
      <c r="Y197" t="s">
        <v>200</v>
      </c>
      <c r="Z197">
        <v>188.6</v>
      </c>
      <c r="AA197">
        <v>106</v>
      </c>
      <c r="AB197" t="s">
        <v>198</v>
      </c>
      <c r="AC197" s="22">
        <v>7.2</v>
      </c>
      <c r="AD197">
        <v>99</v>
      </c>
      <c r="AE197" t="s">
        <v>198</v>
      </c>
      <c r="AF197" s="22">
        <v>2</v>
      </c>
      <c r="AG197" s="22">
        <v>-2.1</v>
      </c>
      <c r="AH197" s="22">
        <v>67.2</v>
      </c>
      <c r="AI197">
        <v>581</v>
      </c>
      <c r="AJ197" s="22">
        <v>85</v>
      </c>
      <c r="AK197" s="22">
        <v>4.2</v>
      </c>
      <c r="AL197" s="22">
        <v>53.5</v>
      </c>
      <c r="AM197" s="22">
        <v>82.6</v>
      </c>
    </row>
    <row r="198" spans="1:39" x14ac:dyDescent="0.35">
      <c r="A198" t="s">
        <v>594</v>
      </c>
      <c r="B198" t="s">
        <v>595</v>
      </c>
      <c r="C198" t="s">
        <v>1991</v>
      </c>
      <c r="D198" t="s">
        <v>1987</v>
      </c>
      <c r="E198" s="14" t="s">
        <v>1999</v>
      </c>
      <c r="F198" t="s">
        <v>200</v>
      </c>
      <c r="G198" s="22">
        <v>7.7</v>
      </c>
      <c r="H198" t="s">
        <v>200</v>
      </c>
      <c r="I198" s="22">
        <v>7.9</v>
      </c>
      <c r="J198" t="s">
        <v>200</v>
      </c>
      <c r="K198" s="22">
        <v>7.4</v>
      </c>
      <c r="L198" t="s">
        <v>198</v>
      </c>
      <c r="M198" t="s">
        <v>198</v>
      </c>
      <c r="N198">
        <v>1062</v>
      </c>
      <c r="O198" t="s">
        <v>199</v>
      </c>
      <c r="P198" s="22">
        <v>195.3</v>
      </c>
      <c r="Q198" t="s">
        <v>200</v>
      </c>
      <c r="R198" s="22">
        <v>18.2</v>
      </c>
      <c r="S198" t="s">
        <v>199</v>
      </c>
      <c r="T198" s="22">
        <v>41.4</v>
      </c>
      <c r="U198" t="s">
        <v>199</v>
      </c>
      <c r="V198" s="14" t="s">
        <v>200</v>
      </c>
      <c r="W198">
        <v>2554</v>
      </c>
      <c r="X198">
        <v>97</v>
      </c>
      <c r="Y198" t="s">
        <v>200</v>
      </c>
      <c r="Z198">
        <v>195.3</v>
      </c>
      <c r="AA198">
        <v>103</v>
      </c>
      <c r="AB198" t="s">
        <v>200</v>
      </c>
      <c r="AC198" s="22">
        <v>7.2</v>
      </c>
      <c r="AD198">
        <v>103</v>
      </c>
      <c r="AE198" t="s">
        <v>200</v>
      </c>
      <c r="AF198" s="22">
        <v>0.2</v>
      </c>
      <c r="AG198" s="22">
        <v>-1</v>
      </c>
      <c r="AH198" s="22">
        <v>79.100000000000009</v>
      </c>
      <c r="AI198">
        <v>562</v>
      </c>
      <c r="AJ198" s="22">
        <v>65.5</v>
      </c>
      <c r="AK198" s="22">
        <v>2.9000000000000004</v>
      </c>
      <c r="AL198" s="22">
        <v>64</v>
      </c>
      <c r="AM198" s="22">
        <v>83.8</v>
      </c>
    </row>
    <row r="199" spans="1:39" x14ac:dyDescent="0.35">
      <c r="A199" t="s">
        <v>596</v>
      </c>
      <c r="B199" t="s">
        <v>597</v>
      </c>
      <c r="C199" t="s">
        <v>1986</v>
      </c>
      <c r="D199" t="s">
        <v>1984</v>
      </c>
      <c r="E199" s="14" t="s">
        <v>2001</v>
      </c>
      <c r="F199" t="s">
        <v>200</v>
      </c>
      <c r="G199" s="22">
        <v>8.3000000000000007</v>
      </c>
      <c r="H199" t="s">
        <v>199</v>
      </c>
      <c r="I199" s="22">
        <v>7</v>
      </c>
      <c r="J199" t="s">
        <v>198</v>
      </c>
      <c r="K199" s="22">
        <v>8.6</v>
      </c>
      <c r="L199" t="s">
        <v>199</v>
      </c>
      <c r="M199" t="s">
        <v>198</v>
      </c>
      <c r="N199">
        <v>1088</v>
      </c>
      <c r="O199" t="s">
        <v>199</v>
      </c>
      <c r="P199" s="22">
        <v>166</v>
      </c>
      <c r="Q199" t="s">
        <v>199</v>
      </c>
      <c r="R199" s="22">
        <v>17.2</v>
      </c>
      <c r="S199" t="s">
        <v>199</v>
      </c>
      <c r="T199" s="22">
        <v>39.6</v>
      </c>
      <c r="U199" t="s">
        <v>199</v>
      </c>
      <c r="V199" s="14" t="s">
        <v>199</v>
      </c>
      <c r="W199">
        <v>2010</v>
      </c>
      <c r="X199">
        <v>80</v>
      </c>
      <c r="Y199" t="s">
        <v>200</v>
      </c>
      <c r="Z199">
        <v>166</v>
      </c>
      <c r="AA199">
        <v>89</v>
      </c>
      <c r="AB199" t="s">
        <v>199</v>
      </c>
      <c r="AC199" s="22">
        <v>7.6</v>
      </c>
      <c r="AD199">
        <v>107</v>
      </c>
      <c r="AE199" t="s">
        <v>199</v>
      </c>
      <c r="AF199" s="22">
        <v>-0.2</v>
      </c>
      <c r="AG199" s="22">
        <v>-2.2999999999999998</v>
      </c>
      <c r="AH199" s="22">
        <v>88</v>
      </c>
      <c r="AI199">
        <v>571</v>
      </c>
      <c r="AJ199" s="22">
        <v>62.8</v>
      </c>
      <c r="AK199" s="22">
        <v>2.8000000000000003</v>
      </c>
      <c r="AL199" s="22">
        <v>71.099999999999994</v>
      </c>
      <c r="AM199" s="22">
        <v>92.5</v>
      </c>
    </row>
    <row r="200" spans="1:39" x14ac:dyDescent="0.35">
      <c r="A200" t="s">
        <v>598</v>
      </c>
      <c r="B200" t="s">
        <v>599</v>
      </c>
      <c r="C200" t="s">
        <v>1991</v>
      </c>
      <c r="D200" t="s">
        <v>1988</v>
      </c>
      <c r="E200" s="14" t="s">
        <v>2002</v>
      </c>
      <c r="F200" t="s">
        <v>198</v>
      </c>
      <c r="G200" s="22">
        <v>8.1999999999999993</v>
      </c>
      <c r="H200" t="s">
        <v>199</v>
      </c>
      <c r="I200" s="22">
        <v>7.4</v>
      </c>
      <c r="J200" t="s">
        <v>198</v>
      </c>
      <c r="K200" s="22">
        <v>7.1</v>
      </c>
      <c r="L200" t="s">
        <v>198</v>
      </c>
      <c r="M200" t="s">
        <v>198</v>
      </c>
      <c r="N200">
        <v>962</v>
      </c>
      <c r="O200" t="s">
        <v>200</v>
      </c>
      <c r="P200" s="22">
        <v>189.3</v>
      </c>
      <c r="Q200" t="s">
        <v>199</v>
      </c>
      <c r="R200" s="22">
        <v>18.899999999999999</v>
      </c>
      <c r="S200" t="s">
        <v>200</v>
      </c>
      <c r="T200" s="22">
        <v>49.9</v>
      </c>
      <c r="U200" t="s">
        <v>200</v>
      </c>
      <c r="V200" s="14" t="s">
        <v>200</v>
      </c>
      <c r="W200">
        <v>2046</v>
      </c>
      <c r="X200">
        <v>74</v>
      </c>
      <c r="Y200" t="s">
        <v>199</v>
      </c>
      <c r="Z200">
        <v>189.3</v>
      </c>
      <c r="AA200">
        <v>98</v>
      </c>
      <c r="AB200" t="s">
        <v>200</v>
      </c>
      <c r="AC200" s="22">
        <v>6.9</v>
      </c>
      <c r="AD200">
        <v>98</v>
      </c>
      <c r="AE200" t="s">
        <v>198</v>
      </c>
      <c r="AF200" s="22">
        <v>0.89999999999999991</v>
      </c>
      <c r="AG200" s="22">
        <v>2</v>
      </c>
      <c r="AH200" s="22">
        <v>78.900000000000006</v>
      </c>
      <c r="AI200">
        <v>594</v>
      </c>
      <c r="AJ200" s="22">
        <v>72.2</v>
      </c>
      <c r="AK200" s="22">
        <v>2.1999999999999997</v>
      </c>
      <c r="AL200" s="22">
        <v>71.3</v>
      </c>
      <c r="AM200" s="22">
        <v>73.3</v>
      </c>
    </row>
    <row r="201" spans="1:39" x14ac:dyDescent="0.35">
      <c r="A201" t="s">
        <v>600</v>
      </c>
      <c r="B201" t="s">
        <v>467</v>
      </c>
      <c r="C201" t="s">
        <v>1992</v>
      </c>
      <c r="D201" t="s">
        <v>1982</v>
      </c>
      <c r="E201" s="14" t="s">
        <v>2003</v>
      </c>
      <c r="G201" s="22"/>
      <c r="I201" s="22"/>
      <c r="K201" s="22"/>
      <c r="M201" t="s">
        <v>1872</v>
      </c>
      <c r="P201" s="22"/>
      <c r="R201" s="22"/>
      <c r="T201" s="22"/>
      <c r="V201" s="14" t="s">
        <v>1872</v>
      </c>
      <c r="AC201" s="22"/>
      <c r="AF201" s="22">
        <v>-0.2</v>
      </c>
      <c r="AG201" s="22">
        <v>0</v>
      </c>
      <c r="AH201" s="22">
        <v>71.8</v>
      </c>
      <c r="AI201">
        <v>595</v>
      </c>
      <c r="AJ201" s="22">
        <v>73.599999999999994</v>
      </c>
      <c r="AK201" s="22">
        <v>2</v>
      </c>
      <c r="AL201" s="22">
        <v>64.099999999999994</v>
      </c>
      <c r="AM201" s="22">
        <v>77.2</v>
      </c>
    </row>
    <row r="202" spans="1:39" x14ac:dyDescent="0.35">
      <c r="A202" t="s">
        <v>601</v>
      </c>
      <c r="B202" t="s">
        <v>602</v>
      </c>
      <c r="C202" t="s">
        <v>1991</v>
      </c>
      <c r="D202" t="s">
        <v>1988</v>
      </c>
      <c r="E202" s="14" t="s">
        <v>2002</v>
      </c>
      <c r="F202" t="s">
        <v>199</v>
      </c>
      <c r="G202" s="22">
        <v>8.1</v>
      </c>
      <c r="H202" t="s">
        <v>199</v>
      </c>
      <c r="I202" s="22">
        <v>8.1</v>
      </c>
      <c r="J202" t="s">
        <v>199</v>
      </c>
      <c r="K202" s="22">
        <v>8.1</v>
      </c>
      <c r="L202" t="s">
        <v>199</v>
      </c>
      <c r="M202" t="s">
        <v>200</v>
      </c>
      <c r="N202">
        <v>853</v>
      </c>
      <c r="O202" t="s">
        <v>199</v>
      </c>
      <c r="P202" s="22">
        <v>184.5</v>
      </c>
      <c r="Q202" t="s">
        <v>199</v>
      </c>
      <c r="R202" s="22">
        <v>18.399999999999999</v>
      </c>
      <c r="S202" t="s">
        <v>199</v>
      </c>
      <c r="T202" s="22">
        <v>38.1</v>
      </c>
      <c r="U202" t="s">
        <v>199</v>
      </c>
      <c r="V202" s="14" t="s">
        <v>200</v>
      </c>
      <c r="W202">
        <v>3154</v>
      </c>
      <c r="X202">
        <v>118</v>
      </c>
      <c r="Y202" t="s">
        <v>198</v>
      </c>
      <c r="Z202">
        <v>184.5</v>
      </c>
      <c r="AA202">
        <v>95</v>
      </c>
      <c r="AB202" t="s">
        <v>199</v>
      </c>
      <c r="AC202" s="22">
        <v>7.4</v>
      </c>
      <c r="AD202">
        <v>106</v>
      </c>
      <c r="AE202" t="s">
        <v>199</v>
      </c>
      <c r="AF202" s="22">
        <v>0.89999999999999991</v>
      </c>
      <c r="AG202" s="22">
        <v>-1.2</v>
      </c>
      <c r="AH202" s="22">
        <v>70.5</v>
      </c>
      <c r="AI202">
        <v>584</v>
      </c>
      <c r="AJ202" s="22">
        <v>69.3</v>
      </c>
      <c r="AK202" s="22">
        <v>3</v>
      </c>
      <c r="AL202" s="22">
        <v>64.5</v>
      </c>
      <c r="AM202" s="22">
        <v>81.5</v>
      </c>
    </row>
    <row r="203" spans="1:39" x14ac:dyDescent="0.35">
      <c r="A203" t="s">
        <v>603</v>
      </c>
      <c r="B203" t="s">
        <v>604</v>
      </c>
      <c r="C203" t="s">
        <v>1991</v>
      </c>
      <c r="D203" t="s">
        <v>1987</v>
      </c>
      <c r="E203" s="14" t="s">
        <v>1999</v>
      </c>
      <c r="F203" t="s">
        <v>199</v>
      </c>
      <c r="G203" s="22">
        <v>8.1999999999999993</v>
      </c>
      <c r="H203" t="s">
        <v>199</v>
      </c>
      <c r="I203" s="22">
        <v>8.1</v>
      </c>
      <c r="J203" t="s">
        <v>199</v>
      </c>
      <c r="K203" s="22">
        <v>7.7</v>
      </c>
      <c r="L203" t="s">
        <v>200</v>
      </c>
      <c r="M203" t="s">
        <v>198</v>
      </c>
      <c r="N203">
        <v>1015</v>
      </c>
      <c r="O203" t="s">
        <v>199</v>
      </c>
      <c r="P203" s="22">
        <v>178.6</v>
      </c>
      <c r="Q203" t="s">
        <v>199</v>
      </c>
      <c r="R203" s="22">
        <v>19.100000000000001</v>
      </c>
      <c r="S203" t="s">
        <v>200</v>
      </c>
      <c r="T203" s="22">
        <v>33.6</v>
      </c>
      <c r="U203" t="s">
        <v>199</v>
      </c>
      <c r="V203" s="14" t="s">
        <v>199</v>
      </c>
      <c r="W203">
        <v>1676</v>
      </c>
      <c r="X203">
        <v>64</v>
      </c>
      <c r="Y203" t="s">
        <v>199</v>
      </c>
      <c r="Z203">
        <v>178.6</v>
      </c>
      <c r="AA203">
        <v>94</v>
      </c>
      <c r="AB203" t="s">
        <v>199</v>
      </c>
      <c r="AC203" s="22">
        <v>7.3</v>
      </c>
      <c r="AD203">
        <v>104</v>
      </c>
      <c r="AE203" t="s">
        <v>200</v>
      </c>
      <c r="AF203" s="22">
        <v>2.2999999999999998</v>
      </c>
      <c r="AG203" s="22">
        <v>2.6</v>
      </c>
      <c r="AH203" s="22">
        <v>98.4</v>
      </c>
      <c r="AI203">
        <v>540</v>
      </c>
      <c r="AJ203" s="22">
        <v>61</v>
      </c>
      <c r="AK203" s="22">
        <v>3.3000000000000003</v>
      </c>
      <c r="AL203" s="22">
        <v>88.8</v>
      </c>
      <c r="AM203" s="22">
        <v>88.8</v>
      </c>
    </row>
    <row r="204" spans="1:39" x14ac:dyDescent="0.35">
      <c r="A204" t="s">
        <v>605</v>
      </c>
      <c r="B204" t="s">
        <v>606</v>
      </c>
      <c r="C204" t="s">
        <v>1992</v>
      </c>
      <c r="D204" t="s">
        <v>1993</v>
      </c>
      <c r="E204" s="14" t="s">
        <v>2004</v>
      </c>
      <c r="F204" t="s">
        <v>200</v>
      </c>
      <c r="G204" s="22">
        <v>7.6</v>
      </c>
      <c r="H204" t="s">
        <v>200</v>
      </c>
      <c r="I204" s="22">
        <v>7.6</v>
      </c>
      <c r="J204" t="s">
        <v>200</v>
      </c>
      <c r="K204" s="22">
        <v>6.7</v>
      </c>
      <c r="L204" t="s">
        <v>198</v>
      </c>
      <c r="M204" t="s">
        <v>198</v>
      </c>
      <c r="N204">
        <v>932</v>
      </c>
      <c r="O204" t="s">
        <v>199</v>
      </c>
      <c r="P204" s="22">
        <v>190.9</v>
      </c>
      <c r="Q204" t="s">
        <v>199</v>
      </c>
      <c r="R204" s="22">
        <v>19.2</v>
      </c>
      <c r="S204" t="s">
        <v>200</v>
      </c>
      <c r="T204" s="22">
        <v>38.299999999999997</v>
      </c>
      <c r="U204" t="s">
        <v>199</v>
      </c>
      <c r="V204" s="14" t="s">
        <v>200</v>
      </c>
      <c r="W204">
        <v>2857</v>
      </c>
      <c r="X204">
        <v>107</v>
      </c>
      <c r="Y204" t="s">
        <v>198</v>
      </c>
      <c r="Z204">
        <v>190.9</v>
      </c>
      <c r="AA204">
        <v>99</v>
      </c>
      <c r="AB204" t="s">
        <v>200</v>
      </c>
      <c r="AC204" s="22">
        <v>7.3</v>
      </c>
      <c r="AD204">
        <v>104</v>
      </c>
      <c r="AE204" t="s">
        <v>200</v>
      </c>
      <c r="AF204" s="22">
        <v>3.1</v>
      </c>
      <c r="AG204" s="22">
        <v>0.6</v>
      </c>
      <c r="AH204" s="22">
        <v>84.1</v>
      </c>
      <c r="AI204">
        <v>553</v>
      </c>
      <c r="AJ204" s="22">
        <v>71.399999999999991</v>
      </c>
      <c r="AK204" s="22">
        <v>3.5000000000000004</v>
      </c>
      <c r="AL204" s="22">
        <v>70.099999999999994</v>
      </c>
      <c r="AM204" s="22">
        <v>84.6</v>
      </c>
    </row>
    <row r="205" spans="1:39" x14ac:dyDescent="0.35">
      <c r="A205" t="s">
        <v>607</v>
      </c>
      <c r="B205" t="s">
        <v>608</v>
      </c>
      <c r="C205" t="s">
        <v>1990</v>
      </c>
      <c r="D205" t="s">
        <v>1982</v>
      </c>
      <c r="E205" s="14" t="s">
        <v>2003</v>
      </c>
      <c r="F205" t="s">
        <v>199</v>
      </c>
      <c r="G205" s="22">
        <v>8.6999999999999993</v>
      </c>
      <c r="H205" t="s">
        <v>199</v>
      </c>
      <c r="I205" s="22">
        <v>8</v>
      </c>
      <c r="J205" t="s">
        <v>199</v>
      </c>
      <c r="K205" s="22">
        <v>8.1</v>
      </c>
      <c r="L205" t="s">
        <v>199</v>
      </c>
      <c r="M205" t="s">
        <v>199</v>
      </c>
      <c r="N205">
        <v>572</v>
      </c>
      <c r="O205" t="s">
        <v>200</v>
      </c>
      <c r="P205" s="22">
        <v>188.2</v>
      </c>
      <c r="Q205" t="s">
        <v>199</v>
      </c>
      <c r="R205" s="22">
        <v>19.899999999999999</v>
      </c>
      <c r="S205" t="s">
        <v>198</v>
      </c>
      <c r="T205" s="22">
        <v>41.5</v>
      </c>
      <c r="U205" t="s">
        <v>199</v>
      </c>
      <c r="V205" s="14" t="s">
        <v>199</v>
      </c>
      <c r="W205">
        <v>1966</v>
      </c>
      <c r="X205">
        <v>66</v>
      </c>
      <c r="Y205" t="s">
        <v>199</v>
      </c>
      <c r="Z205">
        <v>188.2</v>
      </c>
      <c r="AA205">
        <v>94</v>
      </c>
      <c r="AB205" t="s">
        <v>199</v>
      </c>
      <c r="AC205" s="22">
        <v>7.3</v>
      </c>
      <c r="AD205">
        <v>106</v>
      </c>
      <c r="AE205" t="s">
        <v>199</v>
      </c>
      <c r="AF205" s="22">
        <v>-0.2</v>
      </c>
      <c r="AG205" s="22">
        <v>-3.4000000000000004</v>
      </c>
      <c r="AH205" s="22">
        <v>97.899999999999991</v>
      </c>
      <c r="AI205">
        <v>568</v>
      </c>
      <c r="AJ205" s="22">
        <v>64.099999999999994</v>
      </c>
      <c r="AK205" s="22">
        <v>3.4000000000000004</v>
      </c>
      <c r="AL205" s="22">
        <v>97.899999999999991</v>
      </c>
      <c r="AM205" s="22">
        <v>78.2</v>
      </c>
    </row>
    <row r="206" spans="1:39" x14ac:dyDescent="0.35">
      <c r="A206" t="s">
        <v>609</v>
      </c>
      <c r="B206" t="s">
        <v>610</v>
      </c>
      <c r="C206" t="s">
        <v>1986</v>
      </c>
      <c r="D206" t="s">
        <v>1984</v>
      </c>
      <c r="E206" s="14" t="s">
        <v>2001</v>
      </c>
      <c r="F206" t="s">
        <v>199</v>
      </c>
      <c r="G206" s="22">
        <v>8.1999999999999993</v>
      </c>
      <c r="H206" t="s">
        <v>199</v>
      </c>
      <c r="I206" s="22">
        <v>8.1</v>
      </c>
      <c r="J206" t="s">
        <v>199</v>
      </c>
      <c r="K206" s="22">
        <v>8</v>
      </c>
      <c r="L206" t="s">
        <v>199</v>
      </c>
      <c r="M206" t="s">
        <v>200</v>
      </c>
      <c r="N206">
        <v>834</v>
      </c>
      <c r="O206" t="s">
        <v>200</v>
      </c>
      <c r="P206" s="22">
        <v>193.8</v>
      </c>
      <c r="Q206" t="s">
        <v>200</v>
      </c>
      <c r="R206" s="22">
        <v>19.5</v>
      </c>
      <c r="S206" t="s">
        <v>200</v>
      </c>
      <c r="T206" s="22">
        <v>47.2</v>
      </c>
      <c r="U206" t="s">
        <v>200</v>
      </c>
      <c r="V206" s="14" t="s">
        <v>200</v>
      </c>
      <c r="W206">
        <v>2071</v>
      </c>
      <c r="X206">
        <v>76</v>
      </c>
      <c r="Y206" t="s">
        <v>199</v>
      </c>
      <c r="Z206">
        <v>193.8</v>
      </c>
      <c r="AA206">
        <v>102</v>
      </c>
      <c r="AB206" t="s">
        <v>200</v>
      </c>
      <c r="AC206" s="22">
        <v>7.3</v>
      </c>
      <c r="AD206">
        <v>104</v>
      </c>
      <c r="AE206" t="s">
        <v>200</v>
      </c>
      <c r="AF206" s="22">
        <v>3.1</v>
      </c>
      <c r="AG206" s="22">
        <v>2.1</v>
      </c>
      <c r="AH206" s="22">
        <v>87.9</v>
      </c>
      <c r="AI206">
        <v>553</v>
      </c>
      <c r="AJ206" s="22">
        <v>66.600000000000009</v>
      </c>
      <c r="AK206" s="22">
        <v>2.4</v>
      </c>
      <c r="AL206" s="22">
        <v>83.2</v>
      </c>
      <c r="AM206" s="22">
        <v>96.2</v>
      </c>
    </row>
    <row r="207" spans="1:39" x14ac:dyDescent="0.35">
      <c r="A207" t="s">
        <v>611</v>
      </c>
      <c r="B207" t="s">
        <v>612</v>
      </c>
      <c r="C207" t="s">
        <v>1997</v>
      </c>
      <c r="D207" t="s">
        <v>1982</v>
      </c>
      <c r="E207" s="14" t="s">
        <v>2003</v>
      </c>
      <c r="F207" t="s">
        <v>199</v>
      </c>
      <c r="G207" s="22">
        <v>7.9</v>
      </c>
      <c r="H207" t="s">
        <v>200</v>
      </c>
      <c r="I207" s="22">
        <v>8.3000000000000007</v>
      </c>
      <c r="J207" t="s">
        <v>199</v>
      </c>
      <c r="K207" s="22">
        <v>8.6999999999999993</v>
      </c>
      <c r="L207" t="s">
        <v>199</v>
      </c>
      <c r="M207" t="s">
        <v>199</v>
      </c>
      <c r="N207">
        <v>650</v>
      </c>
      <c r="P207" s="22"/>
      <c r="R207" s="22"/>
      <c r="T207" s="22"/>
      <c r="V207" s="14" t="s">
        <v>1872</v>
      </c>
      <c r="W207">
        <v>1259</v>
      </c>
      <c r="X207">
        <v>55</v>
      </c>
      <c r="Y207" t="s">
        <v>199</v>
      </c>
      <c r="AC207" s="22">
        <v>7.6</v>
      </c>
      <c r="AD207">
        <v>105</v>
      </c>
      <c r="AE207" t="s">
        <v>199</v>
      </c>
      <c r="AF207" s="22">
        <v>0.8</v>
      </c>
      <c r="AG207" s="22">
        <v>0</v>
      </c>
      <c r="AH207" s="22">
        <v>75.8</v>
      </c>
      <c r="AI207">
        <v>602</v>
      </c>
      <c r="AJ207" s="22">
        <v>68.8</v>
      </c>
      <c r="AK207" s="22">
        <v>2.8000000000000003</v>
      </c>
      <c r="AL207" s="22">
        <v>59.099999999999994</v>
      </c>
      <c r="AM207" s="22">
        <v>91.600000000000009</v>
      </c>
    </row>
    <row r="208" spans="1:39" x14ac:dyDescent="0.35">
      <c r="A208" t="s">
        <v>613</v>
      </c>
      <c r="B208" t="s">
        <v>614</v>
      </c>
      <c r="C208" t="s">
        <v>1996</v>
      </c>
      <c r="D208" t="s">
        <v>1988</v>
      </c>
      <c r="E208" s="14" t="s">
        <v>2002</v>
      </c>
      <c r="F208" t="s">
        <v>198</v>
      </c>
      <c r="G208" s="22">
        <v>7.5</v>
      </c>
      <c r="H208" t="s">
        <v>200</v>
      </c>
      <c r="I208" s="22">
        <v>6.9</v>
      </c>
      <c r="J208" t="s">
        <v>198</v>
      </c>
      <c r="K208" s="22">
        <v>7.4</v>
      </c>
      <c r="L208" t="s">
        <v>198</v>
      </c>
      <c r="M208" t="s">
        <v>199</v>
      </c>
      <c r="N208">
        <v>799</v>
      </c>
      <c r="O208" t="s">
        <v>200</v>
      </c>
      <c r="P208" s="22">
        <v>209.6</v>
      </c>
      <c r="Q208" t="s">
        <v>200</v>
      </c>
      <c r="R208" s="22">
        <v>20.5</v>
      </c>
      <c r="S208" t="s">
        <v>198</v>
      </c>
      <c r="T208" s="22">
        <v>47.2</v>
      </c>
      <c r="U208" t="s">
        <v>200</v>
      </c>
      <c r="V208" s="14" t="s">
        <v>198</v>
      </c>
      <c r="W208">
        <v>3631</v>
      </c>
      <c r="X208">
        <v>117</v>
      </c>
      <c r="Y208" t="s">
        <v>198</v>
      </c>
      <c r="Z208">
        <v>209.6</v>
      </c>
      <c r="AA208">
        <v>101</v>
      </c>
      <c r="AB208" t="s">
        <v>200</v>
      </c>
      <c r="AC208" s="22">
        <v>6.5</v>
      </c>
      <c r="AD208">
        <v>95</v>
      </c>
      <c r="AE208" t="s">
        <v>198</v>
      </c>
      <c r="AF208" s="22">
        <v>-0.3</v>
      </c>
      <c r="AG208" s="22">
        <v>-3.5000000000000004</v>
      </c>
      <c r="AH208" s="22">
        <v>87.8</v>
      </c>
      <c r="AI208">
        <v>584</v>
      </c>
      <c r="AJ208" s="22">
        <v>71.3</v>
      </c>
      <c r="AK208" s="22">
        <v>2.5</v>
      </c>
      <c r="AL208" s="22">
        <v>71.2</v>
      </c>
      <c r="AM208" s="22">
        <v>87.7</v>
      </c>
    </row>
    <row r="209" spans="1:39" x14ac:dyDescent="0.35">
      <c r="A209" t="s">
        <v>615</v>
      </c>
      <c r="B209" t="s">
        <v>616</v>
      </c>
      <c r="C209" t="s">
        <v>1996</v>
      </c>
      <c r="D209" t="s">
        <v>1988</v>
      </c>
      <c r="E209" s="14" t="s">
        <v>2002</v>
      </c>
      <c r="F209" t="s">
        <v>200</v>
      </c>
      <c r="G209" s="22">
        <v>7.4</v>
      </c>
      <c r="H209" t="s">
        <v>198</v>
      </c>
      <c r="I209" s="22">
        <v>7.5</v>
      </c>
      <c r="J209" t="s">
        <v>200</v>
      </c>
      <c r="K209" s="22">
        <v>6.6</v>
      </c>
      <c r="L209" t="s">
        <v>198</v>
      </c>
      <c r="M209" t="s">
        <v>199</v>
      </c>
      <c r="N209">
        <v>765</v>
      </c>
      <c r="O209" t="s">
        <v>199</v>
      </c>
      <c r="P209" s="22">
        <v>176.6</v>
      </c>
      <c r="Q209" t="s">
        <v>199</v>
      </c>
      <c r="R209" s="22">
        <v>16</v>
      </c>
      <c r="S209" t="s">
        <v>199</v>
      </c>
      <c r="T209" s="22">
        <v>34.6</v>
      </c>
      <c r="U209" t="s">
        <v>199</v>
      </c>
      <c r="V209" s="14" t="s">
        <v>200</v>
      </c>
      <c r="W209">
        <v>1596</v>
      </c>
      <c r="X209">
        <v>69</v>
      </c>
      <c r="Y209" t="s">
        <v>199</v>
      </c>
      <c r="Z209">
        <v>176.6</v>
      </c>
      <c r="AA209">
        <v>97</v>
      </c>
      <c r="AB209" t="s">
        <v>199</v>
      </c>
      <c r="AC209" s="22">
        <v>6.9</v>
      </c>
      <c r="AD209">
        <v>98</v>
      </c>
      <c r="AE209" t="s">
        <v>198</v>
      </c>
      <c r="AF209" s="22">
        <v>0.70000000000000007</v>
      </c>
      <c r="AG209" s="22">
        <v>-2.4</v>
      </c>
      <c r="AH209" s="22">
        <v>74.3</v>
      </c>
      <c r="AI209">
        <v>617</v>
      </c>
      <c r="AJ209" s="22">
        <v>72.099999999999994</v>
      </c>
      <c r="AK209" s="22">
        <v>3</v>
      </c>
      <c r="AL209" s="22">
        <v>64.3</v>
      </c>
      <c r="AM209" s="22">
        <v>79.400000000000006</v>
      </c>
    </row>
    <row r="210" spans="1:39" x14ac:dyDescent="0.35">
      <c r="A210" t="s">
        <v>617</v>
      </c>
      <c r="B210" t="s">
        <v>618</v>
      </c>
      <c r="C210" t="s">
        <v>1983</v>
      </c>
      <c r="D210" t="s">
        <v>1984</v>
      </c>
      <c r="E210" s="14" t="s">
        <v>2001</v>
      </c>
      <c r="F210" t="s">
        <v>200</v>
      </c>
      <c r="G210" s="22">
        <v>7.1</v>
      </c>
      <c r="H210" t="s">
        <v>198</v>
      </c>
      <c r="I210" s="22">
        <v>7.8</v>
      </c>
      <c r="J210" t="s">
        <v>200</v>
      </c>
      <c r="K210" s="22">
        <v>8.1999999999999993</v>
      </c>
      <c r="L210" t="s">
        <v>199</v>
      </c>
      <c r="M210" t="s">
        <v>200</v>
      </c>
      <c r="N210">
        <v>863</v>
      </c>
      <c r="O210" t="s">
        <v>199</v>
      </c>
      <c r="P210" s="22">
        <v>181.1</v>
      </c>
      <c r="Q210" t="s">
        <v>199</v>
      </c>
      <c r="R210" s="22">
        <v>17.5</v>
      </c>
      <c r="S210" t="s">
        <v>199</v>
      </c>
      <c r="T210" s="22">
        <v>25.9</v>
      </c>
      <c r="U210" t="s">
        <v>199</v>
      </c>
      <c r="V210" s="14" t="s">
        <v>200</v>
      </c>
      <c r="W210">
        <v>1805</v>
      </c>
      <c r="X210">
        <v>64</v>
      </c>
      <c r="Y210" t="s">
        <v>199</v>
      </c>
      <c r="Z210">
        <v>181.1</v>
      </c>
      <c r="AA210">
        <v>92</v>
      </c>
      <c r="AB210" t="s">
        <v>199</v>
      </c>
      <c r="AC210" s="22">
        <v>6.9</v>
      </c>
      <c r="AD210">
        <v>99</v>
      </c>
      <c r="AE210" t="s">
        <v>198</v>
      </c>
      <c r="AF210" s="22">
        <v>0.1</v>
      </c>
      <c r="AG210" s="22">
        <v>-0.5</v>
      </c>
      <c r="AH210" s="22">
        <v>87.6</v>
      </c>
      <c r="AI210">
        <v>567</v>
      </c>
      <c r="AJ210" s="22">
        <v>67.400000000000006</v>
      </c>
      <c r="AK210" s="22">
        <v>2.4</v>
      </c>
      <c r="AL210" s="22">
        <v>66.900000000000006</v>
      </c>
      <c r="AM210" s="22">
        <v>77.5</v>
      </c>
    </row>
    <row r="211" spans="1:39" x14ac:dyDescent="0.35">
      <c r="A211" t="s">
        <v>619</v>
      </c>
      <c r="B211" t="s">
        <v>620</v>
      </c>
      <c r="C211" t="s">
        <v>1990</v>
      </c>
      <c r="D211" t="s">
        <v>1987</v>
      </c>
      <c r="E211" s="14" t="s">
        <v>1999</v>
      </c>
      <c r="F211" t="s">
        <v>199</v>
      </c>
      <c r="G211" s="22">
        <v>7.9</v>
      </c>
      <c r="H211" t="s">
        <v>200</v>
      </c>
      <c r="I211" s="22">
        <v>8</v>
      </c>
      <c r="J211" t="s">
        <v>199</v>
      </c>
      <c r="K211" s="22">
        <v>7.8</v>
      </c>
      <c r="L211" t="s">
        <v>200</v>
      </c>
      <c r="M211" t="s">
        <v>198</v>
      </c>
      <c r="N211">
        <v>919</v>
      </c>
      <c r="O211" t="s">
        <v>200</v>
      </c>
      <c r="P211" s="22">
        <v>193.4</v>
      </c>
      <c r="Q211" t="s">
        <v>200</v>
      </c>
      <c r="R211" s="22">
        <v>19.600000000000001</v>
      </c>
      <c r="S211" t="s">
        <v>200</v>
      </c>
      <c r="T211" s="22">
        <v>38.200000000000003</v>
      </c>
      <c r="U211" t="s">
        <v>199</v>
      </c>
      <c r="V211" s="14" t="s">
        <v>200</v>
      </c>
      <c r="W211">
        <v>2592</v>
      </c>
      <c r="X211">
        <v>98</v>
      </c>
      <c r="Y211" t="s">
        <v>200</v>
      </c>
      <c r="Z211">
        <v>193.4</v>
      </c>
      <c r="AA211">
        <v>103</v>
      </c>
      <c r="AB211" t="s">
        <v>200</v>
      </c>
      <c r="AC211" s="22">
        <v>7.5</v>
      </c>
      <c r="AD211">
        <v>107</v>
      </c>
      <c r="AE211" t="s">
        <v>199</v>
      </c>
      <c r="AF211" s="22">
        <v>-0.70000000000000007</v>
      </c>
      <c r="AG211" s="22">
        <v>-1.0999999999999999</v>
      </c>
      <c r="AH211" s="22">
        <v>87.1</v>
      </c>
      <c r="AI211">
        <v>556</v>
      </c>
      <c r="AJ211" s="22">
        <v>62.5</v>
      </c>
      <c r="AK211" s="22">
        <v>3</v>
      </c>
      <c r="AL211" s="22">
        <v>78.600000000000009</v>
      </c>
      <c r="AM211" s="22">
        <v>82.6</v>
      </c>
    </row>
    <row r="212" spans="1:39" x14ac:dyDescent="0.35">
      <c r="A212" t="s">
        <v>621</v>
      </c>
      <c r="B212" t="s">
        <v>622</v>
      </c>
      <c r="C212" t="s">
        <v>1991</v>
      </c>
      <c r="D212" t="s">
        <v>1984</v>
      </c>
      <c r="E212" s="14" t="s">
        <v>2001</v>
      </c>
      <c r="F212" t="s">
        <v>200</v>
      </c>
      <c r="G212" s="22">
        <v>8.1999999999999993</v>
      </c>
      <c r="H212" t="s">
        <v>199</v>
      </c>
      <c r="I212" s="22">
        <v>7.6</v>
      </c>
      <c r="J212" t="s">
        <v>200</v>
      </c>
      <c r="K212" s="22">
        <v>7.2</v>
      </c>
      <c r="L212" t="s">
        <v>198</v>
      </c>
      <c r="M212" t="s">
        <v>200</v>
      </c>
      <c r="N212">
        <v>904</v>
      </c>
      <c r="O212" t="s">
        <v>199</v>
      </c>
      <c r="P212" s="22">
        <v>197.3</v>
      </c>
      <c r="Q212" t="s">
        <v>200</v>
      </c>
      <c r="R212" s="22">
        <v>17</v>
      </c>
      <c r="S212" t="s">
        <v>199</v>
      </c>
      <c r="T212" s="22">
        <v>36.1</v>
      </c>
      <c r="U212" t="s">
        <v>199</v>
      </c>
      <c r="V212" s="14" t="s">
        <v>200</v>
      </c>
      <c r="W212">
        <v>2445</v>
      </c>
      <c r="X212">
        <v>90</v>
      </c>
      <c r="Y212" t="s">
        <v>200</v>
      </c>
      <c r="Z212">
        <v>197.3</v>
      </c>
      <c r="AA212">
        <v>100</v>
      </c>
      <c r="AB212" t="s">
        <v>200</v>
      </c>
      <c r="AC212" s="22">
        <v>7.3</v>
      </c>
      <c r="AD212">
        <v>106</v>
      </c>
      <c r="AE212" t="s">
        <v>199</v>
      </c>
      <c r="AF212" s="22">
        <v>1.6</v>
      </c>
      <c r="AG212" s="22">
        <v>0.89999999999999991</v>
      </c>
      <c r="AH212" s="22">
        <v>81</v>
      </c>
      <c r="AI212">
        <v>577</v>
      </c>
      <c r="AJ212" s="22">
        <v>68.5</v>
      </c>
      <c r="AK212" s="22">
        <v>1.5</v>
      </c>
      <c r="AL212" s="22">
        <v>70</v>
      </c>
      <c r="AM212" s="22">
        <v>67</v>
      </c>
    </row>
    <row r="213" spans="1:39" x14ac:dyDescent="0.35">
      <c r="A213" t="s">
        <v>623</v>
      </c>
      <c r="B213" t="s">
        <v>624</v>
      </c>
      <c r="C213" t="s">
        <v>1986</v>
      </c>
      <c r="D213" t="s">
        <v>1987</v>
      </c>
      <c r="E213" s="14" t="s">
        <v>1999</v>
      </c>
      <c r="F213" t="s">
        <v>198</v>
      </c>
      <c r="G213" s="22">
        <v>7.9</v>
      </c>
      <c r="H213" t="s">
        <v>200</v>
      </c>
      <c r="I213" s="22">
        <v>7.2</v>
      </c>
      <c r="J213" t="s">
        <v>198</v>
      </c>
      <c r="K213" s="22">
        <v>7.6</v>
      </c>
      <c r="L213" t="s">
        <v>200</v>
      </c>
      <c r="M213" t="s">
        <v>1872</v>
      </c>
      <c r="O213" t="s">
        <v>200</v>
      </c>
      <c r="P213" s="22">
        <v>209</v>
      </c>
      <c r="Q213" t="s">
        <v>200</v>
      </c>
      <c r="R213" s="22">
        <v>20.3</v>
      </c>
      <c r="S213" t="s">
        <v>198</v>
      </c>
      <c r="T213" s="22">
        <v>46.9</v>
      </c>
      <c r="U213" t="s">
        <v>200</v>
      </c>
      <c r="V213" s="14" t="s">
        <v>1872</v>
      </c>
      <c r="Z213">
        <v>209</v>
      </c>
      <c r="AA213">
        <v>108</v>
      </c>
      <c r="AB213" t="s">
        <v>198</v>
      </c>
      <c r="AC213" s="22">
        <v>6.9</v>
      </c>
      <c r="AD213">
        <v>99</v>
      </c>
      <c r="AE213" t="s">
        <v>198</v>
      </c>
      <c r="AF213" s="22">
        <v>6.1</v>
      </c>
      <c r="AG213" s="22">
        <v>2.6</v>
      </c>
      <c r="AH213" s="22">
        <v>72.599999999999994</v>
      </c>
      <c r="AI213">
        <v>550</v>
      </c>
      <c r="AJ213" s="22">
        <v>66.7</v>
      </c>
      <c r="AK213" s="22">
        <v>3.5000000000000004</v>
      </c>
      <c r="AL213" s="22">
        <v>64.5</v>
      </c>
      <c r="AM213" s="22">
        <v>90.8</v>
      </c>
    </row>
    <row r="214" spans="1:39" x14ac:dyDescent="0.35">
      <c r="A214" t="s">
        <v>625</v>
      </c>
      <c r="B214" t="s">
        <v>626</v>
      </c>
      <c r="C214" t="s">
        <v>1985</v>
      </c>
      <c r="D214" t="s">
        <v>1984</v>
      </c>
      <c r="E214" s="14" t="s">
        <v>2001</v>
      </c>
      <c r="F214" t="s">
        <v>200</v>
      </c>
      <c r="G214" s="22">
        <v>9.1</v>
      </c>
      <c r="H214" t="s">
        <v>199</v>
      </c>
      <c r="I214" s="22">
        <v>7.6</v>
      </c>
      <c r="J214" t="s">
        <v>200</v>
      </c>
      <c r="K214" s="22">
        <v>8.8000000000000007</v>
      </c>
      <c r="L214" t="s">
        <v>199</v>
      </c>
      <c r="M214" t="s">
        <v>200</v>
      </c>
      <c r="N214">
        <v>898</v>
      </c>
      <c r="O214" t="s">
        <v>198</v>
      </c>
      <c r="P214" s="22">
        <v>218.2</v>
      </c>
      <c r="Q214" t="s">
        <v>198</v>
      </c>
      <c r="R214" s="22">
        <v>19.5</v>
      </c>
      <c r="S214" t="s">
        <v>200</v>
      </c>
      <c r="T214" s="22">
        <v>53.6</v>
      </c>
      <c r="U214" t="s">
        <v>198</v>
      </c>
      <c r="V214" s="14" t="s">
        <v>200</v>
      </c>
      <c r="W214">
        <v>2449</v>
      </c>
      <c r="X214">
        <v>80</v>
      </c>
      <c r="Y214" t="s">
        <v>200</v>
      </c>
      <c r="Z214">
        <v>218.2</v>
      </c>
      <c r="AA214">
        <v>107</v>
      </c>
      <c r="AB214" t="s">
        <v>198</v>
      </c>
      <c r="AC214" s="22">
        <v>7.2</v>
      </c>
      <c r="AD214">
        <v>105</v>
      </c>
      <c r="AE214" t="s">
        <v>199</v>
      </c>
      <c r="AF214" s="22">
        <v>-0.2</v>
      </c>
      <c r="AG214" s="22">
        <v>0.70000000000000007</v>
      </c>
      <c r="AH214" s="22">
        <v>84.399999999999991</v>
      </c>
      <c r="AI214">
        <v>569</v>
      </c>
      <c r="AJ214" s="22">
        <v>66.100000000000009</v>
      </c>
      <c r="AK214" s="22">
        <v>2.8000000000000003</v>
      </c>
      <c r="AL214" s="22">
        <v>82.199999999999989</v>
      </c>
      <c r="AM214" s="22">
        <v>86.6</v>
      </c>
    </row>
    <row r="215" spans="1:39" x14ac:dyDescent="0.35">
      <c r="A215" t="s">
        <v>627</v>
      </c>
      <c r="B215" t="s">
        <v>628</v>
      </c>
      <c r="C215" t="s">
        <v>1990</v>
      </c>
      <c r="D215" t="s">
        <v>1988</v>
      </c>
      <c r="E215" s="14" t="s">
        <v>2002</v>
      </c>
      <c r="F215" t="s">
        <v>198</v>
      </c>
      <c r="G215" s="22">
        <v>7.7</v>
      </c>
      <c r="H215" t="s">
        <v>200</v>
      </c>
      <c r="I215" s="22">
        <v>7.3</v>
      </c>
      <c r="J215" t="s">
        <v>198</v>
      </c>
      <c r="K215" s="22">
        <v>7.8</v>
      </c>
      <c r="L215" t="s">
        <v>200</v>
      </c>
      <c r="M215" t="s">
        <v>199</v>
      </c>
      <c r="N215">
        <v>783</v>
      </c>
      <c r="O215" t="s">
        <v>198</v>
      </c>
      <c r="P215" s="22">
        <v>217.8</v>
      </c>
      <c r="Q215" t="s">
        <v>198</v>
      </c>
      <c r="R215" s="22">
        <v>19.399999999999999</v>
      </c>
      <c r="S215" t="s">
        <v>200</v>
      </c>
      <c r="T215" s="22">
        <v>56</v>
      </c>
      <c r="U215" t="s">
        <v>198</v>
      </c>
      <c r="V215" s="14" t="s">
        <v>200</v>
      </c>
      <c r="W215">
        <v>2115</v>
      </c>
      <c r="X215">
        <v>79</v>
      </c>
      <c r="Y215" t="s">
        <v>199</v>
      </c>
      <c r="Z215">
        <v>217.8</v>
      </c>
      <c r="AA215">
        <v>115</v>
      </c>
      <c r="AB215" t="s">
        <v>198</v>
      </c>
      <c r="AC215" s="22">
        <v>7.5</v>
      </c>
      <c r="AD215">
        <v>107</v>
      </c>
      <c r="AE215" t="s">
        <v>199</v>
      </c>
      <c r="AF215" s="22">
        <v>0.8</v>
      </c>
      <c r="AG215" s="22">
        <v>1.5</v>
      </c>
      <c r="AH215" s="22">
        <v>79.2</v>
      </c>
      <c r="AI215">
        <v>590</v>
      </c>
      <c r="AJ215" s="22">
        <v>68.300000000000011</v>
      </c>
      <c r="AK215" s="22">
        <v>2.2999999999999998</v>
      </c>
      <c r="AL215" s="22">
        <v>78.400000000000006</v>
      </c>
      <c r="AM215" s="22">
        <v>79.800000000000011</v>
      </c>
    </row>
    <row r="216" spans="1:39" x14ac:dyDescent="0.35">
      <c r="A216" t="s">
        <v>629</v>
      </c>
      <c r="B216" t="s">
        <v>630</v>
      </c>
      <c r="C216" t="s">
        <v>1990</v>
      </c>
      <c r="D216" t="s">
        <v>1988</v>
      </c>
      <c r="E216" s="14" t="s">
        <v>2002</v>
      </c>
      <c r="F216" t="s">
        <v>199</v>
      </c>
      <c r="G216" s="22">
        <v>7.7</v>
      </c>
      <c r="H216" t="s">
        <v>200</v>
      </c>
      <c r="I216" s="22">
        <v>8.1999999999999993</v>
      </c>
      <c r="J216" t="s">
        <v>199</v>
      </c>
      <c r="K216" s="22">
        <v>7.8</v>
      </c>
      <c r="L216" t="s">
        <v>200</v>
      </c>
      <c r="M216" t="s">
        <v>199</v>
      </c>
      <c r="N216">
        <v>729</v>
      </c>
      <c r="O216" t="s">
        <v>200</v>
      </c>
      <c r="P216" s="22">
        <v>200.3</v>
      </c>
      <c r="Q216" t="s">
        <v>200</v>
      </c>
      <c r="R216" s="22">
        <v>18.7</v>
      </c>
      <c r="S216" t="s">
        <v>200</v>
      </c>
      <c r="T216" s="22">
        <v>42.9</v>
      </c>
      <c r="U216" t="s">
        <v>199</v>
      </c>
      <c r="V216" s="14" t="s">
        <v>200</v>
      </c>
      <c r="W216">
        <v>2248</v>
      </c>
      <c r="X216">
        <v>85</v>
      </c>
      <c r="Y216" t="s">
        <v>200</v>
      </c>
      <c r="Z216">
        <v>200.3</v>
      </c>
      <c r="AA216">
        <v>105</v>
      </c>
      <c r="AB216" t="s">
        <v>198</v>
      </c>
      <c r="AC216" s="22">
        <v>7.2</v>
      </c>
      <c r="AD216">
        <v>103</v>
      </c>
      <c r="AE216" t="s">
        <v>200</v>
      </c>
      <c r="AF216" s="22">
        <v>0.1</v>
      </c>
      <c r="AG216" s="22">
        <v>-0.5</v>
      </c>
      <c r="AH216" s="22">
        <v>92.9</v>
      </c>
      <c r="AI216">
        <v>543</v>
      </c>
      <c r="AJ216" s="22">
        <v>64.2</v>
      </c>
      <c r="AK216" s="22">
        <v>2.5</v>
      </c>
      <c r="AL216" s="22">
        <v>80.100000000000009</v>
      </c>
      <c r="AM216" s="22">
        <v>85.399999999999991</v>
      </c>
    </row>
    <row r="217" spans="1:39" x14ac:dyDescent="0.35">
      <c r="A217" t="s">
        <v>631</v>
      </c>
      <c r="B217" t="s">
        <v>632</v>
      </c>
      <c r="C217" t="s">
        <v>1985</v>
      </c>
      <c r="D217" t="s">
        <v>1993</v>
      </c>
      <c r="E217" s="14" t="s">
        <v>2004</v>
      </c>
      <c r="F217" t="s">
        <v>200</v>
      </c>
      <c r="G217" s="22">
        <v>7.9</v>
      </c>
      <c r="H217" t="s">
        <v>200</v>
      </c>
      <c r="I217" s="22">
        <v>7.8</v>
      </c>
      <c r="J217" t="s">
        <v>200</v>
      </c>
      <c r="K217" s="22">
        <v>7.9</v>
      </c>
      <c r="L217" t="s">
        <v>200</v>
      </c>
      <c r="M217" t="s">
        <v>199</v>
      </c>
      <c r="N217">
        <v>749</v>
      </c>
      <c r="O217" t="s">
        <v>200</v>
      </c>
      <c r="P217" s="22">
        <v>205.3</v>
      </c>
      <c r="Q217" t="s">
        <v>200</v>
      </c>
      <c r="R217" s="22">
        <v>16.899999999999999</v>
      </c>
      <c r="S217" t="s">
        <v>199</v>
      </c>
      <c r="T217" s="22">
        <v>54.4</v>
      </c>
      <c r="U217" t="s">
        <v>198</v>
      </c>
      <c r="V217" s="14" t="s">
        <v>200</v>
      </c>
      <c r="W217">
        <v>3069</v>
      </c>
      <c r="X217">
        <v>114</v>
      </c>
      <c r="Y217" t="s">
        <v>198</v>
      </c>
      <c r="Z217">
        <v>205.3</v>
      </c>
      <c r="AA217">
        <v>100</v>
      </c>
      <c r="AB217" t="s">
        <v>200</v>
      </c>
      <c r="AC217" s="22">
        <v>7.1</v>
      </c>
      <c r="AD217">
        <v>104</v>
      </c>
      <c r="AE217" t="s">
        <v>200</v>
      </c>
      <c r="AF217" s="22">
        <v>4.3</v>
      </c>
      <c r="AG217" s="22">
        <v>0.5</v>
      </c>
      <c r="AH217" s="22">
        <v>82.5</v>
      </c>
      <c r="AI217">
        <v>568</v>
      </c>
      <c r="AJ217" s="22">
        <v>77.600000000000009</v>
      </c>
      <c r="AK217" s="22">
        <v>3.3000000000000003</v>
      </c>
      <c r="AL217" s="22">
        <v>81.599999999999994</v>
      </c>
      <c r="AM217" s="22">
        <v>75.8</v>
      </c>
    </row>
    <row r="218" spans="1:39" x14ac:dyDescent="0.35">
      <c r="A218" t="s">
        <v>633</v>
      </c>
      <c r="B218" t="s">
        <v>634</v>
      </c>
      <c r="C218" t="s">
        <v>1986</v>
      </c>
      <c r="D218" t="s">
        <v>1988</v>
      </c>
      <c r="E218" s="14" t="s">
        <v>2002</v>
      </c>
      <c r="F218" t="s">
        <v>200</v>
      </c>
      <c r="G218" s="22">
        <v>7.3</v>
      </c>
      <c r="H218" t="s">
        <v>198</v>
      </c>
      <c r="I218" s="22">
        <v>7.6</v>
      </c>
      <c r="J218" t="s">
        <v>200</v>
      </c>
      <c r="K218" s="22">
        <v>7.3</v>
      </c>
      <c r="L218" t="s">
        <v>198</v>
      </c>
      <c r="M218" t="s">
        <v>199</v>
      </c>
      <c r="N218">
        <v>802</v>
      </c>
      <c r="O218" t="s">
        <v>199</v>
      </c>
      <c r="P218" s="22">
        <v>186.1</v>
      </c>
      <c r="Q218" t="s">
        <v>199</v>
      </c>
      <c r="R218" s="22">
        <v>17.7</v>
      </c>
      <c r="S218" t="s">
        <v>199</v>
      </c>
      <c r="T218" s="22">
        <v>38.700000000000003</v>
      </c>
      <c r="U218" t="s">
        <v>199</v>
      </c>
      <c r="V218" s="14" t="s">
        <v>200</v>
      </c>
      <c r="W218">
        <v>2705</v>
      </c>
      <c r="X218">
        <v>114</v>
      </c>
      <c r="Y218" t="s">
        <v>198</v>
      </c>
      <c r="Z218">
        <v>186.1</v>
      </c>
      <c r="AA218">
        <v>88</v>
      </c>
      <c r="AB218" t="s">
        <v>199</v>
      </c>
      <c r="AC218" s="22">
        <v>7.2</v>
      </c>
      <c r="AD218">
        <v>102</v>
      </c>
      <c r="AE218" t="s">
        <v>200</v>
      </c>
      <c r="AF218" s="22">
        <v>0.8</v>
      </c>
      <c r="AG218" s="22">
        <v>0.2</v>
      </c>
      <c r="AH218" s="22">
        <v>97.2</v>
      </c>
      <c r="AI218">
        <v>523</v>
      </c>
      <c r="AJ218" s="22">
        <v>63.6</v>
      </c>
      <c r="AK218" s="22">
        <v>2.5</v>
      </c>
      <c r="AL218" s="22">
        <v>83.899999999999991</v>
      </c>
      <c r="AM218" s="22">
        <v>88.5</v>
      </c>
    </row>
    <row r="219" spans="1:39" x14ac:dyDescent="0.35">
      <c r="A219" t="s">
        <v>635</v>
      </c>
      <c r="B219" t="s">
        <v>636</v>
      </c>
      <c r="C219" t="s">
        <v>1990</v>
      </c>
      <c r="D219" t="s">
        <v>1994</v>
      </c>
      <c r="E219" s="14" t="s">
        <v>2000</v>
      </c>
      <c r="F219" t="s">
        <v>200</v>
      </c>
      <c r="G219" s="22">
        <v>8</v>
      </c>
      <c r="H219" t="s">
        <v>199</v>
      </c>
      <c r="I219" s="22">
        <v>7.9</v>
      </c>
      <c r="J219" t="s">
        <v>200</v>
      </c>
      <c r="K219" s="22">
        <v>7.7</v>
      </c>
      <c r="L219" t="s">
        <v>200</v>
      </c>
      <c r="M219" t="s">
        <v>199</v>
      </c>
      <c r="N219">
        <v>766</v>
      </c>
      <c r="O219" t="s">
        <v>199</v>
      </c>
      <c r="P219" s="22">
        <v>181.6</v>
      </c>
      <c r="Q219" t="s">
        <v>199</v>
      </c>
      <c r="R219" s="22">
        <v>17</v>
      </c>
      <c r="S219" t="s">
        <v>199</v>
      </c>
      <c r="T219" s="22">
        <v>38.200000000000003</v>
      </c>
      <c r="U219" t="s">
        <v>199</v>
      </c>
      <c r="V219" s="14" t="s">
        <v>200</v>
      </c>
      <c r="W219">
        <v>3220</v>
      </c>
      <c r="X219">
        <v>115</v>
      </c>
      <c r="Y219" t="s">
        <v>198</v>
      </c>
      <c r="Z219">
        <v>181.6</v>
      </c>
      <c r="AA219">
        <v>93</v>
      </c>
      <c r="AB219" t="s">
        <v>199</v>
      </c>
      <c r="AC219" s="22">
        <v>7.3</v>
      </c>
      <c r="AD219">
        <v>105</v>
      </c>
      <c r="AE219" t="s">
        <v>199</v>
      </c>
      <c r="AF219" s="22">
        <v>0.70000000000000007</v>
      </c>
      <c r="AG219" s="22">
        <v>-2.7</v>
      </c>
      <c r="AH219" s="22">
        <v>84.5</v>
      </c>
      <c r="AI219">
        <v>571</v>
      </c>
      <c r="AJ219" s="22">
        <v>66</v>
      </c>
      <c r="AK219" s="22">
        <v>3.5000000000000004</v>
      </c>
      <c r="AL219" s="22">
        <v>70.5</v>
      </c>
      <c r="AM219" s="22">
        <v>82.1</v>
      </c>
    </row>
    <row r="220" spans="1:39" x14ac:dyDescent="0.35">
      <c r="A220" t="s">
        <v>637</v>
      </c>
      <c r="B220" t="s">
        <v>638</v>
      </c>
      <c r="C220" t="s">
        <v>1990</v>
      </c>
      <c r="D220" t="s">
        <v>1994</v>
      </c>
      <c r="E220" s="14" t="s">
        <v>2000</v>
      </c>
      <c r="F220" t="s">
        <v>199</v>
      </c>
      <c r="G220" s="22">
        <v>7.8</v>
      </c>
      <c r="H220" t="s">
        <v>200</v>
      </c>
      <c r="I220" s="22">
        <v>8.1999999999999993</v>
      </c>
      <c r="J220" t="s">
        <v>199</v>
      </c>
      <c r="K220" s="22">
        <v>8</v>
      </c>
      <c r="L220" t="s">
        <v>199</v>
      </c>
      <c r="M220" t="s">
        <v>198</v>
      </c>
      <c r="N220">
        <v>911</v>
      </c>
      <c r="O220" t="s">
        <v>200</v>
      </c>
      <c r="P220" s="22">
        <v>200.7</v>
      </c>
      <c r="Q220" t="s">
        <v>200</v>
      </c>
      <c r="R220" s="22">
        <v>17.100000000000001</v>
      </c>
      <c r="S220" t="s">
        <v>199</v>
      </c>
      <c r="T220" s="22">
        <v>46</v>
      </c>
      <c r="U220" t="s">
        <v>200</v>
      </c>
      <c r="V220" s="14" t="s">
        <v>1872</v>
      </c>
      <c r="W220">
        <v>2494</v>
      </c>
      <c r="X220">
        <v>88</v>
      </c>
      <c r="Y220" t="s">
        <v>200</v>
      </c>
      <c r="Z220">
        <v>200.7</v>
      </c>
      <c r="AA220">
        <v>102</v>
      </c>
      <c r="AB220" t="s">
        <v>200</v>
      </c>
      <c r="AC220" s="22"/>
      <c r="AF220" s="22">
        <v>-0.4</v>
      </c>
      <c r="AG220" s="22">
        <v>0.1</v>
      </c>
      <c r="AH220" s="22">
        <v>81.899999999999991</v>
      </c>
      <c r="AI220">
        <v>565</v>
      </c>
      <c r="AJ220" s="22">
        <v>73.599999999999994</v>
      </c>
      <c r="AK220" s="22">
        <v>1.7000000000000002</v>
      </c>
      <c r="AL220" s="22">
        <v>79.900000000000006</v>
      </c>
      <c r="AM220" s="22">
        <v>81.3</v>
      </c>
    </row>
    <row r="221" spans="1:39" x14ac:dyDescent="0.35">
      <c r="A221" t="s">
        <v>639</v>
      </c>
      <c r="B221" t="s">
        <v>640</v>
      </c>
      <c r="C221" t="s">
        <v>1990</v>
      </c>
      <c r="D221" t="s">
        <v>1994</v>
      </c>
      <c r="E221" s="14" t="s">
        <v>2000</v>
      </c>
      <c r="F221" t="s">
        <v>200</v>
      </c>
      <c r="G221" s="22">
        <v>7.6</v>
      </c>
      <c r="H221" t="s">
        <v>200</v>
      </c>
      <c r="I221" s="22">
        <v>7.8</v>
      </c>
      <c r="J221" t="s">
        <v>200</v>
      </c>
      <c r="K221" s="22">
        <v>7.6</v>
      </c>
      <c r="L221" t="s">
        <v>200</v>
      </c>
      <c r="M221" t="s">
        <v>200</v>
      </c>
      <c r="N221">
        <v>822</v>
      </c>
      <c r="O221" t="s">
        <v>200</v>
      </c>
      <c r="P221" s="22">
        <v>205</v>
      </c>
      <c r="Q221" t="s">
        <v>200</v>
      </c>
      <c r="R221" s="22">
        <v>18.5</v>
      </c>
      <c r="S221" t="s">
        <v>200</v>
      </c>
      <c r="T221" s="22">
        <v>43.5</v>
      </c>
      <c r="U221" t="s">
        <v>200</v>
      </c>
      <c r="V221" s="14" t="s">
        <v>200</v>
      </c>
      <c r="W221">
        <v>2757</v>
      </c>
      <c r="X221">
        <v>102</v>
      </c>
      <c r="Y221" t="s">
        <v>198</v>
      </c>
      <c r="Z221">
        <v>205</v>
      </c>
      <c r="AA221">
        <v>107</v>
      </c>
      <c r="AB221" t="s">
        <v>198</v>
      </c>
      <c r="AC221" s="22">
        <v>7.5</v>
      </c>
      <c r="AD221">
        <v>107</v>
      </c>
      <c r="AE221" t="s">
        <v>199</v>
      </c>
      <c r="AF221" s="22">
        <v>0.70000000000000007</v>
      </c>
      <c r="AG221" s="22">
        <v>-1.0999999999999999</v>
      </c>
      <c r="AH221" s="22">
        <v>70.599999999999994</v>
      </c>
      <c r="AI221">
        <v>560</v>
      </c>
      <c r="AJ221" s="22">
        <v>65.600000000000009</v>
      </c>
      <c r="AK221" s="22">
        <v>3.5999999999999996</v>
      </c>
      <c r="AL221" s="22">
        <v>67.800000000000011</v>
      </c>
      <c r="AM221" s="22">
        <v>85.9</v>
      </c>
    </row>
    <row r="222" spans="1:39" x14ac:dyDescent="0.35">
      <c r="A222" t="s">
        <v>641</v>
      </c>
      <c r="B222" t="s">
        <v>642</v>
      </c>
      <c r="C222" t="s">
        <v>1989</v>
      </c>
      <c r="D222" t="s">
        <v>1988</v>
      </c>
      <c r="E222" s="14" t="s">
        <v>2002</v>
      </c>
      <c r="F222" t="s">
        <v>200</v>
      </c>
      <c r="G222" s="22">
        <v>7.5</v>
      </c>
      <c r="H222" t="s">
        <v>200</v>
      </c>
      <c r="I222" s="22">
        <v>7.8</v>
      </c>
      <c r="J222" t="s">
        <v>200</v>
      </c>
      <c r="K222" s="22">
        <v>8.1</v>
      </c>
      <c r="L222" t="s">
        <v>199</v>
      </c>
      <c r="M222" t="s">
        <v>199</v>
      </c>
      <c r="N222">
        <v>784</v>
      </c>
      <c r="O222" t="s">
        <v>198</v>
      </c>
      <c r="P222" s="22">
        <v>227.1</v>
      </c>
      <c r="Q222" t="s">
        <v>198</v>
      </c>
      <c r="R222" s="22">
        <v>23.6</v>
      </c>
      <c r="S222" t="s">
        <v>198</v>
      </c>
      <c r="T222" s="22">
        <v>60</v>
      </c>
      <c r="U222" t="s">
        <v>198</v>
      </c>
      <c r="V222" s="14" t="s">
        <v>198</v>
      </c>
      <c r="W222">
        <v>4028</v>
      </c>
      <c r="X222">
        <v>131</v>
      </c>
      <c r="Y222" t="s">
        <v>198</v>
      </c>
      <c r="Z222">
        <v>227.1</v>
      </c>
      <c r="AA222">
        <v>113</v>
      </c>
      <c r="AB222" t="s">
        <v>198</v>
      </c>
      <c r="AC222" s="22">
        <v>6.6</v>
      </c>
      <c r="AD222">
        <v>96</v>
      </c>
      <c r="AE222" t="s">
        <v>198</v>
      </c>
      <c r="AF222" s="22">
        <v>-0.70000000000000007</v>
      </c>
      <c r="AG222" s="22">
        <v>-0.8</v>
      </c>
      <c r="AH222" s="22">
        <v>96.5</v>
      </c>
      <c r="AI222">
        <v>505</v>
      </c>
      <c r="AJ222" s="22">
        <v>62.9</v>
      </c>
      <c r="AK222" s="22">
        <v>3.1</v>
      </c>
      <c r="AL222" s="22">
        <v>74.400000000000006</v>
      </c>
      <c r="AM222" s="22">
        <v>95.6</v>
      </c>
    </row>
    <row r="223" spans="1:39" x14ac:dyDescent="0.35">
      <c r="A223" t="s">
        <v>643</v>
      </c>
      <c r="B223" t="s">
        <v>644</v>
      </c>
      <c r="C223" t="s">
        <v>1995</v>
      </c>
      <c r="D223" t="s">
        <v>1994</v>
      </c>
      <c r="E223" s="14" t="s">
        <v>2000</v>
      </c>
      <c r="F223" t="s">
        <v>200</v>
      </c>
      <c r="G223" s="22">
        <v>7.7</v>
      </c>
      <c r="H223" t="s">
        <v>200</v>
      </c>
      <c r="I223" s="22">
        <v>7.9</v>
      </c>
      <c r="J223" t="s">
        <v>200</v>
      </c>
      <c r="K223" s="22">
        <v>7.9</v>
      </c>
      <c r="L223" t="s">
        <v>200</v>
      </c>
      <c r="M223" t="s">
        <v>199</v>
      </c>
      <c r="N223">
        <v>796</v>
      </c>
      <c r="O223" t="s">
        <v>198</v>
      </c>
      <c r="P223" s="22">
        <v>233.9</v>
      </c>
      <c r="Q223" t="s">
        <v>198</v>
      </c>
      <c r="R223" s="22">
        <v>25.9</v>
      </c>
      <c r="S223" t="s">
        <v>198</v>
      </c>
      <c r="T223" s="22">
        <v>67.8</v>
      </c>
      <c r="U223" t="s">
        <v>198</v>
      </c>
      <c r="V223" s="14" t="s">
        <v>198</v>
      </c>
      <c r="W223">
        <v>2636</v>
      </c>
      <c r="X223">
        <v>87</v>
      </c>
      <c r="Y223" t="s">
        <v>200</v>
      </c>
      <c r="Z223">
        <v>233.9</v>
      </c>
      <c r="AA223">
        <v>113</v>
      </c>
      <c r="AB223" t="s">
        <v>198</v>
      </c>
      <c r="AC223" s="22">
        <v>6.5</v>
      </c>
      <c r="AD223">
        <v>95</v>
      </c>
      <c r="AE223" t="s">
        <v>198</v>
      </c>
      <c r="AF223" s="22">
        <v>-0.2</v>
      </c>
      <c r="AG223" s="22">
        <v>-0.70000000000000007</v>
      </c>
      <c r="AH223" s="22">
        <v>90.8</v>
      </c>
      <c r="AI223">
        <v>523</v>
      </c>
      <c r="AJ223" s="22">
        <v>72.3</v>
      </c>
      <c r="AK223" s="22">
        <v>2.7</v>
      </c>
      <c r="AL223" s="22">
        <v>78.900000000000006</v>
      </c>
      <c r="AM223" s="22">
        <v>80.400000000000006</v>
      </c>
    </row>
    <row r="224" spans="1:39" x14ac:dyDescent="0.35">
      <c r="A224" t="s">
        <v>645</v>
      </c>
      <c r="B224" t="s">
        <v>646</v>
      </c>
      <c r="C224" t="s">
        <v>1990</v>
      </c>
      <c r="D224" t="s">
        <v>1987</v>
      </c>
      <c r="E224" s="14" t="s">
        <v>1999</v>
      </c>
      <c r="F224" t="s">
        <v>200</v>
      </c>
      <c r="G224" s="22">
        <v>8.1999999999999993</v>
      </c>
      <c r="H224" t="s">
        <v>199</v>
      </c>
      <c r="I224" s="22">
        <v>7.9</v>
      </c>
      <c r="J224" t="s">
        <v>200</v>
      </c>
      <c r="K224" s="22">
        <v>7.1</v>
      </c>
      <c r="L224" t="s">
        <v>198</v>
      </c>
      <c r="M224" t="s">
        <v>199</v>
      </c>
      <c r="N224">
        <v>705</v>
      </c>
      <c r="O224" t="s">
        <v>199</v>
      </c>
      <c r="P224" s="22">
        <v>185.5</v>
      </c>
      <c r="Q224" t="s">
        <v>199</v>
      </c>
      <c r="R224" s="22">
        <v>18.100000000000001</v>
      </c>
      <c r="S224" t="s">
        <v>199</v>
      </c>
      <c r="T224" s="22">
        <v>31.2</v>
      </c>
      <c r="U224" t="s">
        <v>199</v>
      </c>
      <c r="V224" s="14" t="s">
        <v>1872</v>
      </c>
      <c r="W224">
        <v>1202</v>
      </c>
      <c r="X224">
        <v>55</v>
      </c>
      <c r="Y224" t="s">
        <v>199</v>
      </c>
      <c r="Z224">
        <v>185.5</v>
      </c>
      <c r="AA224">
        <v>107</v>
      </c>
      <c r="AB224" t="s">
        <v>198</v>
      </c>
      <c r="AC224" s="22"/>
      <c r="AF224" s="22">
        <v>-0.8</v>
      </c>
      <c r="AG224" s="22">
        <v>4.2</v>
      </c>
      <c r="AH224" s="22">
        <v>83.3</v>
      </c>
      <c r="AI224">
        <v>554</v>
      </c>
      <c r="AJ224" s="22">
        <v>61.6</v>
      </c>
      <c r="AK224" s="22">
        <v>0.5</v>
      </c>
      <c r="AL224" s="22">
        <v>81.3</v>
      </c>
      <c r="AM224" s="22">
        <v>90.5</v>
      </c>
    </row>
    <row r="225" spans="1:39" x14ac:dyDescent="0.35">
      <c r="A225" t="s">
        <v>647</v>
      </c>
      <c r="B225" t="s">
        <v>648</v>
      </c>
      <c r="C225" t="s">
        <v>1990</v>
      </c>
      <c r="D225" t="s">
        <v>1987</v>
      </c>
      <c r="E225" s="14" t="s">
        <v>1999</v>
      </c>
      <c r="F225" t="s">
        <v>200</v>
      </c>
      <c r="G225" s="22">
        <v>7.4</v>
      </c>
      <c r="H225" t="s">
        <v>198</v>
      </c>
      <c r="I225" s="22">
        <v>7.9</v>
      </c>
      <c r="J225" t="s">
        <v>200</v>
      </c>
      <c r="K225" s="22">
        <v>7.9</v>
      </c>
      <c r="L225" t="s">
        <v>200</v>
      </c>
      <c r="M225" t="s">
        <v>200</v>
      </c>
      <c r="N225">
        <v>807</v>
      </c>
      <c r="P225" s="22"/>
      <c r="R225" s="22"/>
      <c r="T225" s="22"/>
      <c r="V225" s="14" t="s">
        <v>1872</v>
      </c>
      <c r="W225">
        <v>2070</v>
      </c>
      <c r="X225">
        <v>76</v>
      </c>
      <c r="Y225" t="s">
        <v>199</v>
      </c>
      <c r="AC225" s="22">
        <v>7</v>
      </c>
      <c r="AD225">
        <v>99</v>
      </c>
      <c r="AE225" t="s">
        <v>198</v>
      </c>
      <c r="AF225" s="22">
        <v>0.3</v>
      </c>
      <c r="AG225" s="22">
        <v>-0.5</v>
      </c>
      <c r="AH225" s="22">
        <v>87.3</v>
      </c>
      <c r="AI225">
        <v>562</v>
      </c>
      <c r="AJ225" s="22">
        <v>66.5</v>
      </c>
      <c r="AK225" s="22">
        <v>3.2</v>
      </c>
      <c r="AL225" s="22">
        <v>59</v>
      </c>
      <c r="AM225" s="22">
        <v>86.5</v>
      </c>
    </row>
    <row r="226" spans="1:39" x14ac:dyDescent="0.35">
      <c r="A226" t="s">
        <v>649</v>
      </c>
      <c r="B226" t="s">
        <v>650</v>
      </c>
      <c r="C226" t="s">
        <v>1997</v>
      </c>
      <c r="D226" t="s">
        <v>1987</v>
      </c>
      <c r="E226" s="14" t="s">
        <v>1999</v>
      </c>
      <c r="F226" t="s">
        <v>200</v>
      </c>
      <c r="G226" s="22">
        <v>7.6</v>
      </c>
      <c r="H226" t="s">
        <v>200</v>
      </c>
      <c r="I226" s="22">
        <v>7.9</v>
      </c>
      <c r="J226" t="s">
        <v>200</v>
      </c>
      <c r="K226" s="22">
        <v>8</v>
      </c>
      <c r="L226" t="s">
        <v>199</v>
      </c>
      <c r="M226" t="s">
        <v>200</v>
      </c>
      <c r="N226">
        <v>829</v>
      </c>
      <c r="O226" t="s">
        <v>199</v>
      </c>
      <c r="P226" s="22">
        <v>177.8</v>
      </c>
      <c r="Q226" t="s">
        <v>199</v>
      </c>
      <c r="R226" s="22">
        <v>18.899999999999999</v>
      </c>
      <c r="S226" t="s">
        <v>200</v>
      </c>
      <c r="T226" s="22">
        <v>33.1</v>
      </c>
      <c r="U226" t="s">
        <v>199</v>
      </c>
      <c r="V226" s="14" t="s">
        <v>200</v>
      </c>
      <c r="W226">
        <v>3974</v>
      </c>
      <c r="X226">
        <v>133</v>
      </c>
      <c r="Y226" t="s">
        <v>198</v>
      </c>
      <c r="Z226">
        <v>177.8</v>
      </c>
      <c r="AA226">
        <v>88</v>
      </c>
      <c r="AB226" t="s">
        <v>199</v>
      </c>
      <c r="AC226" s="22">
        <v>7.2</v>
      </c>
      <c r="AD226">
        <v>104</v>
      </c>
      <c r="AE226" t="s">
        <v>200</v>
      </c>
      <c r="AF226" s="22">
        <v>-0.3</v>
      </c>
      <c r="AG226" s="22">
        <v>0.2</v>
      </c>
      <c r="AH226" s="22">
        <v>87.9</v>
      </c>
      <c r="AI226">
        <v>542</v>
      </c>
      <c r="AJ226" s="22">
        <v>62.4</v>
      </c>
      <c r="AK226" s="22">
        <v>2.4</v>
      </c>
      <c r="AL226" s="22">
        <v>66.400000000000006</v>
      </c>
      <c r="AM226" s="22">
        <v>85.7</v>
      </c>
    </row>
    <row r="227" spans="1:39" x14ac:dyDescent="0.35">
      <c r="A227" t="s">
        <v>651</v>
      </c>
      <c r="B227" t="s">
        <v>652</v>
      </c>
      <c r="C227" t="s">
        <v>1990</v>
      </c>
      <c r="D227" t="s">
        <v>1982</v>
      </c>
      <c r="E227" s="14" t="s">
        <v>2003</v>
      </c>
      <c r="F227" t="s">
        <v>199</v>
      </c>
      <c r="G227" s="22">
        <v>8.6999999999999993</v>
      </c>
      <c r="H227" t="s">
        <v>199</v>
      </c>
      <c r="I227" s="22">
        <v>8.1</v>
      </c>
      <c r="J227" t="s">
        <v>199</v>
      </c>
      <c r="K227" s="22">
        <v>8.4</v>
      </c>
      <c r="L227" t="s">
        <v>199</v>
      </c>
      <c r="M227" t="s">
        <v>198</v>
      </c>
      <c r="N227">
        <v>1072</v>
      </c>
      <c r="O227" t="s">
        <v>199</v>
      </c>
      <c r="P227" s="22">
        <v>192.3</v>
      </c>
      <c r="Q227" t="s">
        <v>199</v>
      </c>
      <c r="R227" s="22">
        <v>18.7</v>
      </c>
      <c r="S227" t="s">
        <v>200</v>
      </c>
      <c r="T227" s="22">
        <v>37.1</v>
      </c>
      <c r="U227" t="s">
        <v>199</v>
      </c>
      <c r="V227" s="14" t="s">
        <v>200</v>
      </c>
      <c r="W227">
        <v>1867</v>
      </c>
      <c r="X227">
        <v>83</v>
      </c>
      <c r="Y227" t="s">
        <v>200</v>
      </c>
      <c r="Z227">
        <v>192.3</v>
      </c>
      <c r="AA227">
        <v>111</v>
      </c>
      <c r="AB227" t="s">
        <v>198</v>
      </c>
      <c r="AC227" s="22">
        <v>7.4</v>
      </c>
      <c r="AD227">
        <v>103</v>
      </c>
      <c r="AE227" t="s">
        <v>200</v>
      </c>
      <c r="AF227" s="22">
        <v>3.5000000000000004</v>
      </c>
      <c r="AG227" s="22">
        <v>7.1999999999999993</v>
      </c>
      <c r="AH227" s="22">
        <v>93.8</v>
      </c>
      <c r="AI227">
        <v>575</v>
      </c>
      <c r="AJ227" s="22">
        <v>69.8</v>
      </c>
      <c r="AK227" s="22">
        <v>2.2999999999999998</v>
      </c>
      <c r="AL227" s="22">
        <v>53.1</v>
      </c>
      <c r="AM227" s="22">
        <v>83.5</v>
      </c>
    </row>
    <row r="228" spans="1:39" x14ac:dyDescent="0.35">
      <c r="A228" t="s">
        <v>653</v>
      </c>
      <c r="B228" t="s">
        <v>654</v>
      </c>
      <c r="C228" t="s">
        <v>1990</v>
      </c>
      <c r="D228" t="s">
        <v>1994</v>
      </c>
      <c r="E228" s="14" t="s">
        <v>2000</v>
      </c>
      <c r="F228" t="s">
        <v>199</v>
      </c>
      <c r="G228" s="22">
        <v>7.7</v>
      </c>
      <c r="H228" t="s">
        <v>200</v>
      </c>
      <c r="I228" s="22">
        <v>8.1</v>
      </c>
      <c r="J228" t="s">
        <v>199</v>
      </c>
      <c r="K228" s="22">
        <v>7.7</v>
      </c>
      <c r="L228" t="s">
        <v>200</v>
      </c>
      <c r="M228" t="s">
        <v>200</v>
      </c>
      <c r="N228">
        <v>832</v>
      </c>
      <c r="O228" t="s">
        <v>200</v>
      </c>
      <c r="P228" s="22">
        <v>209</v>
      </c>
      <c r="Q228" t="s">
        <v>200</v>
      </c>
      <c r="R228" s="22">
        <v>19.5</v>
      </c>
      <c r="S228" t="s">
        <v>200</v>
      </c>
      <c r="T228" s="22">
        <v>50</v>
      </c>
      <c r="U228" t="s">
        <v>200</v>
      </c>
      <c r="V228" s="14" t="s">
        <v>1872</v>
      </c>
      <c r="W228">
        <v>3241</v>
      </c>
      <c r="X228">
        <v>118</v>
      </c>
      <c r="Y228" t="s">
        <v>198</v>
      </c>
      <c r="Z228">
        <v>209</v>
      </c>
      <c r="AA228">
        <v>106</v>
      </c>
      <c r="AB228" t="s">
        <v>198</v>
      </c>
      <c r="AC228" s="22"/>
      <c r="AF228" s="22">
        <v>-7.7</v>
      </c>
      <c r="AG228" s="22">
        <v>-9</v>
      </c>
      <c r="AH228" s="22">
        <v>81.3</v>
      </c>
      <c r="AI228">
        <v>571</v>
      </c>
      <c r="AJ228" s="22">
        <v>69.399999999999991</v>
      </c>
      <c r="AK228" s="22">
        <v>3.5000000000000004</v>
      </c>
      <c r="AL228" s="22">
        <v>62.1</v>
      </c>
      <c r="AM228" s="22">
        <v>87.2</v>
      </c>
    </row>
    <row r="229" spans="1:39" x14ac:dyDescent="0.35">
      <c r="A229" t="s">
        <v>655</v>
      </c>
      <c r="B229" t="s">
        <v>656</v>
      </c>
      <c r="C229" t="s">
        <v>1991</v>
      </c>
      <c r="D229" t="s">
        <v>1987</v>
      </c>
      <c r="E229" s="14" t="s">
        <v>1999</v>
      </c>
      <c r="F229" t="s">
        <v>200</v>
      </c>
      <c r="G229" s="22">
        <v>8.1999999999999993</v>
      </c>
      <c r="H229" t="s">
        <v>199</v>
      </c>
      <c r="I229" s="22">
        <v>7.6</v>
      </c>
      <c r="J229" t="s">
        <v>200</v>
      </c>
      <c r="K229" s="22">
        <v>8.4</v>
      </c>
      <c r="L229" t="s">
        <v>199</v>
      </c>
      <c r="M229" t="s">
        <v>200</v>
      </c>
      <c r="N229">
        <v>825</v>
      </c>
      <c r="O229" t="s">
        <v>200</v>
      </c>
      <c r="P229" s="22">
        <v>205</v>
      </c>
      <c r="Q229" t="s">
        <v>200</v>
      </c>
      <c r="R229" s="22">
        <v>19.899999999999999</v>
      </c>
      <c r="S229" t="s">
        <v>198</v>
      </c>
      <c r="T229" s="22">
        <v>50</v>
      </c>
      <c r="U229" t="s">
        <v>200</v>
      </c>
      <c r="V229" s="14" t="s">
        <v>200</v>
      </c>
      <c r="W229">
        <v>2497</v>
      </c>
      <c r="X229">
        <v>91</v>
      </c>
      <c r="Y229" t="s">
        <v>200</v>
      </c>
      <c r="Z229">
        <v>205</v>
      </c>
      <c r="AA229">
        <v>106</v>
      </c>
      <c r="AB229" t="s">
        <v>198</v>
      </c>
      <c r="AC229" s="22">
        <v>7.1</v>
      </c>
      <c r="AD229">
        <v>102</v>
      </c>
      <c r="AE229" t="s">
        <v>200</v>
      </c>
      <c r="AF229" s="22">
        <v>-1</v>
      </c>
      <c r="AG229" s="22">
        <v>0</v>
      </c>
      <c r="AH229" s="22">
        <v>81</v>
      </c>
      <c r="AI229">
        <v>560</v>
      </c>
      <c r="AJ229" s="22">
        <v>67.2</v>
      </c>
      <c r="AK229" s="22">
        <v>2.1</v>
      </c>
      <c r="AL229" s="22">
        <v>68.100000000000009</v>
      </c>
      <c r="AM229" s="22">
        <v>79.3</v>
      </c>
    </row>
    <row r="230" spans="1:39" x14ac:dyDescent="0.35">
      <c r="A230" t="s">
        <v>657</v>
      </c>
      <c r="B230" t="s">
        <v>658</v>
      </c>
      <c r="C230" t="s">
        <v>1991</v>
      </c>
      <c r="D230" t="s">
        <v>1988</v>
      </c>
      <c r="E230" s="14" t="s">
        <v>2002</v>
      </c>
      <c r="F230" t="s">
        <v>199</v>
      </c>
      <c r="G230" s="22">
        <v>7.9</v>
      </c>
      <c r="H230" t="s">
        <v>200</v>
      </c>
      <c r="I230" s="22">
        <v>8.4</v>
      </c>
      <c r="J230" t="s">
        <v>199</v>
      </c>
      <c r="K230" s="22">
        <v>7.5</v>
      </c>
      <c r="L230" t="s">
        <v>200</v>
      </c>
      <c r="M230" t="s">
        <v>200</v>
      </c>
      <c r="N230">
        <v>902</v>
      </c>
      <c r="O230" t="s">
        <v>200</v>
      </c>
      <c r="P230" s="22">
        <v>191.8</v>
      </c>
      <c r="Q230" t="s">
        <v>199</v>
      </c>
      <c r="R230" s="22">
        <v>19.7</v>
      </c>
      <c r="S230" t="s">
        <v>200</v>
      </c>
      <c r="T230" s="22">
        <v>51</v>
      </c>
      <c r="U230" t="s">
        <v>200</v>
      </c>
      <c r="V230" s="14" t="s">
        <v>200</v>
      </c>
      <c r="W230">
        <v>2811</v>
      </c>
      <c r="X230">
        <v>106</v>
      </c>
      <c r="Y230" t="s">
        <v>198</v>
      </c>
      <c r="Z230">
        <v>191.8</v>
      </c>
      <c r="AA230">
        <v>101</v>
      </c>
      <c r="AB230" t="s">
        <v>200</v>
      </c>
      <c r="AC230" s="22">
        <v>7.5</v>
      </c>
      <c r="AD230">
        <v>107</v>
      </c>
      <c r="AE230" t="s">
        <v>199</v>
      </c>
      <c r="AF230" s="22">
        <v>0.1</v>
      </c>
      <c r="AG230" s="22">
        <v>-0.70000000000000007</v>
      </c>
      <c r="AH230" s="22">
        <v>70.5</v>
      </c>
      <c r="AI230">
        <v>558</v>
      </c>
      <c r="AJ230" s="22">
        <v>62.3</v>
      </c>
      <c r="AK230" s="22">
        <v>2.7</v>
      </c>
      <c r="AL230" s="22">
        <v>59.699999999999996</v>
      </c>
      <c r="AM230" s="22">
        <v>78.900000000000006</v>
      </c>
    </row>
    <row r="231" spans="1:39" x14ac:dyDescent="0.35">
      <c r="A231" t="s">
        <v>659</v>
      </c>
      <c r="B231" t="s">
        <v>660</v>
      </c>
      <c r="C231" t="s">
        <v>1991</v>
      </c>
      <c r="D231" t="s">
        <v>1984</v>
      </c>
      <c r="E231" s="14" t="s">
        <v>2001</v>
      </c>
      <c r="F231" t="s">
        <v>200</v>
      </c>
      <c r="G231" s="22">
        <v>6.9</v>
      </c>
      <c r="H231" t="s">
        <v>198</v>
      </c>
      <c r="I231" s="22">
        <v>8.1999999999999993</v>
      </c>
      <c r="J231" t="s">
        <v>199</v>
      </c>
      <c r="K231" s="22">
        <v>7.3</v>
      </c>
      <c r="L231" t="s">
        <v>198</v>
      </c>
      <c r="M231" t="s">
        <v>198</v>
      </c>
      <c r="N231">
        <v>1038</v>
      </c>
      <c r="O231" t="s">
        <v>200</v>
      </c>
      <c r="P231" s="22">
        <v>192</v>
      </c>
      <c r="Q231" t="s">
        <v>199</v>
      </c>
      <c r="R231" s="22">
        <v>20.100000000000001</v>
      </c>
      <c r="S231" t="s">
        <v>198</v>
      </c>
      <c r="T231" s="22">
        <v>42.5</v>
      </c>
      <c r="U231" t="s">
        <v>199</v>
      </c>
      <c r="V231" s="14" t="s">
        <v>200</v>
      </c>
      <c r="W231">
        <v>1501</v>
      </c>
      <c r="X231">
        <v>59</v>
      </c>
      <c r="Y231" t="s">
        <v>199</v>
      </c>
      <c r="Z231">
        <v>192</v>
      </c>
      <c r="AA231">
        <v>104</v>
      </c>
      <c r="AB231" t="s">
        <v>200</v>
      </c>
      <c r="AC231" s="22">
        <v>7.3</v>
      </c>
      <c r="AD231">
        <v>102</v>
      </c>
      <c r="AE231" t="s">
        <v>200</v>
      </c>
      <c r="AF231" s="22">
        <v>-0.3</v>
      </c>
      <c r="AG231" s="22">
        <v>-4</v>
      </c>
      <c r="AH231" s="22">
        <v>69.199999999999989</v>
      </c>
      <c r="AI231">
        <v>606</v>
      </c>
      <c r="AJ231" s="22">
        <v>67.5</v>
      </c>
      <c r="AK231" s="22">
        <v>2.8000000000000003</v>
      </c>
      <c r="AL231" s="22">
        <v>65.400000000000006</v>
      </c>
      <c r="AM231" s="22">
        <v>64.7</v>
      </c>
    </row>
    <row r="232" spans="1:39" x14ac:dyDescent="0.35">
      <c r="A232" t="s">
        <v>661</v>
      </c>
      <c r="B232" t="s">
        <v>662</v>
      </c>
      <c r="C232" t="s">
        <v>1996</v>
      </c>
      <c r="D232" t="s">
        <v>1987</v>
      </c>
      <c r="E232" s="14" t="s">
        <v>1999</v>
      </c>
      <c r="F232" t="s">
        <v>200</v>
      </c>
      <c r="G232" s="22">
        <v>7.5</v>
      </c>
      <c r="H232" t="s">
        <v>200</v>
      </c>
      <c r="I232" s="22">
        <v>7.6</v>
      </c>
      <c r="J232" t="s">
        <v>200</v>
      </c>
      <c r="K232" s="22">
        <v>7.1</v>
      </c>
      <c r="L232" t="s">
        <v>198</v>
      </c>
      <c r="M232" t="s">
        <v>198</v>
      </c>
      <c r="N232">
        <v>952</v>
      </c>
      <c r="O232" t="s">
        <v>200</v>
      </c>
      <c r="P232" s="22">
        <v>199.3</v>
      </c>
      <c r="Q232" t="s">
        <v>200</v>
      </c>
      <c r="R232" s="22">
        <v>21.1</v>
      </c>
      <c r="S232" t="s">
        <v>198</v>
      </c>
      <c r="T232" s="22">
        <v>49.8</v>
      </c>
      <c r="U232" t="s">
        <v>200</v>
      </c>
      <c r="V232" s="14" t="s">
        <v>1872</v>
      </c>
      <c r="W232">
        <v>4025</v>
      </c>
      <c r="X232">
        <v>141</v>
      </c>
      <c r="Y232" t="s">
        <v>198</v>
      </c>
      <c r="Z232">
        <v>199.3</v>
      </c>
      <c r="AA232">
        <v>97</v>
      </c>
      <c r="AB232" t="s">
        <v>199</v>
      </c>
      <c r="AC232" s="22"/>
      <c r="AF232" s="22">
        <v>0</v>
      </c>
      <c r="AG232" s="22">
        <v>-1.5</v>
      </c>
      <c r="AH232" s="22">
        <v>85.1</v>
      </c>
      <c r="AI232">
        <v>581</v>
      </c>
      <c r="AJ232" s="22">
        <v>69.399999999999991</v>
      </c>
      <c r="AK232" s="22">
        <v>2.8000000000000003</v>
      </c>
      <c r="AL232" s="22">
        <v>77.5</v>
      </c>
      <c r="AM232" s="22">
        <v>77.2</v>
      </c>
    </row>
    <row r="233" spans="1:39" x14ac:dyDescent="0.35">
      <c r="A233" t="s">
        <v>663</v>
      </c>
      <c r="B233" t="s">
        <v>664</v>
      </c>
      <c r="C233" t="s">
        <v>1992</v>
      </c>
      <c r="D233" t="s">
        <v>1984</v>
      </c>
      <c r="E233" s="14" t="s">
        <v>2001</v>
      </c>
      <c r="F233" t="s">
        <v>200</v>
      </c>
      <c r="G233" s="22">
        <v>8.1</v>
      </c>
      <c r="H233" t="s">
        <v>199</v>
      </c>
      <c r="I233" s="22">
        <v>7.6</v>
      </c>
      <c r="J233" t="s">
        <v>200</v>
      </c>
      <c r="K233" s="22">
        <v>8.6</v>
      </c>
      <c r="L233" t="s">
        <v>199</v>
      </c>
      <c r="M233" t="s">
        <v>1872</v>
      </c>
      <c r="P233" s="22"/>
      <c r="R233" s="22"/>
      <c r="T233" s="22"/>
      <c r="V233" s="14" t="s">
        <v>1872</v>
      </c>
      <c r="AC233" s="22">
        <v>7.5</v>
      </c>
      <c r="AD233">
        <v>107</v>
      </c>
      <c r="AE233" t="s">
        <v>199</v>
      </c>
      <c r="AF233" s="22">
        <v>-1</v>
      </c>
      <c r="AG233" s="22">
        <v>-0.8</v>
      </c>
      <c r="AH233" s="22">
        <v>83.5</v>
      </c>
      <c r="AI233">
        <v>555</v>
      </c>
      <c r="AJ233" s="22">
        <v>64</v>
      </c>
      <c r="AK233" s="22">
        <v>2.8000000000000003</v>
      </c>
      <c r="AL233" s="22">
        <v>81.2</v>
      </c>
      <c r="AM233" s="22">
        <v>94.699999999999989</v>
      </c>
    </row>
    <row r="234" spans="1:39" x14ac:dyDescent="0.35">
      <c r="A234" t="s">
        <v>665</v>
      </c>
      <c r="B234" t="s">
        <v>666</v>
      </c>
      <c r="C234" t="s">
        <v>1992</v>
      </c>
      <c r="D234" t="s">
        <v>1988</v>
      </c>
      <c r="E234" s="14" t="s">
        <v>2002</v>
      </c>
      <c r="F234" t="s">
        <v>200</v>
      </c>
      <c r="G234" s="22">
        <v>8.1</v>
      </c>
      <c r="H234" t="s">
        <v>199</v>
      </c>
      <c r="I234" s="22">
        <v>7</v>
      </c>
      <c r="J234" t="s">
        <v>198</v>
      </c>
      <c r="K234" s="22">
        <v>8</v>
      </c>
      <c r="L234" t="s">
        <v>199</v>
      </c>
      <c r="M234" t="s">
        <v>198</v>
      </c>
      <c r="N234">
        <v>1148</v>
      </c>
      <c r="O234" t="s">
        <v>200</v>
      </c>
      <c r="P234" s="22">
        <v>203.6</v>
      </c>
      <c r="Q234" t="s">
        <v>200</v>
      </c>
      <c r="R234" s="22">
        <v>18.5</v>
      </c>
      <c r="S234" t="s">
        <v>200</v>
      </c>
      <c r="T234" s="22">
        <v>50.2</v>
      </c>
      <c r="U234" t="s">
        <v>200</v>
      </c>
      <c r="V234" s="14" t="s">
        <v>200</v>
      </c>
      <c r="W234">
        <v>1755</v>
      </c>
      <c r="X234">
        <v>74</v>
      </c>
      <c r="Y234" t="s">
        <v>199</v>
      </c>
      <c r="Z234">
        <v>203.6</v>
      </c>
      <c r="AA234">
        <v>111</v>
      </c>
      <c r="AB234" t="s">
        <v>198</v>
      </c>
      <c r="AC234" s="22">
        <v>7.1</v>
      </c>
      <c r="AD234">
        <v>100</v>
      </c>
      <c r="AE234" t="s">
        <v>200</v>
      </c>
      <c r="AF234" s="22">
        <v>1.3</v>
      </c>
      <c r="AG234" s="22">
        <v>2.5</v>
      </c>
      <c r="AH234" s="22">
        <v>81.3</v>
      </c>
      <c r="AI234">
        <v>569</v>
      </c>
      <c r="AJ234" s="22">
        <v>69.699999999999989</v>
      </c>
      <c r="AK234" s="22">
        <v>2</v>
      </c>
      <c r="AL234" s="22">
        <v>73.900000000000006</v>
      </c>
      <c r="AM234" s="22">
        <v>92.4</v>
      </c>
    </row>
    <row r="235" spans="1:39" x14ac:dyDescent="0.35">
      <c r="A235" t="s">
        <v>667</v>
      </c>
      <c r="B235" t="s">
        <v>668</v>
      </c>
      <c r="C235" t="s">
        <v>1986</v>
      </c>
      <c r="D235" t="s">
        <v>1994</v>
      </c>
      <c r="E235" s="14" t="s">
        <v>2000</v>
      </c>
      <c r="F235" t="s">
        <v>200</v>
      </c>
      <c r="G235" s="22">
        <v>7.8</v>
      </c>
      <c r="H235" t="s">
        <v>200</v>
      </c>
      <c r="I235" s="22">
        <v>7.5</v>
      </c>
      <c r="J235" t="s">
        <v>200</v>
      </c>
      <c r="K235" s="22">
        <v>7.2</v>
      </c>
      <c r="L235" t="s">
        <v>198</v>
      </c>
      <c r="M235" t="s">
        <v>200</v>
      </c>
      <c r="N235">
        <v>892</v>
      </c>
      <c r="O235" t="s">
        <v>199</v>
      </c>
      <c r="P235" s="22">
        <v>209.4</v>
      </c>
      <c r="Q235" t="s">
        <v>200</v>
      </c>
      <c r="R235" s="22">
        <v>18.3</v>
      </c>
      <c r="S235" t="s">
        <v>199</v>
      </c>
      <c r="T235" s="22">
        <v>36.6</v>
      </c>
      <c r="U235" t="s">
        <v>199</v>
      </c>
      <c r="V235" s="14" t="s">
        <v>200</v>
      </c>
      <c r="W235">
        <v>2489</v>
      </c>
      <c r="X235">
        <v>90</v>
      </c>
      <c r="Y235" t="s">
        <v>200</v>
      </c>
      <c r="Z235">
        <v>209.4</v>
      </c>
      <c r="AA235">
        <v>104</v>
      </c>
      <c r="AB235" t="s">
        <v>200</v>
      </c>
      <c r="AC235" s="22">
        <v>7.1</v>
      </c>
      <c r="AD235">
        <v>102</v>
      </c>
      <c r="AE235" t="s">
        <v>200</v>
      </c>
      <c r="AF235" s="22">
        <v>2.1999999999999997</v>
      </c>
      <c r="AG235" s="22">
        <v>1.0999999999999999</v>
      </c>
      <c r="AH235" s="22">
        <v>74</v>
      </c>
      <c r="AI235">
        <v>586</v>
      </c>
      <c r="AJ235" s="22">
        <v>75.7</v>
      </c>
      <c r="AK235" s="22">
        <v>2.9000000000000004</v>
      </c>
      <c r="AL235" s="22">
        <v>69</v>
      </c>
      <c r="AM235" s="22">
        <v>73.7</v>
      </c>
    </row>
    <row r="236" spans="1:39" x14ac:dyDescent="0.35">
      <c r="A236" t="s">
        <v>669</v>
      </c>
      <c r="B236" t="s">
        <v>670</v>
      </c>
      <c r="C236" t="s">
        <v>1990</v>
      </c>
      <c r="D236" t="s">
        <v>1987</v>
      </c>
      <c r="E236" s="14" t="s">
        <v>1999</v>
      </c>
      <c r="F236" t="s">
        <v>199</v>
      </c>
      <c r="G236" s="22">
        <v>8.1999999999999993</v>
      </c>
      <c r="H236" t="s">
        <v>199</v>
      </c>
      <c r="I236" s="22">
        <v>8.1999999999999993</v>
      </c>
      <c r="J236" t="s">
        <v>199</v>
      </c>
      <c r="K236" s="22">
        <v>7.1</v>
      </c>
      <c r="L236" t="s">
        <v>198</v>
      </c>
      <c r="M236" t="s">
        <v>200</v>
      </c>
      <c r="N236">
        <v>897</v>
      </c>
      <c r="O236" t="s">
        <v>199</v>
      </c>
      <c r="P236" s="22">
        <v>179.9</v>
      </c>
      <c r="Q236" t="s">
        <v>199</v>
      </c>
      <c r="R236" s="22">
        <v>16</v>
      </c>
      <c r="S236" t="s">
        <v>199</v>
      </c>
      <c r="T236" s="22">
        <v>44.1</v>
      </c>
      <c r="U236" t="s">
        <v>200</v>
      </c>
      <c r="V236" s="14" t="s">
        <v>199</v>
      </c>
      <c r="W236">
        <v>2194</v>
      </c>
      <c r="X236">
        <v>86</v>
      </c>
      <c r="Y236" t="s">
        <v>200</v>
      </c>
      <c r="Z236">
        <v>179.9</v>
      </c>
      <c r="AA236">
        <v>96</v>
      </c>
      <c r="AB236" t="s">
        <v>199</v>
      </c>
      <c r="AC236" s="22">
        <v>7.5</v>
      </c>
      <c r="AD236">
        <v>106</v>
      </c>
      <c r="AE236" t="s">
        <v>199</v>
      </c>
      <c r="AF236" s="22">
        <v>-0.1</v>
      </c>
      <c r="AG236" s="22">
        <v>1.3</v>
      </c>
      <c r="AH236" s="22">
        <v>93.899999999999991</v>
      </c>
      <c r="AI236">
        <v>557</v>
      </c>
      <c r="AJ236" s="22">
        <v>63.2</v>
      </c>
      <c r="AK236" s="22">
        <v>2.7</v>
      </c>
      <c r="AL236" s="22">
        <v>66.7</v>
      </c>
      <c r="AM236" s="22">
        <v>87.9</v>
      </c>
    </row>
    <row r="237" spans="1:39" x14ac:dyDescent="0.35">
      <c r="A237" t="s">
        <v>671</v>
      </c>
      <c r="B237" t="s">
        <v>672</v>
      </c>
      <c r="C237" t="s">
        <v>1990</v>
      </c>
      <c r="D237" t="s">
        <v>1984</v>
      </c>
      <c r="E237" s="14" t="s">
        <v>2001</v>
      </c>
      <c r="F237" t="s">
        <v>199</v>
      </c>
      <c r="G237" s="22">
        <v>8.6</v>
      </c>
      <c r="H237" t="s">
        <v>199</v>
      </c>
      <c r="I237" s="22">
        <v>8</v>
      </c>
      <c r="J237" t="s">
        <v>199</v>
      </c>
      <c r="K237" s="22">
        <v>8.5</v>
      </c>
      <c r="L237" t="s">
        <v>199</v>
      </c>
      <c r="M237" t="s">
        <v>200</v>
      </c>
      <c r="N237">
        <v>826</v>
      </c>
      <c r="P237" s="22"/>
      <c r="R237" s="22"/>
      <c r="T237" s="22"/>
      <c r="V237" s="14" t="s">
        <v>1872</v>
      </c>
      <c r="W237">
        <v>1766</v>
      </c>
      <c r="X237">
        <v>61</v>
      </c>
      <c r="Y237" t="s">
        <v>199</v>
      </c>
      <c r="AC237" s="22">
        <v>7.6</v>
      </c>
      <c r="AD237">
        <v>109</v>
      </c>
      <c r="AE237" t="s">
        <v>199</v>
      </c>
      <c r="AF237" s="22">
        <v>-0.2</v>
      </c>
      <c r="AG237" s="22">
        <v>-2.7</v>
      </c>
      <c r="AH237" s="22">
        <v>74.599999999999994</v>
      </c>
      <c r="AI237">
        <v>603</v>
      </c>
      <c r="AJ237" s="22">
        <v>72.8</v>
      </c>
      <c r="AK237" s="22">
        <v>3.2</v>
      </c>
      <c r="AL237" s="22">
        <v>72.899999999999991</v>
      </c>
      <c r="AM237" s="22">
        <v>78.3</v>
      </c>
    </row>
    <row r="238" spans="1:39" x14ac:dyDescent="0.35">
      <c r="A238" t="s">
        <v>673</v>
      </c>
      <c r="B238" t="s">
        <v>674</v>
      </c>
      <c r="C238" t="s">
        <v>1991</v>
      </c>
      <c r="D238" t="s">
        <v>1982</v>
      </c>
      <c r="E238" s="14" t="s">
        <v>2003</v>
      </c>
      <c r="F238" t="s">
        <v>200</v>
      </c>
      <c r="G238" s="22">
        <v>8.4</v>
      </c>
      <c r="H238" t="s">
        <v>199</v>
      </c>
      <c r="I238" s="22">
        <v>7.3</v>
      </c>
      <c r="J238" t="s">
        <v>198</v>
      </c>
      <c r="K238" s="22">
        <v>8.1</v>
      </c>
      <c r="L238" t="s">
        <v>199</v>
      </c>
      <c r="M238" t="s">
        <v>198</v>
      </c>
      <c r="N238">
        <v>1315</v>
      </c>
      <c r="O238" t="s">
        <v>200</v>
      </c>
      <c r="P238" s="22">
        <v>201.6</v>
      </c>
      <c r="Q238" t="s">
        <v>200</v>
      </c>
      <c r="R238" s="22">
        <v>17.2</v>
      </c>
      <c r="S238" t="s">
        <v>199</v>
      </c>
      <c r="T238" s="22">
        <v>47.6</v>
      </c>
      <c r="U238" t="s">
        <v>200</v>
      </c>
      <c r="V238" s="14" t="s">
        <v>200</v>
      </c>
      <c r="W238">
        <v>1710</v>
      </c>
      <c r="X238">
        <v>59</v>
      </c>
      <c r="Y238" t="s">
        <v>199</v>
      </c>
      <c r="Z238">
        <v>201.6</v>
      </c>
      <c r="AA238">
        <v>103</v>
      </c>
      <c r="AB238" t="s">
        <v>200</v>
      </c>
      <c r="AC238" s="22">
        <v>7</v>
      </c>
      <c r="AD238">
        <v>101</v>
      </c>
      <c r="AE238" t="s">
        <v>200</v>
      </c>
      <c r="AF238" s="22">
        <v>-0.6</v>
      </c>
      <c r="AG238" s="22">
        <v>-0.5</v>
      </c>
      <c r="AH238" s="22">
        <v>96.1</v>
      </c>
      <c r="AI238">
        <v>555</v>
      </c>
      <c r="AJ238" s="22">
        <v>63.3</v>
      </c>
      <c r="AK238" s="22">
        <v>1.5</v>
      </c>
      <c r="AL238" s="22">
        <v>76.3</v>
      </c>
      <c r="AM238" s="22">
        <v>89.2</v>
      </c>
    </row>
    <row r="239" spans="1:39" x14ac:dyDescent="0.35">
      <c r="A239" t="s">
        <v>675</v>
      </c>
      <c r="B239" t="s">
        <v>676</v>
      </c>
      <c r="C239" t="s">
        <v>1997</v>
      </c>
      <c r="D239" t="s">
        <v>1987</v>
      </c>
      <c r="E239" s="14" t="s">
        <v>1999</v>
      </c>
      <c r="F239" t="s">
        <v>200</v>
      </c>
      <c r="G239" s="22">
        <v>7.1</v>
      </c>
      <c r="H239" t="s">
        <v>198</v>
      </c>
      <c r="I239" s="22">
        <v>7.5</v>
      </c>
      <c r="J239" t="s">
        <v>200</v>
      </c>
      <c r="K239" s="22">
        <v>7.9</v>
      </c>
      <c r="L239" t="s">
        <v>200</v>
      </c>
      <c r="M239" t="s">
        <v>199</v>
      </c>
      <c r="N239">
        <v>765</v>
      </c>
      <c r="O239" t="s">
        <v>199</v>
      </c>
      <c r="P239" s="22">
        <v>159.30000000000001</v>
      </c>
      <c r="Q239" t="s">
        <v>199</v>
      </c>
      <c r="R239" s="22">
        <v>17.2</v>
      </c>
      <c r="S239" t="s">
        <v>199</v>
      </c>
      <c r="T239" s="22">
        <v>26.3</v>
      </c>
      <c r="U239" t="s">
        <v>199</v>
      </c>
      <c r="V239" s="14" t="s">
        <v>200</v>
      </c>
      <c r="W239">
        <v>2310</v>
      </c>
      <c r="X239">
        <v>88</v>
      </c>
      <c r="Y239" t="s">
        <v>200</v>
      </c>
      <c r="Z239">
        <v>159.30000000000001</v>
      </c>
      <c r="AA239">
        <v>84</v>
      </c>
      <c r="AB239" t="s">
        <v>199</v>
      </c>
      <c r="AC239" s="22">
        <v>7.3</v>
      </c>
      <c r="AD239">
        <v>103</v>
      </c>
      <c r="AE239" t="s">
        <v>200</v>
      </c>
      <c r="AF239" s="22">
        <v>-0.5</v>
      </c>
      <c r="AG239" s="22">
        <v>0.8</v>
      </c>
      <c r="AH239" s="22">
        <v>91.7</v>
      </c>
      <c r="AI239">
        <v>585</v>
      </c>
      <c r="AJ239" s="22">
        <v>64.900000000000006</v>
      </c>
      <c r="AK239" s="22">
        <v>1.9</v>
      </c>
      <c r="AL239" s="22">
        <v>72.2</v>
      </c>
      <c r="AM239" s="22">
        <v>78.900000000000006</v>
      </c>
    </row>
    <row r="240" spans="1:39" x14ac:dyDescent="0.35">
      <c r="A240" t="s">
        <v>677</v>
      </c>
      <c r="B240" t="s">
        <v>678</v>
      </c>
      <c r="C240" t="s">
        <v>1990</v>
      </c>
      <c r="D240" t="s">
        <v>1982</v>
      </c>
      <c r="E240" s="14" t="s">
        <v>2003</v>
      </c>
      <c r="F240" t="s">
        <v>199</v>
      </c>
      <c r="G240" s="22">
        <v>8</v>
      </c>
      <c r="H240" t="s">
        <v>199</v>
      </c>
      <c r="I240" s="22">
        <v>8.1999999999999993</v>
      </c>
      <c r="J240" t="s">
        <v>199</v>
      </c>
      <c r="K240" s="22">
        <v>8.5</v>
      </c>
      <c r="L240" t="s">
        <v>199</v>
      </c>
      <c r="M240" t="s">
        <v>198</v>
      </c>
      <c r="N240">
        <v>944</v>
      </c>
      <c r="O240" t="s">
        <v>200</v>
      </c>
      <c r="P240" s="22">
        <v>202</v>
      </c>
      <c r="Q240" t="s">
        <v>200</v>
      </c>
      <c r="R240" s="22">
        <v>18.899999999999999</v>
      </c>
      <c r="S240" t="s">
        <v>200</v>
      </c>
      <c r="T240" s="22">
        <v>45.3</v>
      </c>
      <c r="U240" t="s">
        <v>200</v>
      </c>
      <c r="V240" s="14" t="s">
        <v>200</v>
      </c>
      <c r="W240">
        <v>1618</v>
      </c>
      <c r="X240">
        <v>65</v>
      </c>
      <c r="Y240" t="s">
        <v>199</v>
      </c>
      <c r="Z240">
        <v>202</v>
      </c>
      <c r="AA240">
        <v>108</v>
      </c>
      <c r="AB240" t="s">
        <v>198</v>
      </c>
      <c r="AC240" s="22">
        <v>7.3</v>
      </c>
      <c r="AD240">
        <v>105</v>
      </c>
      <c r="AE240" t="s">
        <v>199</v>
      </c>
      <c r="AF240" s="22">
        <v>-0.8</v>
      </c>
      <c r="AG240" s="22">
        <v>-1.3</v>
      </c>
      <c r="AH240" s="22">
        <v>97.5</v>
      </c>
      <c r="AI240">
        <v>546</v>
      </c>
      <c r="AJ240" s="22">
        <v>66.600000000000009</v>
      </c>
      <c r="AK240" s="22">
        <v>2.2999999999999998</v>
      </c>
      <c r="AL240" s="22">
        <v>72.5</v>
      </c>
      <c r="AM240" s="22">
        <v>101.1</v>
      </c>
    </row>
    <row r="241" spans="1:39" x14ac:dyDescent="0.35">
      <c r="A241" t="s">
        <v>679</v>
      </c>
      <c r="B241" t="s">
        <v>680</v>
      </c>
      <c r="C241" t="s">
        <v>1991</v>
      </c>
      <c r="D241" t="s">
        <v>1984</v>
      </c>
      <c r="E241" s="14" t="s">
        <v>2001</v>
      </c>
      <c r="F241" t="s">
        <v>199</v>
      </c>
      <c r="G241" s="22">
        <v>8.6999999999999993</v>
      </c>
      <c r="H241" t="s">
        <v>199</v>
      </c>
      <c r="I241" s="22">
        <v>8.1999999999999993</v>
      </c>
      <c r="J241" t="s">
        <v>199</v>
      </c>
      <c r="K241" s="22">
        <v>7.6</v>
      </c>
      <c r="L241" t="s">
        <v>200</v>
      </c>
      <c r="M241" t="s">
        <v>200</v>
      </c>
      <c r="N241">
        <v>888</v>
      </c>
      <c r="O241" t="s">
        <v>199</v>
      </c>
      <c r="P241" s="22">
        <v>172.9</v>
      </c>
      <c r="Q241" t="s">
        <v>199</v>
      </c>
      <c r="R241" s="22">
        <v>18.7</v>
      </c>
      <c r="S241" t="s">
        <v>200</v>
      </c>
      <c r="T241" s="22">
        <v>29.4</v>
      </c>
      <c r="U241" t="s">
        <v>199</v>
      </c>
      <c r="V241" s="14" t="s">
        <v>199</v>
      </c>
      <c r="W241">
        <v>2264</v>
      </c>
      <c r="X241">
        <v>85</v>
      </c>
      <c r="Y241" t="s">
        <v>200</v>
      </c>
      <c r="Z241">
        <v>172.9</v>
      </c>
      <c r="AA241">
        <v>92</v>
      </c>
      <c r="AB241" t="s">
        <v>199</v>
      </c>
      <c r="AC241" s="22">
        <v>7.6</v>
      </c>
      <c r="AD241">
        <v>108</v>
      </c>
      <c r="AE241" t="s">
        <v>199</v>
      </c>
      <c r="AF241" s="22">
        <v>2.1</v>
      </c>
      <c r="AG241" s="22">
        <v>1.7000000000000002</v>
      </c>
      <c r="AH241" s="22">
        <v>69.899999999999991</v>
      </c>
      <c r="AI241">
        <v>552</v>
      </c>
      <c r="AJ241" s="22">
        <v>60.6</v>
      </c>
      <c r="AK241" s="22">
        <v>3</v>
      </c>
      <c r="AL241" s="22">
        <v>68.400000000000006</v>
      </c>
      <c r="AM241" s="22">
        <v>84.1</v>
      </c>
    </row>
    <row r="242" spans="1:39" x14ac:dyDescent="0.35">
      <c r="A242" t="s">
        <v>681</v>
      </c>
      <c r="B242" t="s">
        <v>682</v>
      </c>
      <c r="C242" t="s">
        <v>1983</v>
      </c>
      <c r="D242" t="s">
        <v>1988</v>
      </c>
      <c r="E242" s="14" t="s">
        <v>2002</v>
      </c>
      <c r="F242" t="s">
        <v>200</v>
      </c>
      <c r="G242" s="22">
        <v>7.8</v>
      </c>
      <c r="H242" t="s">
        <v>200</v>
      </c>
      <c r="I242" s="22">
        <v>7.9</v>
      </c>
      <c r="J242" t="s">
        <v>200</v>
      </c>
      <c r="K242" s="22">
        <v>7.7</v>
      </c>
      <c r="L242" t="s">
        <v>200</v>
      </c>
      <c r="M242" t="s">
        <v>200</v>
      </c>
      <c r="N242">
        <v>815</v>
      </c>
      <c r="O242" t="s">
        <v>199</v>
      </c>
      <c r="P242" s="22">
        <v>183.7</v>
      </c>
      <c r="Q242" t="s">
        <v>199</v>
      </c>
      <c r="R242" s="22">
        <v>19.600000000000001</v>
      </c>
      <c r="S242" t="s">
        <v>200</v>
      </c>
      <c r="T242" s="22">
        <v>22.7</v>
      </c>
      <c r="U242" t="s">
        <v>199</v>
      </c>
      <c r="V242" s="14" t="s">
        <v>200</v>
      </c>
      <c r="W242">
        <v>3181</v>
      </c>
      <c r="X242">
        <v>110</v>
      </c>
      <c r="Y242" t="s">
        <v>198</v>
      </c>
      <c r="Z242">
        <v>183.7</v>
      </c>
      <c r="AA242">
        <v>90</v>
      </c>
      <c r="AB242" t="s">
        <v>199</v>
      </c>
      <c r="AC242" s="22">
        <v>7.2</v>
      </c>
      <c r="AD242">
        <v>105</v>
      </c>
      <c r="AE242" t="s">
        <v>199</v>
      </c>
      <c r="AF242" s="22">
        <v>1</v>
      </c>
      <c r="AG242" s="22">
        <v>-2.1999999999999997</v>
      </c>
      <c r="AH242" s="22">
        <v>80.900000000000006</v>
      </c>
      <c r="AI242">
        <v>578</v>
      </c>
      <c r="AJ242" s="22">
        <v>66.5</v>
      </c>
      <c r="AK242" s="22">
        <v>5</v>
      </c>
      <c r="AL242" s="22">
        <v>69.899999999999991</v>
      </c>
      <c r="AM242" s="22">
        <v>81.100000000000009</v>
      </c>
    </row>
    <row r="243" spans="1:39" x14ac:dyDescent="0.35">
      <c r="A243" t="s">
        <v>683</v>
      </c>
      <c r="B243" t="s">
        <v>684</v>
      </c>
      <c r="C243" t="s">
        <v>1985</v>
      </c>
      <c r="D243" t="s">
        <v>1994</v>
      </c>
      <c r="E243" s="14" t="s">
        <v>2000</v>
      </c>
      <c r="F243" t="s">
        <v>198</v>
      </c>
      <c r="G243" s="22">
        <v>7.4</v>
      </c>
      <c r="H243" t="s">
        <v>198</v>
      </c>
      <c r="I243" s="22">
        <v>7.1</v>
      </c>
      <c r="J243" t="s">
        <v>198</v>
      </c>
      <c r="K243" s="22">
        <v>7.6</v>
      </c>
      <c r="L243" t="s">
        <v>200</v>
      </c>
      <c r="M243" t="s">
        <v>200</v>
      </c>
      <c r="N243">
        <v>820</v>
      </c>
      <c r="O243" t="s">
        <v>200</v>
      </c>
      <c r="P243" s="22">
        <v>202.6</v>
      </c>
      <c r="Q243" t="s">
        <v>200</v>
      </c>
      <c r="R243" s="22">
        <v>18.7</v>
      </c>
      <c r="S243" t="s">
        <v>200</v>
      </c>
      <c r="T243" s="22">
        <v>42.4</v>
      </c>
      <c r="U243" t="s">
        <v>199</v>
      </c>
      <c r="V243" s="14" t="s">
        <v>198</v>
      </c>
      <c r="W243">
        <v>3065</v>
      </c>
      <c r="X243">
        <v>101</v>
      </c>
      <c r="Y243" t="s">
        <v>198</v>
      </c>
      <c r="Z243">
        <v>202.6</v>
      </c>
      <c r="AA243">
        <v>100</v>
      </c>
      <c r="AB243" t="s">
        <v>200</v>
      </c>
      <c r="AC243" s="22">
        <v>6.6</v>
      </c>
      <c r="AD243">
        <v>96</v>
      </c>
      <c r="AE243" t="s">
        <v>198</v>
      </c>
      <c r="AF243" s="22">
        <v>0.8</v>
      </c>
      <c r="AG243" s="22">
        <v>0.5</v>
      </c>
      <c r="AH243" s="22">
        <v>87.1</v>
      </c>
      <c r="AI243">
        <v>570</v>
      </c>
      <c r="AJ243" s="22">
        <v>77</v>
      </c>
      <c r="AK243" s="22">
        <v>2.8000000000000003</v>
      </c>
      <c r="AL243" s="22">
        <v>81.699999999999989</v>
      </c>
      <c r="AM243" s="22">
        <v>89.4</v>
      </c>
    </row>
    <row r="244" spans="1:39" x14ac:dyDescent="0.35">
      <c r="A244" t="s">
        <v>685</v>
      </c>
      <c r="B244" t="s">
        <v>686</v>
      </c>
      <c r="C244" t="s">
        <v>1998</v>
      </c>
      <c r="D244" t="s">
        <v>1988</v>
      </c>
      <c r="E244" s="14" t="s">
        <v>2002</v>
      </c>
      <c r="F244" t="s">
        <v>199</v>
      </c>
      <c r="G244" s="22">
        <v>7.6</v>
      </c>
      <c r="H244" t="s">
        <v>200</v>
      </c>
      <c r="I244" s="22">
        <v>8.1</v>
      </c>
      <c r="J244" t="s">
        <v>199</v>
      </c>
      <c r="K244" s="22">
        <v>8</v>
      </c>
      <c r="L244" t="s">
        <v>199</v>
      </c>
      <c r="M244" t="s">
        <v>198</v>
      </c>
      <c r="N244">
        <v>955</v>
      </c>
      <c r="O244" t="s">
        <v>200</v>
      </c>
      <c r="P244" s="22">
        <v>193.2</v>
      </c>
      <c r="Q244" t="s">
        <v>200</v>
      </c>
      <c r="R244" s="22">
        <v>24.1</v>
      </c>
      <c r="S244" t="s">
        <v>198</v>
      </c>
      <c r="T244" s="22">
        <v>43.3</v>
      </c>
      <c r="U244" t="s">
        <v>200</v>
      </c>
      <c r="V244" s="14" t="s">
        <v>200</v>
      </c>
      <c r="W244">
        <v>2237</v>
      </c>
      <c r="X244">
        <v>78</v>
      </c>
      <c r="Y244" t="s">
        <v>199</v>
      </c>
      <c r="Z244">
        <v>193.2</v>
      </c>
      <c r="AA244">
        <v>98</v>
      </c>
      <c r="AB244" t="s">
        <v>200</v>
      </c>
      <c r="AC244" s="22">
        <v>7.1</v>
      </c>
      <c r="AD244">
        <v>102</v>
      </c>
      <c r="AE244" t="s">
        <v>200</v>
      </c>
      <c r="AF244" s="22">
        <v>0</v>
      </c>
      <c r="AG244" s="22">
        <v>-0.2</v>
      </c>
      <c r="AH244" s="22">
        <v>92.4</v>
      </c>
      <c r="AI244">
        <v>516</v>
      </c>
      <c r="AJ244" s="22">
        <v>60.099999999999994</v>
      </c>
      <c r="AK244" s="22">
        <v>4.2</v>
      </c>
      <c r="AL244" s="22">
        <v>69</v>
      </c>
      <c r="AM244" s="22">
        <v>91.7</v>
      </c>
    </row>
    <row r="245" spans="1:39" x14ac:dyDescent="0.35">
      <c r="A245" t="s">
        <v>687</v>
      </c>
      <c r="B245" t="s">
        <v>688</v>
      </c>
      <c r="C245" t="s">
        <v>1996</v>
      </c>
      <c r="D245" t="s">
        <v>1987</v>
      </c>
      <c r="E245" s="14" t="s">
        <v>1999</v>
      </c>
      <c r="F245" t="s">
        <v>200</v>
      </c>
      <c r="G245" s="22">
        <v>7.7</v>
      </c>
      <c r="H245" t="s">
        <v>200</v>
      </c>
      <c r="I245" s="22">
        <v>7.5</v>
      </c>
      <c r="J245" t="s">
        <v>200</v>
      </c>
      <c r="K245" s="22">
        <v>6.7</v>
      </c>
      <c r="L245" t="s">
        <v>198</v>
      </c>
      <c r="M245" t="s">
        <v>199</v>
      </c>
      <c r="N245">
        <v>764</v>
      </c>
      <c r="P245" s="22"/>
      <c r="R245" s="22"/>
      <c r="T245" s="22"/>
      <c r="V245" s="14" t="s">
        <v>1872</v>
      </c>
      <c r="W245">
        <v>2685</v>
      </c>
      <c r="X245">
        <v>113</v>
      </c>
      <c r="Y245" t="s">
        <v>198</v>
      </c>
      <c r="AC245" s="22">
        <v>7.1</v>
      </c>
      <c r="AD245">
        <v>100</v>
      </c>
      <c r="AE245" t="s">
        <v>200</v>
      </c>
      <c r="AF245" s="22">
        <v>-0.2</v>
      </c>
      <c r="AG245" s="22">
        <v>-1.5</v>
      </c>
      <c r="AH245" s="22">
        <v>80</v>
      </c>
      <c r="AI245">
        <v>608</v>
      </c>
      <c r="AJ245" s="22">
        <v>70.7</v>
      </c>
      <c r="AK245" s="22">
        <v>2.8000000000000003</v>
      </c>
      <c r="AL245" s="22">
        <v>76.900000000000006</v>
      </c>
      <c r="AM245" s="22">
        <v>85.5</v>
      </c>
    </row>
    <row r="246" spans="1:39" x14ac:dyDescent="0.35">
      <c r="A246" t="s">
        <v>689</v>
      </c>
      <c r="B246" t="s">
        <v>690</v>
      </c>
      <c r="C246" t="s">
        <v>1991</v>
      </c>
      <c r="D246" t="s">
        <v>1988</v>
      </c>
      <c r="E246" s="14" t="s">
        <v>2002</v>
      </c>
      <c r="F246" t="s">
        <v>200</v>
      </c>
      <c r="G246" s="22">
        <v>7.6</v>
      </c>
      <c r="H246" t="s">
        <v>200</v>
      </c>
      <c r="I246" s="22">
        <v>7.6</v>
      </c>
      <c r="J246" t="s">
        <v>200</v>
      </c>
      <c r="K246" s="22">
        <v>6.8</v>
      </c>
      <c r="L246" t="s">
        <v>198</v>
      </c>
      <c r="M246" t="s">
        <v>199</v>
      </c>
      <c r="N246">
        <v>670</v>
      </c>
      <c r="O246" t="s">
        <v>200</v>
      </c>
      <c r="P246" s="22">
        <v>203.4</v>
      </c>
      <c r="Q246" t="s">
        <v>200</v>
      </c>
      <c r="R246" s="22">
        <v>20.6</v>
      </c>
      <c r="S246" t="s">
        <v>198</v>
      </c>
      <c r="T246" s="22">
        <v>44.2</v>
      </c>
      <c r="U246" t="s">
        <v>200</v>
      </c>
      <c r="V246" s="14" t="s">
        <v>200</v>
      </c>
      <c r="W246">
        <v>2048</v>
      </c>
      <c r="X246">
        <v>71</v>
      </c>
      <c r="Y246" t="s">
        <v>199</v>
      </c>
      <c r="Z246">
        <v>203.4</v>
      </c>
      <c r="AA246">
        <v>102</v>
      </c>
      <c r="AB246" t="s">
        <v>200</v>
      </c>
      <c r="AC246" s="22">
        <v>6.9</v>
      </c>
      <c r="AD246">
        <v>100</v>
      </c>
      <c r="AE246" t="s">
        <v>200</v>
      </c>
      <c r="AF246" s="22">
        <v>0.3</v>
      </c>
      <c r="AG246" s="22">
        <v>-2.1</v>
      </c>
      <c r="AH246" s="22">
        <v>83.8</v>
      </c>
      <c r="AI246">
        <v>578</v>
      </c>
      <c r="AJ246" s="22">
        <v>69</v>
      </c>
      <c r="AK246" s="22">
        <v>3</v>
      </c>
      <c r="AL246" s="22">
        <v>65.8</v>
      </c>
      <c r="AM246" s="22">
        <v>76.5</v>
      </c>
    </row>
    <row r="247" spans="1:39" x14ac:dyDescent="0.35">
      <c r="A247" t="s">
        <v>691</v>
      </c>
      <c r="B247" t="s">
        <v>692</v>
      </c>
      <c r="C247" t="s">
        <v>1997</v>
      </c>
      <c r="D247" t="s">
        <v>1988</v>
      </c>
      <c r="E247" s="14" t="s">
        <v>2002</v>
      </c>
      <c r="F247" t="s">
        <v>198</v>
      </c>
      <c r="G247" s="22">
        <v>7.4</v>
      </c>
      <c r="H247" t="s">
        <v>198</v>
      </c>
      <c r="I247" s="22">
        <v>7.4</v>
      </c>
      <c r="J247" t="s">
        <v>198</v>
      </c>
      <c r="K247" s="22">
        <v>7.9</v>
      </c>
      <c r="L247" t="s">
        <v>200</v>
      </c>
      <c r="M247" t="s">
        <v>198</v>
      </c>
      <c r="N247">
        <v>1013</v>
      </c>
      <c r="O247" t="s">
        <v>199</v>
      </c>
      <c r="P247" s="22">
        <v>177.8</v>
      </c>
      <c r="Q247" t="s">
        <v>199</v>
      </c>
      <c r="R247" s="22">
        <v>16.600000000000001</v>
      </c>
      <c r="S247" t="s">
        <v>199</v>
      </c>
      <c r="T247" s="22">
        <v>45.2</v>
      </c>
      <c r="U247" t="s">
        <v>200</v>
      </c>
      <c r="V247" s="14" t="s">
        <v>199</v>
      </c>
      <c r="W247">
        <v>1933</v>
      </c>
      <c r="X247">
        <v>74</v>
      </c>
      <c r="Y247" t="s">
        <v>199</v>
      </c>
      <c r="Z247">
        <v>177.8</v>
      </c>
      <c r="AA247">
        <v>92</v>
      </c>
      <c r="AB247" t="s">
        <v>199</v>
      </c>
      <c r="AC247" s="22">
        <v>6.9</v>
      </c>
      <c r="AD247">
        <v>100</v>
      </c>
      <c r="AE247" t="s">
        <v>200</v>
      </c>
      <c r="AF247" s="22">
        <v>2.1999999999999997</v>
      </c>
      <c r="AG247" s="22">
        <v>-0.4</v>
      </c>
      <c r="AH247" s="22">
        <v>91.600000000000009</v>
      </c>
      <c r="AI247">
        <v>601</v>
      </c>
      <c r="AJ247" s="22">
        <v>70.399999999999991</v>
      </c>
      <c r="AK247" s="22">
        <v>2.8000000000000003</v>
      </c>
      <c r="AL247" s="22">
        <v>74</v>
      </c>
      <c r="AM247" s="22">
        <v>77.100000000000009</v>
      </c>
    </row>
    <row r="248" spans="1:39" x14ac:dyDescent="0.35">
      <c r="A248" t="s">
        <v>693</v>
      </c>
      <c r="B248" t="s">
        <v>694</v>
      </c>
      <c r="C248" t="s">
        <v>1997</v>
      </c>
      <c r="D248" t="s">
        <v>1988</v>
      </c>
      <c r="E248" s="14" t="s">
        <v>2002</v>
      </c>
      <c r="F248" t="s">
        <v>198</v>
      </c>
      <c r="G248" s="22">
        <v>7.3</v>
      </c>
      <c r="H248" t="s">
        <v>198</v>
      </c>
      <c r="I248" s="22">
        <v>7.3</v>
      </c>
      <c r="J248" t="s">
        <v>198</v>
      </c>
      <c r="K248" s="22">
        <v>6.8</v>
      </c>
      <c r="L248" t="s">
        <v>198</v>
      </c>
      <c r="M248" t="s">
        <v>199</v>
      </c>
      <c r="N248">
        <v>485</v>
      </c>
      <c r="O248" t="s">
        <v>199</v>
      </c>
      <c r="P248" s="22">
        <v>138.9</v>
      </c>
      <c r="Q248" t="s">
        <v>199</v>
      </c>
      <c r="R248" s="22">
        <v>8.5</v>
      </c>
      <c r="S248" t="s">
        <v>199</v>
      </c>
      <c r="T248" s="22">
        <v>26.2</v>
      </c>
      <c r="U248" t="s">
        <v>199</v>
      </c>
      <c r="V248" s="14" t="s">
        <v>200</v>
      </c>
      <c r="W248">
        <v>1636</v>
      </c>
      <c r="X248">
        <v>78</v>
      </c>
      <c r="Y248" t="s">
        <v>199</v>
      </c>
      <c r="Z248">
        <v>138.9</v>
      </c>
      <c r="AA248">
        <v>79</v>
      </c>
      <c r="AB248" t="s">
        <v>199</v>
      </c>
      <c r="AC248" s="22">
        <v>6.5</v>
      </c>
      <c r="AD248">
        <v>91</v>
      </c>
      <c r="AE248" t="s">
        <v>198</v>
      </c>
      <c r="AF248" s="22">
        <v>1.6</v>
      </c>
      <c r="AG248" s="22">
        <v>-1.2</v>
      </c>
      <c r="AH248" s="22">
        <v>83.3</v>
      </c>
      <c r="AI248">
        <v>623</v>
      </c>
      <c r="AJ248" s="22">
        <v>78.7</v>
      </c>
      <c r="AK248" s="22">
        <v>2.5</v>
      </c>
      <c r="AL248" s="22">
        <v>79</v>
      </c>
      <c r="AM248" s="22">
        <v>62.6</v>
      </c>
    </row>
    <row r="249" spans="1:39" x14ac:dyDescent="0.35">
      <c r="A249" t="s">
        <v>695</v>
      </c>
      <c r="B249" t="s">
        <v>696</v>
      </c>
      <c r="C249" t="s">
        <v>1996</v>
      </c>
      <c r="D249" t="s">
        <v>1984</v>
      </c>
      <c r="E249" s="14" t="s">
        <v>2001</v>
      </c>
      <c r="F249" t="s">
        <v>198</v>
      </c>
      <c r="G249" s="22">
        <v>8.1999999999999993</v>
      </c>
      <c r="H249" t="s">
        <v>199</v>
      </c>
      <c r="I249" s="22">
        <v>7.1</v>
      </c>
      <c r="J249" t="s">
        <v>198</v>
      </c>
      <c r="K249" s="22">
        <v>6.2</v>
      </c>
      <c r="L249" t="s">
        <v>198</v>
      </c>
      <c r="M249" t="s">
        <v>198</v>
      </c>
      <c r="N249">
        <v>949</v>
      </c>
      <c r="O249" t="s">
        <v>200</v>
      </c>
      <c r="P249" s="22">
        <v>193.7</v>
      </c>
      <c r="Q249" t="s">
        <v>200</v>
      </c>
      <c r="R249" s="22">
        <v>19.3</v>
      </c>
      <c r="S249" t="s">
        <v>200</v>
      </c>
      <c r="T249" s="22">
        <v>47.4</v>
      </c>
      <c r="U249" t="s">
        <v>200</v>
      </c>
      <c r="V249" s="14" t="s">
        <v>200</v>
      </c>
      <c r="W249">
        <v>3231</v>
      </c>
      <c r="X249">
        <v>113</v>
      </c>
      <c r="Y249" t="s">
        <v>198</v>
      </c>
      <c r="Z249">
        <v>193.7</v>
      </c>
      <c r="AA249">
        <v>99</v>
      </c>
      <c r="AB249" t="s">
        <v>200</v>
      </c>
      <c r="AC249" s="22">
        <v>7</v>
      </c>
      <c r="AD249">
        <v>101</v>
      </c>
      <c r="AE249" t="s">
        <v>200</v>
      </c>
      <c r="AF249" s="22">
        <v>2</v>
      </c>
      <c r="AG249" s="22">
        <v>-1.3</v>
      </c>
      <c r="AH249" s="22">
        <v>74.599999999999994</v>
      </c>
      <c r="AI249">
        <v>601</v>
      </c>
      <c r="AJ249" s="22">
        <v>70.399999999999991</v>
      </c>
      <c r="AK249" s="22">
        <v>3.1</v>
      </c>
      <c r="AL249" s="22">
        <v>64.8</v>
      </c>
      <c r="AM249" s="22">
        <v>79.900000000000006</v>
      </c>
    </row>
    <row r="250" spans="1:39" x14ac:dyDescent="0.35">
      <c r="A250" t="s">
        <v>697</v>
      </c>
      <c r="B250" t="s">
        <v>698</v>
      </c>
      <c r="C250" t="s">
        <v>1991</v>
      </c>
      <c r="D250" t="s">
        <v>1984</v>
      </c>
      <c r="E250" s="14" t="s">
        <v>2001</v>
      </c>
      <c r="F250" t="s">
        <v>200</v>
      </c>
      <c r="G250" s="22">
        <v>8.1999999999999993</v>
      </c>
      <c r="H250" t="s">
        <v>199</v>
      </c>
      <c r="I250" s="22">
        <v>7.9</v>
      </c>
      <c r="J250" t="s">
        <v>200</v>
      </c>
      <c r="K250" s="22">
        <v>8.1</v>
      </c>
      <c r="L250" t="s">
        <v>199</v>
      </c>
      <c r="M250" t="s">
        <v>199</v>
      </c>
      <c r="N250">
        <v>755</v>
      </c>
      <c r="O250" t="s">
        <v>198</v>
      </c>
      <c r="P250" s="22">
        <v>220.1</v>
      </c>
      <c r="Q250" t="s">
        <v>198</v>
      </c>
      <c r="R250" s="22">
        <v>20.7</v>
      </c>
      <c r="S250" t="s">
        <v>198</v>
      </c>
      <c r="T250" s="22">
        <v>61.8</v>
      </c>
      <c r="U250" t="s">
        <v>198</v>
      </c>
      <c r="V250" s="14" t="s">
        <v>200</v>
      </c>
      <c r="W250">
        <v>2199</v>
      </c>
      <c r="X250">
        <v>82</v>
      </c>
      <c r="Y250" t="s">
        <v>200</v>
      </c>
      <c r="Z250">
        <v>220.1</v>
      </c>
      <c r="AA250">
        <v>114</v>
      </c>
      <c r="AB250" t="s">
        <v>198</v>
      </c>
      <c r="AC250" s="22">
        <v>7</v>
      </c>
      <c r="AD250">
        <v>101</v>
      </c>
      <c r="AE250" t="s">
        <v>200</v>
      </c>
      <c r="AF250" s="22">
        <v>1.2</v>
      </c>
      <c r="AG250" s="22">
        <v>1.0999999999999999</v>
      </c>
      <c r="AH250" s="22">
        <v>81.3</v>
      </c>
      <c r="AI250">
        <v>570</v>
      </c>
      <c r="AJ250" s="22">
        <v>67</v>
      </c>
      <c r="AK250" s="22">
        <v>2.1999999999999997</v>
      </c>
      <c r="AL250" s="22">
        <v>71.399999999999991</v>
      </c>
      <c r="AM250" s="22">
        <v>80.900000000000006</v>
      </c>
    </row>
    <row r="251" spans="1:39" x14ac:dyDescent="0.35">
      <c r="A251" t="s">
        <v>699</v>
      </c>
      <c r="B251" t="s">
        <v>700</v>
      </c>
      <c r="C251" t="s">
        <v>1985</v>
      </c>
      <c r="D251" t="s">
        <v>1987</v>
      </c>
      <c r="E251" s="14" t="s">
        <v>1999</v>
      </c>
      <c r="F251" t="s">
        <v>199</v>
      </c>
      <c r="G251" s="22">
        <v>8</v>
      </c>
      <c r="H251" t="s">
        <v>199</v>
      </c>
      <c r="I251" s="22">
        <v>8</v>
      </c>
      <c r="J251" t="s">
        <v>199</v>
      </c>
      <c r="K251" s="22">
        <v>6.3</v>
      </c>
      <c r="L251" t="s">
        <v>198</v>
      </c>
      <c r="M251" t="s">
        <v>199</v>
      </c>
      <c r="N251">
        <v>789</v>
      </c>
      <c r="O251" t="s">
        <v>200</v>
      </c>
      <c r="P251" s="22">
        <v>182.1</v>
      </c>
      <c r="Q251" t="s">
        <v>199</v>
      </c>
      <c r="R251" s="22">
        <v>19.5</v>
      </c>
      <c r="S251" t="s">
        <v>200</v>
      </c>
      <c r="T251" s="22">
        <v>43.6</v>
      </c>
      <c r="U251" t="s">
        <v>200</v>
      </c>
      <c r="V251" s="14" t="s">
        <v>199</v>
      </c>
      <c r="W251">
        <v>2072</v>
      </c>
      <c r="X251">
        <v>87</v>
      </c>
      <c r="Y251" t="s">
        <v>200</v>
      </c>
      <c r="Z251">
        <v>182.1</v>
      </c>
      <c r="AA251">
        <v>94</v>
      </c>
      <c r="AB251" t="s">
        <v>199</v>
      </c>
      <c r="AC251" s="22">
        <v>7.4</v>
      </c>
      <c r="AD251">
        <v>107</v>
      </c>
      <c r="AE251" t="s">
        <v>199</v>
      </c>
      <c r="AF251" s="22">
        <v>0</v>
      </c>
      <c r="AG251" s="22">
        <v>-3.3000000000000003</v>
      </c>
      <c r="AH251" s="22">
        <v>72.5</v>
      </c>
      <c r="AI251">
        <v>609</v>
      </c>
      <c r="AJ251" s="22">
        <v>74.400000000000006</v>
      </c>
      <c r="AK251" s="22">
        <v>2.7</v>
      </c>
      <c r="AL251" s="22">
        <v>69.399999999999991</v>
      </c>
      <c r="AM251" s="22">
        <v>75.900000000000006</v>
      </c>
    </row>
    <row r="252" spans="1:39" x14ac:dyDescent="0.35">
      <c r="A252" t="s">
        <v>701</v>
      </c>
      <c r="B252" t="s">
        <v>702</v>
      </c>
      <c r="C252" t="s">
        <v>1998</v>
      </c>
      <c r="D252" t="s">
        <v>1984</v>
      </c>
      <c r="E252" s="14" t="s">
        <v>2001</v>
      </c>
      <c r="F252" t="s">
        <v>198</v>
      </c>
      <c r="G252" s="22">
        <v>7.6</v>
      </c>
      <c r="H252" t="s">
        <v>200</v>
      </c>
      <c r="I252" s="22">
        <v>7.2</v>
      </c>
      <c r="J252" t="s">
        <v>198</v>
      </c>
      <c r="K252" s="22">
        <v>7.6</v>
      </c>
      <c r="L252" t="s">
        <v>200</v>
      </c>
      <c r="M252" t="s">
        <v>199</v>
      </c>
      <c r="N252">
        <v>685</v>
      </c>
      <c r="O252" t="s">
        <v>200</v>
      </c>
      <c r="P252" s="22">
        <v>206.6</v>
      </c>
      <c r="Q252" t="s">
        <v>200</v>
      </c>
      <c r="R252" s="22">
        <v>22.8</v>
      </c>
      <c r="S252" t="s">
        <v>198</v>
      </c>
      <c r="T252" s="22">
        <v>50.4</v>
      </c>
      <c r="U252" t="s">
        <v>200</v>
      </c>
      <c r="V252" s="14" t="s">
        <v>200</v>
      </c>
      <c r="W252">
        <v>2233</v>
      </c>
      <c r="X252">
        <v>75</v>
      </c>
      <c r="Y252" t="s">
        <v>199</v>
      </c>
      <c r="Z252">
        <v>206.6</v>
      </c>
      <c r="AA252">
        <v>102</v>
      </c>
      <c r="AB252" t="s">
        <v>200</v>
      </c>
      <c r="AC252" s="22">
        <v>6.8</v>
      </c>
      <c r="AD252">
        <v>98</v>
      </c>
      <c r="AE252" t="s">
        <v>198</v>
      </c>
      <c r="AF252" s="22">
        <v>-0.2</v>
      </c>
      <c r="AG252" s="22">
        <v>-4</v>
      </c>
      <c r="AH252" s="22">
        <v>73.8</v>
      </c>
      <c r="AI252">
        <v>561</v>
      </c>
      <c r="AJ252" s="22">
        <v>70</v>
      </c>
      <c r="AK252" s="22">
        <v>3.5000000000000004</v>
      </c>
      <c r="AL252" s="22">
        <v>63.1</v>
      </c>
      <c r="AM252" s="22">
        <v>80.7</v>
      </c>
    </row>
    <row r="253" spans="1:39" x14ac:dyDescent="0.35">
      <c r="A253" t="s">
        <v>703</v>
      </c>
      <c r="B253" t="s">
        <v>704</v>
      </c>
      <c r="C253" t="s">
        <v>1981</v>
      </c>
      <c r="D253" t="s">
        <v>1994</v>
      </c>
      <c r="E253" s="14" t="s">
        <v>2000</v>
      </c>
      <c r="F253" t="s">
        <v>199</v>
      </c>
      <c r="G253" s="22">
        <v>7.9</v>
      </c>
      <c r="H253" t="s">
        <v>200</v>
      </c>
      <c r="I253" s="22">
        <v>8.1999999999999993</v>
      </c>
      <c r="J253" t="s">
        <v>199</v>
      </c>
      <c r="K253" s="22">
        <v>8.3000000000000007</v>
      </c>
      <c r="L253" t="s">
        <v>199</v>
      </c>
      <c r="M253" t="s">
        <v>198</v>
      </c>
      <c r="N253">
        <v>957</v>
      </c>
      <c r="O253" t="s">
        <v>198</v>
      </c>
      <c r="P253" s="22">
        <v>210.3</v>
      </c>
      <c r="Q253" t="s">
        <v>198</v>
      </c>
      <c r="R253" s="22">
        <v>18.8</v>
      </c>
      <c r="S253" t="s">
        <v>200</v>
      </c>
      <c r="T253" s="22">
        <v>53.8</v>
      </c>
      <c r="U253" t="s">
        <v>198</v>
      </c>
      <c r="V253" s="14" t="s">
        <v>200</v>
      </c>
      <c r="W253">
        <v>2180</v>
      </c>
      <c r="X253">
        <v>72</v>
      </c>
      <c r="Y253" t="s">
        <v>199</v>
      </c>
      <c r="Z253">
        <v>210.3</v>
      </c>
      <c r="AA253">
        <v>105</v>
      </c>
      <c r="AB253" t="s">
        <v>198</v>
      </c>
      <c r="AC253" s="22">
        <v>7.2</v>
      </c>
      <c r="AD253">
        <v>105</v>
      </c>
      <c r="AE253" t="s">
        <v>199</v>
      </c>
      <c r="AF253" s="22">
        <v>-0.4</v>
      </c>
      <c r="AG253" s="22">
        <v>-0.2</v>
      </c>
      <c r="AH253" s="22">
        <v>80</v>
      </c>
      <c r="AI253">
        <v>554</v>
      </c>
      <c r="AJ253" s="22">
        <v>68.5</v>
      </c>
      <c r="AK253" s="22">
        <v>3.2</v>
      </c>
      <c r="AL253" s="22">
        <v>68.8</v>
      </c>
      <c r="AM253" s="22">
        <v>99.4</v>
      </c>
    </row>
    <row r="254" spans="1:39" x14ac:dyDescent="0.35">
      <c r="A254" t="s">
        <v>705</v>
      </c>
      <c r="B254" t="s">
        <v>706</v>
      </c>
      <c r="C254" t="s">
        <v>1996</v>
      </c>
      <c r="D254" t="s">
        <v>1982</v>
      </c>
      <c r="E254" s="14" t="s">
        <v>2003</v>
      </c>
      <c r="G254" s="22"/>
      <c r="I254" s="22"/>
      <c r="K254" s="22"/>
      <c r="M254" t="s">
        <v>1872</v>
      </c>
      <c r="P254" s="22"/>
      <c r="R254" s="22"/>
      <c r="T254" s="22"/>
      <c r="V254" s="14" t="s">
        <v>1872</v>
      </c>
      <c r="AC254" s="22"/>
      <c r="AF254" s="22">
        <v>0</v>
      </c>
      <c r="AG254" s="22">
        <v>0</v>
      </c>
      <c r="AH254" s="22">
        <v>0</v>
      </c>
      <c r="AI254">
        <v>0</v>
      </c>
      <c r="AJ254" s="22">
        <v>0</v>
      </c>
      <c r="AK254" s="22">
        <v>0</v>
      </c>
      <c r="AL254" s="22">
        <v>0</v>
      </c>
      <c r="AM254" s="22">
        <v>0</v>
      </c>
    </row>
    <row r="255" spans="1:39" x14ac:dyDescent="0.35">
      <c r="A255" t="s">
        <v>707</v>
      </c>
      <c r="B255" t="s">
        <v>708</v>
      </c>
      <c r="C255" t="s">
        <v>1990</v>
      </c>
      <c r="D255" t="s">
        <v>1988</v>
      </c>
      <c r="E255" s="14" t="s">
        <v>2002</v>
      </c>
      <c r="F255" t="s">
        <v>198</v>
      </c>
      <c r="G255" s="22">
        <v>7.5</v>
      </c>
      <c r="H255" t="s">
        <v>200</v>
      </c>
      <c r="I255" s="22">
        <v>7.4</v>
      </c>
      <c r="J255" t="s">
        <v>198</v>
      </c>
      <c r="K255" s="22">
        <v>7.4</v>
      </c>
      <c r="L255" t="s">
        <v>198</v>
      </c>
      <c r="M255" t="s">
        <v>199</v>
      </c>
      <c r="N255">
        <v>580</v>
      </c>
      <c r="O255" t="s">
        <v>200</v>
      </c>
      <c r="P255" s="22">
        <v>204.2</v>
      </c>
      <c r="Q255" t="s">
        <v>200</v>
      </c>
      <c r="R255" s="22">
        <v>19.600000000000001</v>
      </c>
      <c r="S255" t="s">
        <v>200</v>
      </c>
      <c r="T255" s="22">
        <v>52.7</v>
      </c>
      <c r="U255" t="s">
        <v>198</v>
      </c>
      <c r="V255" s="14" t="s">
        <v>200</v>
      </c>
      <c r="W255">
        <v>3826</v>
      </c>
      <c r="X255">
        <v>134</v>
      </c>
      <c r="Y255" t="s">
        <v>198</v>
      </c>
      <c r="Z255">
        <v>204.2</v>
      </c>
      <c r="AA255">
        <v>103</v>
      </c>
      <c r="AB255" t="s">
        <v>200</v>
      </c>
      <c r="AC255" s="22">
        <v>7.1</v>
      </c>
      <c r="AD255">
        <v>101</v>
      </c>
      <c r="AE255" t="s">
        <v>200</v>
      </c>
      <c r="AF255" s="22">
        <v>-0.1</v>
      </c>
      <c r="AG255" s="22">
        <v>-1.5</v>
      </c>
      <c r="AH255" s="22">
        <v>69.199999999999989</v>
      </c>
      <c r="AI255">
        <v>539</v>
      </c>
      <c r="AJ255" s="22">
        <v>64.2</v>
      </c>
      <c r="AK255" s="22">
        <v>3.4000000000000004</v>
      </c>
      <c r="AL255" s="22">
        <v>61.4</v>
      </c>
      <c r="AM255" s="22">
        <v>88</v>
      </c>
    </row>
    <row r="256" spans="1:39" x14ac:dyDescent="0.35">
      <c r="A256" t="s">
        <v>709</v>
      </c>
      <c r="B256" t="s">
        <v>710</v>
      </c>
      <c r="C256" t="s">
        <v>1996</v>
      </c>
      <c r="D256" t="s">
        <v>1994</v>
      </c>
      <c r="E256" s="14" t="s">
        <v>2000</v>
      </c>
      <c r="G256" s="22"/>
      <c r="I256" s="22"/>
      <c r="K256" s="22"/>
      <c r="M256" t="s">
        <v>1872</v>
      </c>
      <c r="P256" s="22"/>
      <c r="R256" s="22"/>
      <c r="T256" s="22"/>
      <c r="V256" s="14" t="s">
        <v>1872</v>
      </c>
      <c r="AC256" s="22"/>
      <c r="AF256" s="22">
        <v>2.1999999999999997</v>
      </c>
      <c r="AG256" s="22">
        <v>3.4000000000000004</v>
      </c>
      <c r="AH256" s="22">
        <v>97.2</v>
      </c>
      <c r="AI256">
        <v>511</v>
      </c>
      <c r="AJ256" s="22">
        <v>79.3</v>
      </c>
      <c r="AK256" s="22">
        <v>4.7</v>
      </c>
      <c r="AL256" s="22">
        <v>92.7</v>
      </c>
      <c r="AM256" s="22">
        <v>88.6</v>
      </c>
    </row>
    <row r="257" spans="1:39" x14ac:dyDescent="0.35">
      <c r="A257" t="s">
        <v>711</v>
      </c>
      <c r="B257" t="s">
        <v>712</v>
      </c>
      <c r="C257" t="s">
        <v>1986</v>
      </c>
      <c r="D257" t="s">
        <v>1987</v>
      </c>
      <c r="E257" s="14" t="s">
        <v>1999</v>
      </c>
      <c r="F257" t="s">
        <v>200</v>
      </c>
      <c r="G257" s="22">
        <v>7.7</v>
      </c>
      <c r="H257" t="s">
        <v>200</v>
      </c>
      <c r="I257" s="22">
        <v>7.7</v>
      </c>
      <c r="J257" t="s">
        <v>200</v>
      </c>
      <c r="K257" s="22">
        <v>6.4</v>
      </c>
      <c r="L257" t="s">
        <v>198</v>
      </c>
      <c r="M257" t="s">
        <v>198</v>
      </c>
      <c r="N257">
        <v>1042</v>
      </c>
      <c r="O257" t="s">
        <v>198</v>
      </c>
      <c r="P257" s="22">
        <v>219.7</v>
      </c>
      <c r="Q257" t="s">
        <v>198</v>
      </c>
      <c r="R257" s="22">
        <v>19</v>
      </c>
      <c r="S257" t="s">
        <v>200</v>
      </c>
      <c r="T257" s="22">
        <v>52.2</v>
      </c>
      <c r="U257" t="s">
        <v>198</v>
      </c>
      <c r="V257" s="14" t="s">
        <v>198</v>
      </c>
      <c r="W257">
        <v>2686</v>
      </c>
      <c r="X257">
        <v>88</v>
      </c>
      <c r="Y257" t="s">
        <v>200</v>
      </c>
      <c r="Z257">
        <v>219.7</v>
      </c>
      <c r="AA257">
        <v>105</v>
      </c>
      <c r="AB257" t="s">
        <v>198</v>
      </c>
      <c r="AC257" s="22">
        <v>6.7</v>
      </c>
      <c r="AD257">
        <v>98</v>
      </c>
      <c r="AE257" t="s">
        <v>198</v>
      </c>
      <c r="AF257" s="22">
        <v>0.4</v>
      </c>
      <c r="AG257" s="22">
        <v>0.3</v>
      </c>
      <c r="AH257" s="22">
        <v>92.600000000000009</v>
      </c>
      <c r="AI257">
        <v>518</v>
      </c>
      <c r="AJ257" s="22">
        <v>66.8</v>
      </c>
      <c r="AK257" s="22">
        <v>2.7</v>
      </c>
      <c r="AL257" s="22">
        <v>65.8</v>
      </c>
      <c r="AM257" s="22">
        <v>95.6</v>
      </c>
    </row>
    <row r="258" spans="1:39" x14ac:dyDescent="0.35">
      <c r="A258" t="s">
        <v>713</v>
      </c>
      <c r="B258" t="s">
        <v>714</v>
      </c>
      <c r="C258" t="s">
        <v>1990</v>
      </c>
      <c r="D258" t="s">
        <v>1993</v>
      </c>
      <c r="E258" s="14" t="s">
        <v>2004</v>
      </c>
      <c r="F258" t="s">
        <v>200</v>
      </c>
      <c r="G258" s="22">
        <v>8</v>
      </c>
      <c r="H258" t="s">
        <v>199</v>
      </c>
      <c r="I258" s="22">
        <v>7.9</v>
      </c>
      <c r="J258" t="s">
        <v>200</v>
      </c>
      <c r="K258" s="22">
        <v>6.7</v>
      </c>
      <c r="L258" t="s">
        <v>198</v>
      </c>
      <c r="M258" t="s">
        <v>200</v>
      </c>
      <c r="N258">
        <v>862</v>
      </c>
      <c r="O258" t="s">
        <v>200</v>
      </c>
      <c r="P258" s="22">
        <v>203.6</v>
      </c>
      <c r="Q258" t="s">
        <v>200</v>
      </c>
      <c r="R258" s="22">
        <v>11.8</v>
      </c>
      <c r="S258" t="s">
        <v>199</v>
      </c>
      <c r="T258" s="22">
        <v>53.7</v>
      </c>
      <c r="U258" t="s">
        <v>198</v>
      </c>
      <c r="V258" s="14" t="s">
        <v>200</v>
      </c>
      <c r="W258">
        <v>2055</v>
      </c>
      <c r="X258">
        <v>70</v>
      </c>
      <c r="Y258" t="s">
        <v>199</v>
      </c>
      <c r="Z258">
        <v>203.6</v>
      </c>
      <c r="AA258">
        <v>98</v>
      </c>
      <c r="AB258" t="s">
        <v>200</v>
      </c>
      <c r="AC258" s="22">
        <v>6.9</v>
      </c>
      <c r="AD258">
        <v>100</v>
      </c>
      <c r="AE258" t="s">
        <v>200</v>
      </c>
      <c r="AF258" s="22">
        <v>0.5</v>
      </c>
      <c r="AG258" s="22">
        <v>0.70000000000000007</v>
      </c>
      <c r="AH258" s="22">
        <v>90.5</v>
      </c>
      <c r="AI258">
        <v>549</v>
      </c>
      <c r="AJ258" s="22">
        <v>73.3</v>
      </c>
      <c r="AK258" s="22">
        <v>2.5</v>
      </c>
      <c r="AL258" s="22">
        <v>88.6</v>
      </c>
      <c r="AM258" s="22">
        <v>76.400000000000006</v>
      </c>
    </row>
    <row r="259" spans="1:39" x14ac:dyDescent="0.35">
      <c r="A259" t="s">
        <v>715</v>
      </c>
      <c r="B259" t="s">
        <v>716</v>
      </c>
      <c r="C259" t="s">
        <v>1983</v>
      </c>
      <c r="D259" t="s">
        <v>1993</v>
      </c>
      <c r="E259" s="14" t="s">
        <v>2004</v>
      </c>
      <c r="F259" t="s">
        <v>198</v>
      </c>
      <c r="G259" s="22">
        <v>7.7</v>
      </c>
      <c r="H259" t="s">
        <v>200</v>
      </c>
      <c r="I259" s="22">
        <v>7.3</v>
      </c>
      <c r="J259" t="s">
        <v>198</v>
      </c>
      <c r="K259" s="22">
        <v>7.5</v>
      </c>
      <c r="L259" t="s">
        <v>200</v>
      </c>
      <c r="M259" t="s">
        <v>199</v>
      </c>
      <c r="N259">
        <v>775</v>
      </c>
      <c r="O259" t="s">
        <v>200</v>
      </c>
      <c r="P259" s="22">
        <v>200.5</v>
      </c>
      <c r="Q259" t="s">
        <v>200</v>
      </c>
      <c r="R259" s="22">
        <v>17.5</v>
      </c>
      <c r="S259" t="s">
        <v>199</v>
      </c>
      <c r="T259" s="22">
        <v>47.8</v>
      </c>
      <c r="U259" t="s">
        <v>200</v>
      </c>
      <c r="V259" s="14" t="s">
        <v>200</v>
      </c>
      <c r="W259">
        <v>3493</v>
      </c>
      <c r="X259">
        <v>124</v>
      </c>
      <c r="Y259" t="s">
        <v>198</v>
      </c>
      <c r="Z259">
        <v>200.5</v>
      </c>
      <c r="AA259">
        <v>97</v>
      </c>
      <c r="AB259" t="s">
        <v>199</v>
      </c>
      <c r="AC259" s="22">
        <v>6.8</v>
      </c>
      <c r="AD259">
        <v>100</v>
      </c>
      <c r="AE259" t="s">
        <v>200</v>
      </c>
      <c r="AF259" s="22">
        <v>0.8</v>
      </c>
      <c r="AG259" s="22">
        <v>-3.4000000000000004</v>
      </c>
      <c r="AH259" s="22">
        <v>80.400000000000006</v>
      </c>
      <c r="AI259">
        <v>584</v>
      </c>
      <c r="AJ259" s="22">
        <v>68.5</v>
      </c>
      <c r="AK259" s="22">
        <v>3.6999999999999997</v>
      </c>
      <c r="AL259" s="22">
        <v>73.8</v>
      </c>
      <c r="AM259" s="22">
        <v>75.7</v>
      </c>
    </row>
    <row r="260" spans="1:39" x14ac:dyDescent="0.35">
      <c r="A260" t="s">
        <v>719</v>
      </c>
      <c r="B260" t="s">
        <v>720</v>
      </c>
      <c r="C260" t="s">
        <v>1985</v>
      </c>
      <c r="D260" t="s">
        <v>1994</v>
      </c>
      <c r="E260" s="14" t="s">
        <v>2000</v>
      </c>
      <c r="F260" t="s">
        <v>200</v>
      </c>
      <c r="G260" s="22">
        <v>7.5</v>
      </c>
      <c r="H260" t="s">
        <v>200</v>
      </c>
      <c r="I260" s="22">
        <v>8.1</v>
      </c>
      <c r="J260" t="s">
        <v>199</v>
      </c>
      <c r="K260" s="22">
        <v>7.1</v>
      </c>
      <c r="L260" t="s">
        <v>198</v>
      </c>
      <c r="M260" t="s">
        <v>198</v>
      </c>
      <c r="N260">
        <v>913</v>
      </c>
      <c r="O260" t="s">
        <v>198</v>
      </c>
      <c r="P260" s="22">
        <v>218</v>
      </c>
      <c r="Q260" t="s">
        <v>198</v>
      </c>
      <c r="R260" s="22">
        <v>19.7</v>
      </c>
      <c r="S260" t="s">
        <v>200</v>
      </c>
      <c r="T260" s="22">
        <v>57.3</v>
      </c>
      <c r="U260" t="s">
        <v>198</v>
      </c>
      <c r="V260" s="14" t="s">
        <v>200</v>
      </c>
      <c r="W260">
        <v>3006</v>
      </c>
      <c r="X260">
        <v>95</v>
      </c>
      <c r="Y260" t="s">
        <v>200</v>
      </c>
      <c r="Z260">
        <v>218</v>
      </c>
      <c r="AA260">
        <v>103</v>
      </c>
      <c r="AB260" t="s">
        <v>200</v>
      </c>
      <c r="AC260" s="22">
        <v>6.5</v>
      </c>
      <c r="AD260">
        <v>95</v>
      </c>
      <c r="AE260" t="s">
        <v>198</v>
      </c>
      <c r="AF260" s="22">
        <v>0.6</v>
      </c>
      <c r="AG260" s="22">
        <v>-2.1999999999999997</v>
      </c>
      <c r="AH260" s="22">
        <v>80</v>
      </c>
      <c r="AI260">
        <v>562</v>
      </c>
      <c r="AJ260" s="22">
        <v>76.099999999999994</v>
      </c>
      <c r="AK260" s="22">
        <v>3.5999999999999996</v>
      </c>
      <c r="AL260" s="22">
        <v>63.7</v>
      </c>
      <c r="AM260" s="22">
        <v>87.4</v>
      </c>
    </row>
    <row r="261" spans="1:39" x14ac:dyDescent="0.35">
      <c r="A261" t="s">
        <v>721</v>
      </c>
      <c r="B261" t="s">
        <v>722</v>
      </c>
      <c r="C261" t="s">
        <v>1985</v>
      </c>
      <c r="D261" t="s">
        <v>1993</v>
      </c>
      <c r="E261" s="14" t="s">
        <v>2004</v>
      </c>
      <c r="F261" t="s">
        <v>198</v>
      </c>
      <c r="G261" s="22">
        <v>7.8</v>
      </c>
      <c r="H261" t="s">
        <v>200</v>
      </c>
      <c r="I261" s="22">
        <v>7.3</v>
      </c>
      <c r="J261" t="s">
        <v>198</v>
      </c>
      <c r="K261" s="22">
        <v>7.5</v>
      </c>
      <c r="L261" t="s">
        <v>200</v>
      </c>
      <c r="M261" t="s">
        <v>199</v>
      </c>
      <c r="N261">
        <v>701</v>
      </c>
      <c r="O261" t="s">
        <v>198</v>
      </c>
      <c r="P261" s="22">
        <v>225.2</v>
      </c>
      <c r="Q261" t="s">
        <v>198</v>
      </c>
      <c r="R261" s="22">
        <v>18.5</v>
      </c>
      <c r="S261" t="s">
        <v>200</v>
      </c>
      <c r="T261" s="22">
        <v>55.9</v>
      </c>
      <c r="U261" t="s">
        <v>198</v>
      </c>
      <c r="V261" s="14" t="s">
        <v>1872</v>
      </c>
      <c r="W261">
        <v>2222</v>
      </c>
      <c r="X261">
        <v>76</v>
      </c>
      <c r="Y261" t="s">
        <v>199</v>
      </c>
      <c r="Z261">
        <v>225.2</v>
      </c>
      <c r="AA261">
        <v>105</v>
      </c>
      <c r="AB261" t="s">
        <v>198</v>
      </c>
      <c r="AC261" s="22"/>
      <c r="AF261" s="22">
        <v>-6.2</v>
      </c>
      <c r="AG261" s="22">
        <v>-7.8</v>
      </c>
      <c r="AH261" s="22">
        <v>74.2</v>
      </c>
      <c r="AI261">
        <v>559</v>
      </c>
      <c r="AJ261" s="22">
        <v>83.1</v>
      </c>
      <c r="AK261" s="22">
        <v>2.9000000000000004</v>
      </c>
      <c r="AL261" s="22">
        <v>70.099999999999994</v>
      </c>
      <c r="AM261" s="22">
        <v>80.100000000000009</v>
      </c>
    </row>
    <row r="262" spans="1:39" x14ac:dyDescent="0.35">
      <c r="A262" t="s">
        <v>723</v>
      </c>
      <c r="B262" t="s">
        <v>724</v>
      </c>
      <c r="C262" t="s">
        <v>1985</v>
      </c>
      <c r="D262" t="s">
        <v>1988</v>
      </c>
      <c r="E262" s="14" t="s">
        <v>2002</v>
      </c>
      <c r="F262" t="s">
        <v>200</v>
      </c>
      <c r="G262" s="22">
        <v>8.4</v>
      </c>
      <c r="H262" t="s">
        <v>199</v>
      </c>
      <c r="I262" s="22">
        <v>7.6</v>
      </c>
      <c r="J262" t="s">
        <v>200</v>
      </c>
      <c r="K262" s="22">
        <v>8</v>
      </c>
      <c r="L262" t="s">
        <v>199</v>
      </c>
      <c r="M262" t="s">
        <v>200</v>
      </c>
      <c r="N262">
        <v>875</v>
      </c>
      <c r="O262" t="s">
        <v>199</v>
      </c>
      <c r="P262" s="22">
        <v>179.7</v>
      </c>
      <c r="Q262" t="s">
        <v>199</v>
      </c>
      <c r="R262" s="22">
        <v>14.5</v>
      </c>
      <c r="S262" t="s">
        <v>199</v>
      </c>
      <c r="T262" s="22">
        <v>24.9</v>
      </c>
      <c r="U262" t="s">
        <v>199</v>
      </c>
      <c r="V262" s="14" t="s">
        <v>200</v>
      </c>
      <c r="W262">
        <v>2211</v>
      </c>
      <c r="X262">
        <v>104</v>
      </c>
      <c r="Y262" t="s">
        <v>198</v>
      </c>
      <c r="Z262">
        <v>179.7</v>
      </c>
      <c r="AA262">
        <v>93</v>
      </c>
      <c r="AB262" t="s">
        <v>199</v>
      </c>
      <c r="AC262" s="22">
        <v>7.6</v>
      </c>
      <c r="AD262">
        <v>106</v>
      </c>
      <c r="AE262" t="s">
        <v>199</v>
      </c>
      <c r="AF262" s="22">
        <v>-0.2</v>
      </c>
      <c r="AG262" s="22">
        <v>-5.2</v>
      </c>
      <c r="AH262" s="22">
        <v>49.3</v>
      </c>
      <c r="AI262">
        <v>601</v>
      </c>
      <c r="AJ262" s="22">
        <v>83.899999999999991</v>
      </c>
      <c r="AK262" s="22">
        <v>3.9</v>
      </c>
      <c r="AL262" s="22">
        <v>46.300000000000004</v>
      </c>
      <c r="AM262" s="22">
        <v>69.5</v>
      </c>
    </row>
    <row r="263" spans="1:39" x14ac:dyDescent="0.35">
      <c r="A263" t="s">
        <v>725</v>
      </c>
      <c r="B263" t="s">
        <v>726</v>
      </c>
      <c r="C263" t="s">
        <v>1991</v>
      </c>
      <c r="D263" t="s">
        <v>1988</v>
      </c>
      <c r="E263" s="14" t="s">
        <v>2002</v>
      </c>
      <c r="F263" t="s">
        <v>199</v>
      </c>
      <c r="G263" s="22">
        <v>7.8</v>
      </c>
      <c r="H263" t="s">
        <v>200</v>
      </c>
      <c r="I263" s="22">
        <v>8.4</v>
      </c>
      <c r="J263" t="s">
        <v>199</v>
      </c>
      <c r="K263" s="22">
        <v>7.9</v>
      </c>
      <c r="L263" t="s">
        <v>200</v>
      </c>
      <c r="M263" t="s">
        <v>199</v>
      </c>
      <c r="N263">
        <v>783</v>
      </c>
      <c r="O263" t="s">
        <v>200</v>
      </c>
      <c r="P263" s="22">
        <v>224.4</v>
      </c>
      <c r="Q263" t="s">
        <v>198</v>
      </c>
      <c r="R263" s="22">
        <v>14.8</v>
      </c>
      <c r="S263" t="s">
        <v>199</v>
      </c>
      <c r="T263" s="22">
        <v>44.1</v>
      </c>
      <c r="U263" t="s">
        <v>200</v>
      </c>
      <c r="V263" s="14" t="s">
        <v>1872</v>
      </c>
      <c r="W263">
        <v>1071</v>
      </c>
      <c r="X263">
        <v>62</v>
      </c>
      <c r="Y263" t="s">
        <v>199</v>
      </c>
      <c r="Z263">
        <v>224.4</v>
      </c>
      <c r="AA263">
        <v>107</v>
      </c>
      <c r="AB263" t="s">
        <v>198</v>
      </c>
      <c r="AC263" s="22"/>
      <c r="AF263" s="22">
        <v>2.1999999999999997</v>
      </c>
      <c r="AG263" s="22">
        <v>2.6</v>
      </c>
      <c r="AH263" s="22">
        <v>100</v>
      </c>
      <c r="AI263">
        <v>454</v>
      </c>
      <c r="AJ263" s="22">
        <v>87.5</v>
      </c>
      <c r="AK263" s="22">
        <v>2.5</v>
      </c>
      <c r="AL263" s="22">
        <v>95.5</v>
      </c>
      <c r="AM263" s="22">
        <v>78.2</v>
      </c>
    </row>
    <row r="264" spans="1:39" x14ac:dyDescent="0.35">
      <c r="A264" t="s">
        <v>727</v>
      </c>
      <c r="B264" t="s">
        <v>728</v>
      </c>
      <c r="C264" t="s">
        <v>1986</v>
      </c>
      <c r="D264" t="s">
        <v>1982</v>
      </c>
      <c r="E264" s="14" t="s">
        <v>2003</v>
      </c>
      <c r="F264" t="s">
        <v>200</v>
      </c>
      <c r="G264" s="22">
        <v>8.1</v>
      </c>
      <c r="H264" t="s">
        <v>199</v>
      </c>
      <c r="I264" s="22">
        <v>7.7</v>
      </c>
      <c r="J264" t="s">
        <v>200</v>
      </c>
      <c r="K264" s="22">
        <v>7.4</v>
      </c>
      <c r="L264" t="s">
        <v>198</v>
      </c>
      <c r="M264" t="s">
        <v>198</v>
      </c>
      <c r="N264">
        <v>938</v>
      </c>
      <c r="O264" t="s">
        <v>200</v>
      </c>
      <c r="P264" s="22">
        <v>288.2</v>
      </c>
      <c r="Q264" t="s">
        <v>198</v>
      </c>
      <c r="R264" s="22">
        <v>17.399999999999999</v>
      </c>
      <c r="S264" t="s">
        <v>199</v>
      </c>
      <c r="T264" s="22">
        <v>53.5</v>
      </c>
      <c r="U264" t="s">
        <v>198</v>
      </c>
      <c r="V264" s="14" t="s">
        <v>200</v>
      </c>
      <c r="W264">
        <v>850</v>
      </c>
      <c r="X264">
        <v>44</v>
      </c>
      <c r="Y264" t="s">
        <v>199</v>
      </c>
      <c r="Z264">
        <v>288.2</v>
      </c>
      <c r="AA264">
        <v>140</v>
      </c>
      <c r="AB264" t="s">
        <v>198</v>
      </c>
      <c r="AC264" s="22">
        <v>6.9</v>
      </c>
      <c r="AD264">
        <v>101</v>
      </c>
      <c r="AE264" t="s">
        <v>200</v>
      </c>
      <c r="AF264" s="22">
        <v>5.5</v>
      </c>
      <c r="AG264" s="22">
        <v>5.5</v>
      </c>
      <c r="AH264" s="22">
        <v>100</v>
      </c>
      <c r="AI264">
        <v>319</v>
      </c>
      <c r="AJ264" s="22">
        <v>66.100000000000009</v>
      </c>
      <c r="AK264" s="22">
        <v>5.3</v>
      </c>
      <c r="AL264" s="22">
        <v>97.3</v>
      </c>
      <c r="AM264" s="22">
        <v>88.8</v>
      </c>
    </row>
    <row r="265" spans="1:39" x14ac:dyDescent="0.35">
      <c r="A265" t="s">
        <v>729</v>
      </c>
      <c r="B265" t="s">
        <v>730</v>
      </c>
      <c r="C265" t="s">
        <v>1991</v>
      </c>
      <c r="D265" t="s">
        <v>1988</v>
      </c>
      <c r="E265" s="14" t="s">
        <v>2002</v>
      </c>
      <c r="F265" t="s">
        <v>200</v>
      </c>
      <c r="G265" s="22">
        <v>7.7</v>
      </c>
      <c r="H265" t="s">
        <v>200</v>
      </c>
      <c r="I265" s="22">
        <v>7.9</v>
      </c>
      <c r="J265" t="s">
        <v>200</v>
      </c>
      <c r="K265" s="22">
        <v>7.6</v>
      </c>
      <c r="L265" t="s">
        <v>200</v>
      </c>
      <c r="M265" t="s">
        <v>199</v>
      </c>
      <c r="N265">
        <v>641</v>
      </c>
      <c r="O265" t="s">
        <v>198</v>
      </c>
      <c r="P265" s="22">
        <v>249.4</v>
      </c>
      <c r="Q265" t="s">
        <v>198</v>
      </c>
      <c r="R265" s="22">
        <v>18.600000000000001</v>
      </c>
      <c r="S265" t="s">
        <v>200</v>
      </c>
      <c r="T265" s="22">
        <v>55.6</v>
      </c>
      <c r="U265" t="s">
        <v>198</v>
      </c>
      <c r="V265" s="14" t="s">
        <v>200</v>
      </c>
      <c r="W265">
        <v>589</v>
      </c>
      <c r="X265">
        <v>35</v>
      </c>
      <c r="Y265" t="s">
        <v>199</v>
      </c>
      <c r="Z265">
        <v>249.4</v>
      </c>
      <c r="AA265">
        <v>126</v>
      </c>
      <c r="AB265" t="s">
        <v>198</v>
      </c>
      <c r="AC265" s="22">
        <v>7.4</v>
      </c>
      <c r="AD265">
        <v>105</v>
      </c>
      <c r="AE265" t="s">
        <v>199</v>
      </c>
      <c r="AF265" s="22">
        <v>0.3</v>
      </c>
      <c r="AG265" s="22">
        <v>-0.1</v>
      </c>
      <c r="AH265" s="22">
        <v>100</v>
      </c>
      <c r="AI265">
        <v>406</v>
      </c>
      <c r="AJ265" s="22">
        <v>95.3</v>
      </c>
      <c r="AK265" s="22">
        <v>3.6999999999999997</v>
      </c>
      <c r="AL265" s="22">
        <v>100</v>
      </c>
      <c r="AM265" s="22">
        <v>92.600000000000009</v>
      </c>
    </row>
    <row r="266" spans="1:39" x14ac:dyDescent="0.35">
      <c r="A266" t="s">
        <v>731</v>
      </c>
      <c r="B266" t="s">
        <v>732</v>
      </c>
      <c r="C266" t="s">
        <v>1997</v>
      </c>
      <c r="D266" t="s">
        <v>1982</v>
      </c>
      <c r="E266" s="14" t="s">
        <v>2003</v>
      </c>
      <c r="F266" t="s">
        <v>200</v>
      </c>
      <c r="G266" s="22">
        <v>8.5</v>
      </c>
      <c r="H266" t="s">
        <v>199</v>
      </c>
      <c r="I266" s="22">
        <v>7.7</v>
      </c>
      <c r="J266" t="s">
        <v>200</v>
      </c>
      <c r="K266" s="22">
        <v>8</v>
      </c>
      <c r="L266" t="s">
        <v>199</v>
      </c>
      <c r="M266" t="s">
        <v>198</v>
      </c>
      <c r="N266">
        <v>2112</v>
      </c>
      <c r="P266" s="22"/>
      <c r="R266" s="22"/>
      <c r="T266" s="22"/>
      <c r="V266" s="14" t="s">
        <v>1872</v>
      </c>
      <c r="W266">
        <v>1286</v>
      </c>
      <c r="X266">
        <v>58</v>
      </c>
      <c r="Y266" t="s">
        <v>199</v>
      </c>
      <c r="AC266" s="22">
        <v>7.2</v>
      </c>
      <c r="AD266">
        <v>104</v>
      </c>
      <c r="AE266" t="s">
        <v>200</v>
      </c>
      <c r="AF266" s="22">
        <v>-0.5</v>
      </c>
      <c r="AG266" s="22">
        <v>-6.1</v>
      </c>
      <c r="AH266" s="22">
        <v>77.8</v>
      </c>
      <c r="AI266">
        <v>601</v>
      </c>
      <c r="AJ266" s="22">
        <v>76.5</v>
      </c>
      <c r="AK266" s="22">
        <v>3</v>
      </c>
      <c r="AL266" s="22">
        <v>77.8</v>
      </c>
      <c r="AM266" s="22">
        <v>63.2</v>
      </c>
    </row>
    <row r="267" spans="1:39" x14ac:dyDescent="0.35">
      <c r="A267" t="s">
        <v>733</v>
      </c>
      <c r="B267" t="s">
        <v>734</v>
      </c>
      <c r="C267" t="s">
        <v>1985</v>
      </c>
      <c r="D267" t="s">
        <v>1994</v>
      </c>
      <c r="E267" s="14" t="s">
        <v>2000</v>
      </c>
      <c r="G267" s="22"/>
      <c r="I267" s="22"/>
      <c r="K267" s="22"/>
      <c r="M267" t="s">
        <v>1872</v>
      </c>
      <c r="P267" s="22"/>
      <c r="R267" s="22"/>
      <c r="T267" s="22"/>
      <c r="V267" s="14" t="s">
        <v>1872</v>
      </c>
      <c r="AC267" s="22"/>
      <c r="AF267" s="22">
        <v>0</v>
      </c>
      <c r="AG267" s="22">
        <v>0</v>
      </c>
      <c r="AH267" s="22">
        <v>0</v>
      </c>
      <c r="AI267">
        <v>0</v>
      </c>
      <c r="AJ267" s="22">
        <v>0</v>
      </c>
      <c r="AK267" s="22">
        <v>0</v>
      </c>
      <c r="AL267" s="22">
        <v>0</v>
      </c>
      <c r="AM267" s="22">
        <v>0</v>
      </c>
    </row>
    <row r="268" spans="1:39" x14ac:dyDescent="0.35">
      <c r="A268" t="s">
        <v>735</v>
      </c>
      <c r="B268" t="s">
        <v>736</v>
      </c>
      <c r="C268" t="s">
        <v>1997</v>
      </c>
      <c r="D268" t="s">
        <v>1984</v>
      </c>
      <c r="E268" s="14" t="s">
        <v>2001</v>
      </c>
      <c r="F268" t="s">
        <v>200</v>
      </c>
      <c r="G268" s="22">
        <v>8.1</v>
      </c>
      <c r="H268" t="s">
        <v>199</v>
      </c>
      <c r="I268" s="22">
        <v>7.2</v>
      </c>
      <c r="J268" t="s">
        <v>198</v>
      </c>
      <c r="K268" s="22">
        <v>7.7</v>
      </c>
      <c r="L268" t="s">
        <v>200</v>
      </c>
      <c r="M268" t="s">
        <v>200</v>
      </c>
      <c r="N268">
        <v>850</v>
      </c>
      <c r="P268" s="22"/>
      <c r="R268" s="22"/>
      <c r="T268" s="22"/>
      <c r="V268" s="14" t="s">
        <v>1872</v>
      </c>
      <c r="W268">
        <v>1780</v>
      </c>
      <c r="X268">
        <v>93</v>
      </c>
      <c r="Y268" t="s">
        <v>200</v>
      </c>
      <c r="AC268" s="22">
        <v>7.5</v>
      </c>
      <c r="AD268">
        <v>104</v>
      </c>
      <c r="AE268" t="s">
        <v>200</v>
      </c>
      <c r="AF268" s="22">
        <v>0.2</v>
      </c>
      <c r="AG268" s="22">
        <v>-0.3</v>
      </c>
      <c r="AH268" s="22">
        <v>76.599999999999994</v>
      </c>
      <c r="AI268">
        <v>644</v>
      </c>
      <c r="AJ268" s="22">
        <v>72.399999999999991</v>
      </c>
      <c r="AK268" s="22">
        <v>2.4</v>
      </c>
      <c r="AL268" s="22">
        <v>66.100000000000009</v>
      </c>
      <c r="AM268" s="22">
        <v>61.199999999999996</v>
      </c>
    </row>
    <row r="269" spans="1:39" x14ac:dyDescent="0.35">
      <c r="A269" t="s">
        <v>737</v>
      </c>
      <c r="B269" t="s">
        <v>738</v>
      </c>
      <c r="C269" t="s">
        <v>1991</v>
      </c>
      <c r="D269" t="s">
        <v>1982</v>
      </c>
      <c r="E269" s="14" t="s">
        <v>2003</v>
      </c>
      <c r="G269" s="22"/>
      <c r="I269" s="22"/>
      <c r="K269" s="22"/>
      <c r="M269" t="s">
        <v>1872</v>
      </c>
      <c r="P269" s="22"/>
      <c r="R269" s="22"/>
      <c r="T269" s="22"/>
      <c r="V269" s="14" t="s">
        <v>1872</v>
      </c>
      <c r="AC269" s="22"/>
      <c r="AF269" s="22">
        <v>0</v>
      </c>
      <c r="AG269" s="22">
        <v>0</v>
      </c>
      <c r="AH269" s="22">
        <v>100</v>
      </c>
      <c r="AI269">
        <v>0</v>
      </c>
      <c r="AJ269" s="22">
        <v>0</v>
      </c>
      <c r="AK269" s="22">
        <v>0</v>
      </c>
      <c r="AL269" s="22">
        <v>100</v>
      </c>
      <c r="AM269" s="22">
        <v>82.899999999999991</v>
      </c>
    </row>
    <row r="270" spans="1:39" x14ac:dyDescent="0.35">
      <c r="A270" t="s">
        <v>739</v>
      </c>
      <c r="B270" t="s">
        <v>740</v>
      </c>
      <c r="C270" t="s">
        <v>1991</v>
      </c>
      <c r="D270" t="s">
        <v>1994</v>
      </c>
      <c r="E270" s="14" t="s">
        <v>2000</v>
      </c>
      <c r="F270" t="s">
        <v>200</v>
      </c>
      <c r="G270" s="22">
        <v>7.9</v>
      </c>
      <c r="H270" t="s">
        <v>200</v>
      </c>
      <c r="I270" s="22">
        <v>7.9</v>
      </c>
      <c r="J270" t="s">
        <v>200</v>
      </c>
      <c r="K270" s="22">
        <v>8.1</v>
      </c>
      <c r="L270" t="s">
        <v>199</v>
      </c>
      <c r="M270" t="s">
        <v>199</v>
      </c>
      <c r="N270">
        <v>760</v>
      </c>
      <c r="O270" t="s">
        <v>199</v>
      </c>
      <c r="P270" s="22">
        <v>172.4</v>
      </c>
      <c r="Q270" t="s">
        <v>199</v>
      </c>
      <c r="R270" s="22">
        <v>13.1</v>
      </c>
      <c r="S270" t="s">
        <v>199</v>
      </c>
      <c r="T270" s="22">
        <v>35.6</v>
      </c>
      <c r="U270" t="s">
        <v>199</v>
      </c>
      <c r="V270" s="14" t="s">
        <v>200</v>
      </c>
      <c r="W270">
        <v>2810</v>
      </c>
      <c r="X270">
        <v>106</v>
      </c>
      <c r="Y270" t="s">
        <v>198</v>
      </c>
      <c r="Z270">
        <v>172.4</v>
      </c>
      <c r="AA270">
        <v>89</v>
      </c>
      <c r="AB270" t="s">
        <v>199</v>
      </c>
      <c r="AC270" s="22">
        <v>7.2</v>
      </c>
      <c r="AD270">
        <v>102</v>
      </c>
      <c r="AE270" t="s">
        <v>200</v>
      </c>
      <c r="AF270" s="22">
        <v>0.1</v>
      </c>
      <c r="AG270" s="22">
        <v>0.1</v>
      </c>
      <c r="AH270" s="22">
        <v>88.9</v>
      </c>
      <c r="AI270">
        <v>580</v>
      </c>
      <c r="AJ270" s="22">
        <v>70.899999999999991</v>
      </c>
      <c r="AK270" s="22">
        <v>2.8000000000000003</v>
      </c>
      <c r="AL270" s="22">
        <v>78.2</v>
      </c>
      <c r="AM270" s="22">
        <v>80.100000000000009</v>
      </c>
    </row>
    <row r="271" spans="1:39" x14ac:dyDescent="0.35">
      <c r="A271" t="s">
        <v>741</v>
      </c>
      <c r="B271" t="s">
        <v>742</v>
      </c>
      <c r="C271" t="s">
        <v>1985</v>
      </c>
      <c r="D271" t="s">
        <v>1984</v>
      </c>
      <c r="E271" s="14" t="s">
        <v>2001</v>
      </c>
      <c r="F271" t="s">
        <v>200</v>
      </c>
      <c r="G271" s="22">
        <v>7.5</v>
      </c>
      <c r="H271" t="s">
        <v>200</v>
      </c>
      <c r="I271" s="22">
        <v>7.3</v>
      </c>
      <c r="J271" t="s">
        <v>198</v>
      </c>
      <c r="K271" s="22">
        <v>8</v>
      </c>
      <c r="L271" t="s">
        <v>199</v>
      </c>
      <c r="M271" t="s">
        <v>200</v>
      </c>
      <c r="N271">
        <v>814</v>
      </c>
      <c r="O271" t="s">
        <v>199</v>
      </c>
      <c r="P271" s="22">
        <v>175.6</v>
      </c>
      <c r="Q271" t="s">
        <v>199</v>
      </c>
      <c r="R271" s="22">
        <v>16.399999999999999</v>
      </c>
      <c r="S271" t="s">
        <v>199</v>
      </c>
      <c r="T271" s="22">
        <v>34.200000000000003</v>
      </c>
      <c r="U271" t="s">
        <v>199</v>
      </c>
      <c r="V271" s="14" t="s">
        <v>200</v>
      </c>
      <c r="W271">
        <v>3823</v>
      </c>
      <c r="X271">
        <v>117</v>
      </c>
      <c r="Y271" t="s">
        <v>198</v>
      </c>
      <c r="Z271">
        <v>175.6</v>
      </c>
      <c r="AA271">
        <v>84</v>
      </c>
      <c r="AB271" t="s">
        <v>199</v>
      </c>
      <c r="AC271" s="22">
        <v>7.3</v>
      </c>
      <c r="AD271">
        <v>108</v>
      </c>
      <c r="AE271" t="s">
        <v>199</v>
      </c>
      <c r="AF271" s="22">
        <v>-0.1</v>
      </c>
      <c r="AG271" s="22">
        <v>-1.7999999999999998</v>
      </c>
      <c r="AH271" s="22">
        <v>92.600000000000009</v>
      </c>
      <c r="AI271">
        <v>537</v>
      </c>
      <c r="AJ271" s="22">
        <v>66.100000000000009</v>
      </c>
      <c r="AK271" s="22">
        <v>3.3000000000000003</v>
      </c>
      <c r="AL271" s="22">
        <v>78.5</v>
      </c>
      <c r="AM271" s="22">
        <v>83.5</v>
      </c>
    </row>
    <row r="272" spans="1:39" x14ac:dyDescent="0.35">
      <c r="A272" t="s">
        <v>743</v>
      </c>
      <c r="B272" t="s">
        <v>744</v>
      </c>
      <c r="C272" t="s">
        <v>1996</v>
      </c>
      <c r="D272" t="s">
        <v>1993</v>
      </c>
      <c r="E272" s="14" t="s">
        <v>2004</v>
      </c>
      <c r="F272" t="s">
        <v>200</v>
      </c>
      <c r="G272" s="22">
        <v>7</v>
      </c>
      <c r="H272" t="s">
        <v>198</v>
      </c>
      <c r="I272" s="22">
        <v>7.6</v>
      </c>
      <c r="J272" t="s">
        <v>200</v>
      </c>
      <c r="K272" s="22">
        <v>7.6</v>
      </c>
      <c r="L272" t="s">
        <v>200</v>
      </c>
      <c r="M272" t="s">
        <v>200</v>
      </c>
      <c r="N272">
        <v>865</v>
      </c>
      <c r="O272" t="s">
        <v>200</v>
      </c>
      <c r="P272" s="22">
        <v>193.8</v>
      </c>
      <c r="Q272" t="s">
        <v>200</v>
      </c>
      <c r="R272" s="22">
        <v>12.2</v>
      </c>
      <c r="S272" t="s">
        <v>199</v>
      </c>
      <c r="T272" s="22">
        <v>49.4</v>
      </c>
      <c r="U272" t="s">
        <v>200</v>
      </c>
      <c r="V272" s="14" t="s">
        <v>200</v>
      </c>
      <c r="W272">
        <v>3707</v>
      </c>
      <c r="X272">
        <v>125</v>
      </c>
      <c r="Y272" t="s">
        <v>198</v>
      </c>
      <c r="Z272">
        <v>193.8</v>
      </c>
      <c r="AA272">
        <v>92</v>
      </c>
      <c r="AB272" t="s">
        <v>199</v>
      </c>
      <c r="AC272" s="22">
        <v>6.4</v>
      </c>
      <c r="AD272">
        <v>95</v>
      </c>
      <c r="AE272" t="s">
        <v>198</v>
      </c>
      <c r="AF272" s="22">
        <v>1.6</v>
      </c>
      <c r="AG272" s="22">
        <v>-3.2</v>
      </c>
      <c r="AH272" s="22">
        <v>82.199999999999989</v>
      </c>
      <c r="AI272">
        <v>580</v>
      </c>
      <c r="AJ272" s="22">
        <v>71.2</v>
      </c>
      <c r="AK272" s="22">
        <v>3.2</v>
      </c>
      <c r="AL272" s="22">
        <v>74.7</v>
      </c>
      <c r="AM272" s="22">
        <v>72.2</v>
      </c>
    </row>
    <row r="273" spans="1:39" x14ac:dyDescent="0.35">
      <c r="A273" t="s">
        <v>745</v>
      </c>
      <c r="B273" t="s">
        <v>746</v>
      </c>
      <c r="C273" t="s">
        <v>1985</v>
      </c>
      <c r="D273" t="s">
        <v>1984</v>
      </c>
      <c r="E273" s="14" t="s">
        <v>2001</v>
      </c>
      <c r="F273" t="s">
        <v>198</v>
      </c>
      <c r="G273" s="22">
        <v>7.2</v>
      </c>
      <c r="H273" t="s">
        <v>198</v>
      </c>
      <c r="I273" s="22">
        <v>7</v>
      </c>
      <c r="J273" t="s">
        <v>198</v>
      </c>
      <c r="K273" s="22">
        <v>7.4</v>
      </c>
      <c r="L273" t="s">
        <v>198</v>
      </c>
      <c r="M273" t="s">
        <v>198</v>
      </c>
      <c r="N273">
        <v>1656</v>
      </c>
      <c r="P273" s="22"/>
      <c r="R273" s="22"/>
      <c r="T273" s="22"/>
      <c r="V273" s="14" t="s">
        <v>1872</v>
      </c>
      <c r="W273">
        <v>2591</v>
      </c>
      <c r="X273">
        <v>105</v>
      </c>
      <c r="Y273" t="s">
        <v>198</v>
      </c>
      <c r="AC273" s="22">
        <v>7.2</v>
      </c>
      <c r="AD273">
        <v>103</v>
      </c>
      <c r="AE273" t="s">
        <v>200</v>
      </c>
      <c r="AF273" s="22">
        <v>0</v>
      </c>
      <c r="AG273" s="22">
        <v>-1.6</v>
      </c>
      <c r="AH273" s="22">
        <v>76.400000000000006</v>
      </c>
      <c r="AI273">
        <v>515</v>
      </c>
      <c r="AJ273" s="22">
        <v>83.899999999999991</v>
      </c>
      <c r="AK273" s="22">
        <v>4.7</v>
      </c>
      <c r="AL273" s="22">
        <v>76.400000000000006</v>
      </c>
      <c r="AM273" s="22">
        <v>93</v>
      </c>
    </row>
    <row r="274" spans="1:39" x14ac:dyDescent="0.35">
      <c r="A274" t="s">
        <v>747</v>
      </c>
      <c r="B274" t="s">
        <v>748</v>
      </c>
      <c r="C274" t="s">
        <v>1996</v>
      </c>
      <c r="D274" t="s">
        <v>1987</v>
      </c>
      <c r="E274" s="14" t="s">
        <v>1999</v>
      </c>
      <c r="F274" t="s">
        <v>200</v>
      </c>
      <c r="G274" s="22">
        <v>8.1999999999999993</v>
      </c>
      <c r="H274" t="s">
        <v>199</v>
      </c>
      <c r="I274" s="22">
        <v>7.8</v>
      </c>
      <c r="J274" t="s">
        <v>200</v>
      </c>
      <c r="K274" s="22">
        <v>7.4</v>
      </c>
      <c r="L274" t="s">
        <v>198</v>
      </c>
      <c r="M274" t="s">
        <v>200</v>
      </c>
      <c r="N274">
        <v>880</v>
      </c>
      <c r="O274" t="s">
        <v>198</v>
      </c>
      <c r="P274" s="22">
        <v>230.1</v>
      </c>
      <c r="Q274" t="s">
        <v>198</v>
      </c>
      <c r="R274" s="22">
        <v>22</v>
      </c>
      <c r="S274" t="s">
        <v>198</v>
      </c>
      <c r="T274" s="22">
        <v>58.7</v>
      </c>
      <c r="U274" t="s">
        <v>198</v>
      </c>
      <c r="V274" s="14" t="s">
        <v>200</v>
      </c>
      <c r="W274">
        <v>3450</v>
      </c>
      <c r="X274">
        <v>115</v>
      </c>
      <c r="Y274" t="s">
        <v>198</v>
      </c>
      <c r="Z274">
        <v>230.1</v>
      </c>
      <c r="AA274">
        <v>110</v>
      </c>
      <c r="AB274" t="s">
        <v>198</v>
      </c>
      <c r="AC274" s="22">
        <v>7.1</v>
      </c>
      <c r="AD274">
        <v>105</v>
      </c>
      <c r="AE274" t="s">
        <v>199</v>
      </c>
      <c r="AF274" s="22">
        <v>0.2</v>
      </c>
      <c r="AG274" s="22">
        <v>4.3</v>
      </c>
      <c r="AH274" s="22">
        <v>68.5</v>
      </c>
      <c r="AI274">
        <v>557</v>
      </c>
      <c r="AJ274" s="22">
        <v>68.8</v>
      </c>
      <c r="AK274" s="22">
        <v>2.1</v>
      </c>
      <c r="AL274" s="22">
        <v>64</v>
      </c>
      <c r="AM274" s="22">
        <v>88.2</v>
      </c>
    </row>
    <row r="275" spans="1:39" x14ac:dyDescent="0.35">
      <c r="A275" t="s">
        <v>749</v>
      </c>
      <c r="B275" t="s">
        <v>750</v>
      </c>
      <c r="C275" t="s">
        <v>1983</v>
      </c>
      <c r="D275" t="s">
        <v>1993</v>
      </c>
      <c r="E275" s="14" t="s">
        <v>2004</v>
      </c>
      <c r="F275" t="s">
        <v>200</v>
      </c>
      <c r="G275" s="22">
        <v>7.3</v>
      </c>
      <c r="H275" t="s">
        <v>198</v>
      </c>
      <c r="I275" s="22">
        <v>7.8</v>
      </c>
      <c r="J275" t="s">
        <v>200</v>
      </c>
      <c r="K275" s="22">
        <v>7</v>
      </c>
      <c r="L275" t="s">
        <v>198</v>
      </c>
      <c r="M275" t="s">
        <v>200</v>
      </c>
      <c r="N275">
        <v>806</v>
      </c>
      <c r="O275" t="s">
        <v>200</v>
      </c>
      <c r="P275" s="22">
        <v>212.4</v>
      </c>
      <c r="Q275" t="s">
        <v>198</v>
      </c>
      <c r="R275" s="22">
        <v>18</v>
      </c>
      <c r="S275" t="s">
        <v>199</v>
      </c>
      <c r="T275" s="22">
        <v>47.2</v>
      </c>
      <c r="U275" t="s">
        <v>200</v>
      </c>
      <c r="V275" s="14" t="s">
        <v>200</v>
      </c>
      <c r="W275">
        <v>3259</v>
      </c>
      <c r="X275">
        <v>115</v>
      </c>
      <c r="Y275" t="s">
        <v>198</v>
      </c>
      <c r="Z275">
        <v>212.4</v>
      </c>
      <c r="AA275">
        <v>100</v>
      </c>
      <c r="AB275" t="s">
        <v>200</v>
      </c>
      <c r="AC275" s="22">
        <v>6.9</v>
      </c>
      <c r="AD275">
        <v>102</v>
      </c>
      <c r="AE275" t="s">
        <v>200</v>
      </c>
      <c r="AF275" s="22">
        <v>-0.2</v>
      </c>
      <c r="AG275" s="22">
        <v>1.7000000000000002</v>
      </c>
      <c r="AH275" s="22">
        <v>80.100000000000009</v>
      </c>
      <c r="AI275">
        <v>588</v>
      </c>
      <c r="AJ275" s="22">
        <v>67.100000000000009</v>
      </c>
      <c r="AK275" s="22">
        <v>3.2</v>
      </c>
      <c r="AL275" s="22">
        <v>75.900000000000006</v>
      </c>
      <c r="AM275" s="22">
        <v>73.2</v>
      </c>
    </row>
    <row r="276" spans="1:39" x14ac:dyDescent="0.35">
      <c r="A276" t="s">
        <v>751</v>
      </c>
      <c r="B276" t="s">
        <v>752</v>
      </c>
      <c r="C276" t="s">
        <v>1985</v>
      </c>
      <c r="D276" t="s">
        <v>1994</v>
      </c>
      <c r="E276" s="14" t="s">
        <v>2000</v>
      </c>
      <c r="F276" t="s">
        <v>200</v>
      </c>
      <c r="G276" s="22">
        <v>8.1</v>
      </c>
      <c r="H276" t="s">
        <v>199</v>
      </c>
      <c r="I276" s="22">
        <v>7.9</v>
      </c>
      <c r="J276" t="s">
        <v>200</v>
      </c>
      <c r="K276" s="22">
        <v>8</v>
      </c>
      <c r="L276" t="s">
        <v>199</v>
      </c>
      <c r="M276" t="s">
        <v>200</v>
      </c>
      <c r="N276">
        <v>832</v>
      </c>
      <c r="O276" t="s">
        <v>199</v>
      </c>
      <c r="P276" s="22">
        <v>176.8</v>
      </c>
      <c r="Q276" t="s">
        <v>199</v>
      </c>
      <c r="R276" s="22">
        <v>19.100000000000001</v>
      </c>
      <c r="S276" t="s">
        <v>200</v>
      </c>
      <c r="T276" s="22">
        <v>39</v>
      </c>
      <c r="U276" t="s">
        <v>199</v>
      </c>
      <c r="V276" s="14" t="s">
        <v>199</v>
      </c>
      <c r="W276">
        <v>2128</v>
      </c>
      <c r="X276">
        <v>63</v>
      </c>
      <c r="Y276" t="s">
        <v>199</v>
      </c>
      <c r="Z276">
        <v>176.8</v>
      </c>
      <c r="AA276">
        <v>79</v>
      </c>
      <c r="AB276" t="s">
        <v>199</v>
      </c>
      <c r="AC276" s="22">
        <v>7.1</v>
      </c>
      <c r="AD276">
        <v>108</v>
      </c>
      <c r="AE276" t="s">
        <v>199</v>
      </c>
      <c r="AF276" s="22">
        <v>-0.4</v>
      </c>
      <c r="AG276" s="22">
        <v>-0.4</v>
      </c>
      <c r="AH276" s="22">
        <v>89.4</v>
      </c>
      <c r="AI276">
        <v>537</v>
      </c>
      <c r="AJ276" s="22">
        <v>72.3</v>
      </c>
      <c r="AK276" s="22">
        <v>2.6</v>
      </c>
      <c r="AL276" s="22">
        <v>83.2</v>
      </c>
      <c r="AM276" s="22">
        <v>93.7</v>
      </c>
    </row>
    <row r="277" spans="1:39" x14ac:dyDescent="0.35">
      <c r="A277" t="s">
        <v>753</v>
      </c>
      <c r="B277" t="s">
        <v>754</v>
      </c>
      <c r="C277" t="s">
        <v>1983</v>
      </c>
      <c r="D277" t="s">
        <v>1988</v>
      </c>
      <c r="E277" s="14" t="s">
        <v>2002</v>
      </c>
      <c r="F277" t="s">
        <v>200</v>
      </c>
      <c r="G277" s="22">
        <v>7.2</v>
      </c>
      <c r="H277" t="s">
        <v>198</v>
      </c>
      <c r="I277" s="22">
        <v>8.1</v>
      </c>
      <c r="J277" t="s">
        <v>199</v>
      </c>
      <c r="K277" s="22">
        <v>7.3</v>
      </c>
      <c r="L277" t="s">
        <v>198</v>
      </c>
      <c r="M277" t="s">
        <v>199</v>
      </c>
      <c r="N277">
        <v>729</v>
      </c>
      <c r="O277" t="s">
        <v>198</v>
      </c>
      <c r="P277" s="22">
        <v>264.89999999999998</v>
      </c>
      <c r="Q277" t="s">
        <v>198</v>
      </c>
      <c r="R277" s="22">
        <v>21.3</v>
      </c>
      <c r="S277" t="s">
        <v>198</v>
      </c>
      <c r="T277" s="22">
        <v>83.8</v>
      </c>
      <c r="U277" t="s">
        <v>198</v>
      </c>
      <c r="V277" s="14" t="s">
        <v>1872</v>
      </c>
      <c r="W277">
        <v>2171</v>
      </c>
      <c r="X277">
        <v>70</v>
      </c>
      <c r="Y277" t="s">
        <v>199</v>
      </c>
      <c r="Z277">
        <v>264.89999999999998</v>
      </c>
      <c r="AA277">
        <v>115</v>
      </c>
      <c r="AB277" t="s">
        <v>198</v>
      </c>
      <c r="AC277" s="22"/>
      <c r="AF277" s="22">
        <v>1.5</v>
      </c>
      <c r="AG277" s="22">
        <v>0.2</v>
      </c>
      <c r="AH277" s="22">
        <v>78</v>
      </c>
      <c r="AI277">
        <v>535</v>
      </c>
      <c r="AJ277" s="22">
        <v>75.2</v>
      </c>
      <c r="AK277" s="22">
        <v>3</v>
      </c>
      <c r="AL277" s="22">
        <v>44.5</v>
      </c>
      <c r="AM277" s="22">
        <v>83.899999999999991</v>
      </c>
    </row>
    <row r="278" spans="1:39" x14ac:dyDescent="0.35">
      <c r="A278" t="s">
        <v>755</v>
      </c>
      <c r="B278" t="s">
        <v>756</v>
      </c>
      <c r="C278" t="s">
        <v>1991</v>
      </c>
      <c r="D278" t="s">
        <v>1987</v>
      </c>
      <c r="E278" s="14" t="s">
        <v>1999</v>
      </c>
      <c r="F278" t="s">
        <v>200</v>
      </c>
      <c r="G278" s="22">
        <v>7.4</v>
      </c>
      <c r="H278" t="s">
        <v>198</v>
      </c>
      <c r="I278" s="22">
        <v>8</v>
      </c>
      <c r="J278" t="s">
        <v>199</v>
      </c>
      <c r="K278" s="22">
        <v>6.8</v>
      </c>
      <c r="L278" t="s">
        <v>198</v>
      </c>
      <c r="M278" t="s">
        <v>198</v>
      </c>
      <c r="N278">
        <v>1056</v>
      </c>
      <c r="O278" t="s">
        <v>200</v>
      </c>
      <c r="P278" s="22">
        <v>177.9</v>
      </c>
      <c r="Q278" t="s">
        <v>199</v>
      </c>
      <c r="R278" s="22">
        <v>20</v>
      </c>
      <c r="S278" t="s">
        <v>198</v>
      </c>
      <c r="T278" s="22">
        <v>37.9</v>
      </c>
      <c r="U278" t="s">
        <v>199</v>
      </c>
      <c r="V278" s="14" t="s">
        <v>200</v>
      </c>
      <c r="W278">
        <v>1904</v>
      </c>
      <c r="X278">
        <v>74</v>
      </c>
      <c r="Y278" t="s">
        <v>199</v>
      </c>
      <c r="Z278">
        <v>177.9</v>
      </c>
      <c r="AA278">
        <v>98</v>
      </c>
      <c r="AB278" t="s">
        <v>200</v>
      </c>
      <c r="AC278" s="22">
        <v>7.2</v>
      </c>
      <c r="AD278">
        <v>100</v>
      </c>
      <c r="AE278" t="s">
        <v>200</v>
      </c>
      <c r="AF278" s="22">
        <v>0.6</v>
      </c>
      <c r="AG278" s="22">
        <v>-0.6</v>
      </c>
      <c r="AH278" s="22">
        <v>92.4</v>
      </c>
      <c r="AI278">
        <v>575</v>
      </c>
      <c r="AJ278" s="22">
        <v>65.7</v>
      </c>
      <c r="AK278" s="22">
        <v>3.4000000000000004</v>
      </c>
      <c r="AL278" s="22">
        <v>79.800000000000011</v>
      </c>
      <c r="AM278" s="22">
        <v>88.9</v>
      </c>
    </row>
    <row r="279" spans="1:39" x14ac:dyDescent="0.35">
      <c r="A279" t="s">
        <v>757</v>
      </c>
      <c r="B279" t="s">
        <v>758</v>
      </c>
      <c r="C279" t="s">
        <v>1985</v>
      </c>
      <c r="D279" t="s">
        <v>1984</v>
      </c>
      <c r="E279" s="14" t="s">
        <v>2001</v>
      </c>
      <c r="F279" t="s">
        <v>200</v>
      </c>
      <c r="G279" s="22">
        <v>7.3</v>
      </c>
      <c r="H279" t="s">
        <v>198</v>
      </c>
      <c r="I279" s="22">
        <v>7.7</v>
      </c>
      <c r="J279" t="s">
        <v>200</v>
      </c>
      <c r="K279" s="22">
        <v>9</v>
      </c>
      <c r="L279" t="s">
        <v>199</v>
      </c>
      <c r="M279" t="s">
        <v>200</v>
      </c>
      <c r="N279">
        <v>821</v>
      </c>
      <c r="O279" t="s">
        <v>198</v>
      </c>
      <c r="P279" s="22">
        <v>211</v>
      </c>
      <c r="Q279" t="s">
        <v>198</v>
      </c>
      <c r="R279" s="22">
        <v>20.3</v>
      </c>
      <c r="S279" t="s">
        <v>198</v>
      </c>
      <c r="T279" s="22">
        <v>58.3</v>
      </c>
      <c r="U279" t="s">
        <v>198</v>
      </c>
      <c r="V279" s="14" t="s">
        <v>200</v>
      </c>
      <c r="W279">
        <v>1862</v>
      </c>
      <c r="X279">
        <v>67</v>
      </c>
      <c r="Y279" t="s">
        <v>199</v>
      </c>
      <c r="Z279">
        <v>211</v>
      </c>
      <c r="AA279">
        <v>108</v>
      </c>
      <c r="AB279" t="s">
        <v>198</v>
      </c>
      <c r="AC279" s="22">
        <v>7.3</v>
      </c>
      <c r="AD279">
        <v>104</v>
      </c>
      <c r="AE279" t="s">
        <v>200</v>
      </c>
      <c r="AF279" s="22">
        <v>-0.1</v>
      </c>
      <c r="AG279" s="22">
        <v>-4</v>
      </c>
      <c r="AH279" s="22">
        <v>56.8</v>
      </c>
      <c r="AI279">
        <v>595</v>
      </c>
      <c r="AJ279" s="22">
        <v>67.400000000000006</v>
      </c>
      <c r="AK279" s="22">
        <v>2.9000000000000004</v>
      </c>
      <c r="AL279" s="22">
        <v>52.300000000000004</v>
      </c>
      <c r="AM279" s="22">
        <v>85.6</v>
      </c>
    </row>
    <row r="280" spans="1:39" x14ac:dyDescent="0.35">
      <c r="A280" t="s">
        <v>759</v>
      </c>
      <c r="B280" t="s">
        <v>760</v>
      </c>
      <c r="C280" t="s">
        <v>1985</v>
      </c>
      <c r="D280" t="s">
        <v>1984</v>
      </c>
      <c r="E280" s="14" t="s">
        <v>2001</v>
      </c>
      <c r="F280" t="s">
        <v>200</v>
      </c>
      <c r="G280" s="22">
        <v>8.1</v>
      </c>
      <c r="H280" t="s">
        <v>199</v>
      </c>
      <c r="I280" s="22">
        <v>7.5</v>
      </c>
      <c r="J280" t="s">
        <v>200</v>
      </c>
      <c r="K280" s="22">
        <v>8</v>
      </c>
      <c r="L280" t="s">
        <v>199</v>
      </c>
      <c r="M280" t="s">
        <v>200</v>
      </c>
      <c r="N280">
        <v>857</v>
      </c>
      <c r="O280" t="s">
        <v>200</v>
      </c>
      <c r="P280" s="22">
        <v>199.8</v>
      </c>
      <c r="Q280" t="s">
        <v>200</v>
      </c>
      <c r="R280" s="22">
        <v>18.7</v>
      </c>
      <c r="S280" t="s">
        <v>200</v>
      </c>
      <c r="T280" s="22">
        <v>58.2</v>
      </c>
      <c r="U280" t="s">
        <v>198</v>
      </c>
      <c r="V280" s="14" t="s">
        <v>200</v>
      </c>
      <c r="W280">
        <v>2794</v>
      </c>
      <c r="X280">
        <v>97</v>
      </c>
      <c r="Y280" t="s">
        <v>200</v>
      </c>
      <c r="Z280">
        <v>199.8</v>
      </c>
      <c r="AA280">
        <v>103</v>
      </c>
      <c r="AB280" t="s">
        <v>200</v>
      </c>
      <c r="AC280" s="22">
        <v>6.7</v>
      </c>
      <c r="AD280">
        <v>96</v>
      </c>
      <c r="AE280" t="s">
        <v>198</v>
      </c>
      <c r="AF280" s="22">
        <v>2.8000000000000003</v>
      </c>
      <c r="AG280" s="22">
        <v>3</v>
      </c>
      <c r="AH280" s="22">
        <v>75.8</v>
      </c>
      <c r="AI280">
        <v>591</v>
      </c>
      <c r="AJ280" s="22">
        <v>70.199999999999989</v>
      </c>
      <c r="AK280" s="22">
        <v>3</v>
      </c>
      <c r="AL280" s="22">
        <v>74.2</v>
      </c>
      <c r="AM280" s="22">
        <v>92.5</v>
      </c>
    </row>
    <row r="281" spans="1:39" x14ac:dyDescent="0.35">
      <c r="A281" t="s">
        <v>761</v>
      </c>
      <c r="B281" t="s">
        <v>762</v>
      </c>
      <c r="C281" t="s">
        <v>1985</v>
      </c>
      <c r="D281" t="s">
        <v>1994</v>
      </c>
      <c r="E281" s="14" t="s">
        <v>2000</v>
      </c>
      <c r="F281" t="s">
        <v>198</v>
      </c>
      <c r="G281" s="22">
        <v>7.9</v>
      </c>
      <c r="H281" t="s">
        <v>200</v>
      </c>
      <c r="I281" s="22">
        <v>6.7</v>
      </c>
      <c r="J281" t="s">
        <v>198</v>
      </c>
      <c r="K281" s="22">
        <v>7.9</v>
      </c>
      <c r="L281" t="s">
        <v>200</v>
      </c>
      <c r="M281" t="s">
        <v>198</v>
      </c>
      <c r="N281">
        <v>910</v>
      </c>
      <c r="O281" t="s">
        <v>198</v>
      </c>
      <c r="P281" s="22">
        <v>225.3</v>
      </c>
      <c r="Q281" t="s">
        <v>198</v>
      </c>
      <c r="R281" s="22">
        <v>19.600000000000001</v>
      </c>
      <c r="S281" t="s">
        <v>200</v>
      </c>
      <c r="T281" s="22">
        <v>59.3</v>
      </c>
      <c r="U281" t="s">
        <v>198</v>
      </c>
      <c r="V281" s="14" t="s">
        <v>1872</v>
      </c>
      <c r="W281">
        <v>2849</v>
      </c>
      <c r="X281">
        <v>88</v>
      </c>
      <c r="Y281" t="s">
        <v>200</v>
      </c>
      <c r="Z281">
        <v>225.3</v>
      </c>
      <c r="AA281">
        <v>102</v>
      </c>
      <c r="AB281" t="s">
        <v>200</v>
      </c>
      <c r="AC281" s="22"/>
      <c r="AF281" s="22">
        <v>-0.6</v>
      </c>
      <c r="AG281" s="22">
        <v>-2.1999999999999997</v>
      </c>
      <c r="AH281" s="22">
        <v>79.400000000000006</v>
      </c>
      <c r="AI281">
        <v>543</v>
      </c>
      <c r="AJ281" s="22">
        <v>78.2</v>
      </c>
      <c r="AK281" s="22">
        <v>3.9</v>
      </c>
      <c r="AL281" s="22">
        <v>65.900000000000006</v>
      </c>
      <c r="AM281" s="22">
        <v>85.2</v>
      </c>
    </row>
    <row r="282" spans="1:39" x14ac:dyDescent="0.35">
      <c r="A282" t="s">
        <v>763</v>
      </c>
      <c r="B282" t="s">
        <v>764</v>
      </c>
      <c r="C282" t="s">
        <v>1985</v>
      </c>
      <c r="D282" t="s">
        <v>1984</v>
      </c>
      <c r="E282" s="14" t="s">
        <v>2001</v>
      </c>
      <c r="F282" t="s">
        <v>200</v>
      </c>
      <c r="G282" s="22">
        <v>8.4</v>
      </c>
      <c r="H282" t="s">
        <v>199</v>
      </c>
      <c r="I282" s="22">
        <v>7.4</v>
      </c>
      <c r="J282" t="s">
        <v>198</v>
      </c>
      <c r="K282" s="22">
        <v>8.3000000000000007</v>
      </c>
      <c r="L282" t="s">
        <v>199</v>
      </c>
      <c r="M282" t="s">
        <v>1872</v>
      </c>
      <c r="P282" s="22"/>
      <c r="R282" s="22"/>
      <c r="T282" s="22"/>
      <c r="V282" s="14" t="s">
        <v>1872</v>
      </c>
      <c r="AC282" s="22">
        <v>6.8</v>
      </c>
      <c r="AD282">
        <v>98</v>
      </c>
      <c r="AE282" t="s">
        <v>198</v>
      </c>
      <c r="AF282" s="22">
        <v>-0.2</v>
      </c>
      <c r="AG282" s="22">
        <v>2.8000000000000003</v>
      </c>
      <c r="AH282" s="22">
        <v>70.899999999999991</v>
      </c>
      <c r="AI282">
        <v>590</v>
      </c>
      <c r="AJ282" s="22">
        <v>66</v>
      </c>
      <c r="AK282" s="22">
        <v>2.1999999999999997</v>
      </c>
      <c r="AL282" s="22">
        <v>69.099999999999994</v>
      </c>
      <c r="AM282" s="22">
        <v>84.2</v>
      </c>
    </row>
    <row r="283" spans="1:39" x14ac:dyDescent="0.35">
      <c r="A283" t="s">
        <v>765</v>
      </c>
      <c r="B283" t="s">
        <v>766</v>
      </c>
      <c r="C283" t="s">
        <v>1986</v>
      </c>
      <c r="D283" t="s">
        <v>1984</v>
      </c>
      <c r="E283" s="14" t="s">
        <v>2001</v>
      </c>
      <c r="G283" s="22"/>
      <c r="I283" s="22"/>
      <c r="K283" s="22"/>
      <c r="M283" t="s">
        <v>1872</v>
      </c>
      <c r="P283" s="22"/>
      <c r="R283" s="22"/>
      <c r="T283" s="22"/>
      <c r="V283" s="14" t="s">
        <v>1872</v>
      </c>
      <c r="AC283" s="22"/>
      <c r="AF283" s="22">
        <v>1.9</v>
      </c>
      <c r="AG283" s="22">
        <v>-5.4</v>
      </c>
      <c r="AH283" s="22">
        <v>62.1</v>
      </c>
      <c r="AI283">
        <v>600</v>
      </c>
      <c r="AJ283" s="22">
        <v>67.800000000000011</v>
      </c>
      <c r="AK283" s="22">
        <v>3.8</v>
      </c>
      <c r="AL283" s="22">
        <v>62.1</v>
      </c>
      <c r="AM283" s="22">
        <v>76.2</v>
      </c>
    </row>
    <row r="284" spans="1:39" x14ac:dyDescent="0.35">
      <c r="A284" t="s">
        <v>767</v>
      </c>
      <c r="B284" t="s">
        <v>768</v>
      </c>
      <c r="C284" t="s">
        <v>1983</v>
      </c>
      <c r="D284" t="s">
        <v>1993</v>
      </c>
      <c r="E284" s="14" t="s">
        <v>2004</v>
      </c>
      <c r="F284" t="s">
        <v>198</v>
      </c>
      <c r="G284" s="22">
        <v>7.3</v>
      </c>
      <c r="H284" t="s">
        <v>198</v>
      </c>
      <c r="I284" s="22">
        <v>6.9</v>
      </c>
      <c r="J284" t="s">
        <v>198</v>
      </c>
      <c r="K284" s="22">
        <v>7.3</v>
      </c>
      <c r="L284" t="s">
        <v>198</v>
      </c>
      <c r="M284" t="s">
        <v>198</v>
      </c>
      <c r="N284">
        <v>957</v>
      </c>
      <c r="O284" t="s">
        <v>198</v>
      </c>
      <c r="P284" s="22">
        <v>227.9</v>
      </c>
      <c r="Q284" t="s">
        <v>198</v>
      </c>
      <c r="R284" s="22">
        <v>20.7</v>
      </c>
      <c r="S284" t="s">
        <v>198</v>
      </c>
      <c r="T284" s="22">
        <v>53.6</v>
      </c>
      <c r="U284" t="s">
        <v>198</v>
      </c>
      <c r="V284" s="14" t="s">
        <v>200</v>
      </c>
      <c r="W284">
        <v>2192</v>
      </c>
      <c r="X284">
        <v>81</v>
      </c>
      <c r="Y284" t="s">
        <v>200</v>
      </c>
      <c r="Z284">
        <v>227.9</v>
      </c>
      <c r="AA284">
        <v>108</v>
      </c>
      <c r="AB284" t="s">
        <v>198</v>
      </c>
      <c r="AC284" s="22">
        <v>6.7</v>
      </c>
      <c r="AD284">
        <v>100</v>
      </c>
      <c r="AE284" t="s">
        <v>200</v>
      </c>
      <c r="AF284" s="22">
        <v>-9.5</v>
      </c>
      <c r="AG284" s="22">
        <v>-11.3</v>
      </c>
      <c r="AH284" s="22">
        <v>93</v>
      </c>
      <c r="AI284">
        <v>553</v>
      </c>
      <c r="AJ284" s="22">
        <v>64.7</v>
      </c>
      <c r="AK284" s="22">
        <v>1.5</v>
      </c>
      <c r="AL284" s="22">
        <v>92.4</v>
      </c>
      <c r="AM284" s="22">
        <v>74.599999999999994</v>
      </c>
    </row>
    <row r="285" spans="1:39" x14ac:dyDescent="0.35">
      <c r="A285" t="s">
        <v>769</v>
      </c>
      <c r="B285" t="s">
        <v>770</v>
      </c>
      <c r="C285" t="s">
        <v>1985</v>
      </c>
      <c r="D285" t="s">
        <v>1988</v>
      </c>
      <c r="E285" s="14" t="s">
        <v>2002</v>
      </c>
      <c r="F285" t="s">
        <v>198</v>
      </c>
      <c r="G285" s="22">
        <v>7.3</v>
      </c>
      <c r="H285" t="s">
        <v>198</v>
      </c>
      <c r="I285" s="22">
        <v>6.9</v>
      </c>
      <c r="J285" t="s">
        <v>198</v>
      </c>
      <c r="K285" s="22">
        <v>6.1</v>
      </c>
      <c r="L285" t="s">
        <v>198</v>
      </c>
      <c r="M285" t="s">
        <v>198</v>
      </c>
      <c r="N285">
        <v>975</v>
      </c>
      <c r="O285" t="s">
        <v>200</v>
      </c>
      <c r="P285" s="22">
        <v>205.6</v>
      </c>
      <c r="Q285" t="s">
        <v>200</v>
      </c>
      <c r="R285" s="22">
        <v>18.600000000000001</v>
      </c>
      <c r="S285" t="s">
        <v>200</v>
      </c>
      <c r="T285" s="22">
        <v>51.9</v>
      </c>
      <c r="U285" t="s">
        <v>198</v>
      </c>
      <c r="V285" s="14" t="s">
        <v>200</v>
      </c>
      <c r="W285">
        <v>2725</v>
      </c>
      <c r="X285">
        <v>91</v>
      </c>
      <c r="Y285" t="s">
        <v>200</v>
      </c>
      <c r="Z285">
        <v>205.6</v>
      </c>
      <c r="AA285">
        <v>100</v>
      </c>
      <c r="AB285" t="s">
        <v>200</v>
      </c>
      <c r="AC285" s="22">
        <v>6.9</v>
      </c>
      <c r="AD285">
        <v>101</v>
      </c>
      <c r="AE285" t="s">
        <v>200</v>
      </c>
      <c r="AF285" s="22">
        <v>1.5</v>
      </c>
      <c r="AG285" s="22">
        <v>-0.5</v>
      </c>
      <c r="AH285" s="22">
        <v>78.3</v>
      </c>
      <c r="AI285">
        <v>543</v>
      </c>
      <c r="AJ285" s="22">
        <v>72.8</v>
      </c>
      <c r="AK285" s="22">
        <v>3.3000000000000003</v>
      </c>
      <c r="AL285" s="22">
        <v>66.400000000000006</v>
      </c>
      <c r="AM285" s="22">
        <v>92.300000000000011</v>
      </c>
    </row>
  </sheetData>
  <autoFilter ref="A1:AM285" xr:uid="{5B0C5682-2846-4ED7-BB7D-B895F76EBB7E}">
    <sortState xmlns:xlrd2="http://schemas.microsoft.com/office/spreadsheetml/2017/richdata2" ref="A2:AM285">
      <sortCondition ref="A1:A28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72641-5D73-4331-95A4-EA563EFAF7B6}">
  <dimension ref="A2:AN271"/>
  <sheetViews>
    <sheetView topLeftCell="A101" workbookViewId="0">
      <selection activeCell="N121" sqref="N121"/>
    </sheetView>
  </sheetViews>
  <sheetFormatPr defaultRowHeight="14.5" x14ac:dyDescent="0.35"/>
  <cols>
    <col min="2" max="2" width="24.453125" customWidth="1"/>
  </cols>
  <sheetData>
    <row r="2" spans="1:40" x14ac:dyDescent="0.35">
      <c r="A2" t="s">
        <v>0</v>
      </c>
      <c r="B2" s="12" t="s">
        <v>1925</v>
      </c>
      <c r="C2" t="s">
        <v>4</v>
      </c>
      <c r="D2" t="s">
        <v>9</v>
      </c>
      <c r="E2" t="s">
        <v>10</v>
      </c>
      <c r="F2" t="s">
        <v>11</v>
      </c>
      <c r="G2" t="s">
        <v>1873</v>
      </c>
      <c r="H2" t="s">
        <v>1890</v>
      </c>
      <c r="I2" t="s">
        <v>1891</v>
      </c>
      <c r="J2" t="s">
        <v>1892</v>
      </c>
      <c r="K2" t="s">
        <v>1893</v>
      </c>
      <c r="L2" t="s">
        <v>1894</v>
      </c>
      <c r="M2" t="s">
        <v>1895</v>
      </c>
      <c r="N2" t="s">
        <v>1896</v>
      </c>
      <c r="O2" t="s">
        <v>1897</v>
      </c>
      <c r="P2" t="s">
        <v>1898</v>
      </c>
      <c r="Q2" t="s">
        <v>1899</v>
      </c>
      <c r="R2" t="s">
        <v>1900</v>
      </c>
      <c r="S2" t="s">
        <v>1901</v>
      </c>
      <c r="T2" t="s">
        <v>1902</v>
      </c>
      <c r="U2" t="s">
        <v>1903</v>
      </c>
      <c r="V2" t="s">
        <v>1904</v>
      </c>
      <c r="W2" t="s">
        <v>1905</v>
      </c>
      <c r="X2" t="s">
        <v>1906</v>
      </c>
      <c r="Y2" t="s">
        <v>1907</v>
      </c>
      <c r="Z2" t="s">
        <v>1908</v>
      </c>
      <c r="AA2" t="s">
        <v>1909</v>
      </c>
      <c r="AB2" t="s">
        <v>1910</v>
      </c>
      <c r="AC2" t="s">
        <v>1911</v>
      </c>
      <c r="AD2" t="s">
        <v>1912</v>
      </c>
      <c r="AE2" t="s">
        <v>1913</v>
      </c>
      <c r="AF2" t="s">
        <v>1914</v>
      </c>
      <c r="AG2" t="s">
        <v>1915</v>
      </c>
      <c r="AH2" t="s">
        <v>1916</v>
      </c>
      <c r="AI2" t="s">
        <v>1917</v>
      </c>
      <c r="AJ2" t="s">
        <v>1918</v>
      </c>
      <c r="AK2" t="s">
        <v>1919</v>
      </c>
      <c r="AL2" t="s">
        <v>1920</v>
      </c>
      <c r="AM2" t="s">
        <v>1921</v>
      </c>
      <c r="AN2" t="s">
        <v>1922</v>
      </c>
    </row>
    <row r="3" spans="1:40" x14ac:dyDescent="0.35">
      <c r="A3" t="s">
        <v>196</v>
      </c>
      <c r="B3" t="e">
        <f>VLOOKUP(Terugkoppelmail_sept_2021[[#This Row],[lnummer]],#REF!,3,FALSE)</f>
        <v>#REF!</v>
      </c>
      <c r="C3" t="s">
        <v>197</v>
      </c>
      <c r="D3" t="s">
        <v>1886</v>
      </c>
      <c r="E3" t="s">
        <v>1886</v>
      </c>
      <c r="F3" t="s">
        <v>1886</v>
      </c>
      <c r="G3" t="s">
        <v>1886</v>
      </c>
      <c r="H3">
        <v>8.2075471698113205</v>
      </c>
      <c r="I3">
        <v>8.4186046511627897</v>
      </c>
      <c r="J3">
        <v>7.4021164021164001</v>
      </c>
      <c r="K3">
        <v>8.0957446808510607</v>
      </c>
      <c r="L3">
        <v>8.1372549019607803</v>
      </c>
      <c r="M3">
        <v>7.5277777777777803</v>
      </c>
      <c r="N3">
        <v>728.71</v>
      </c>
      <c r="O3">
        <v>933.93</v>
      </c>
      <c r="P3">
        <v>2950.2592011340098</v>
      </c>
      <c r="Q3">
        <v>2798.6595303168301</v>
      </c>
      <c r="R3">
        <v>7.0673684210526302</v>
      </c>
      <c r="S3">
        <v>7.1362862010221502</v>
      </c>
      <c r="T3">
        <v>510.15899999999999</v>
      </c>
      <c r="U3">
        <v>527.36429999999996</v>
      </c>
      <c r="V3">
        <v>0.65437463297312404</v>
      </c>
      <c r="W3">
        <v>0.65025702080472403</v>
      </c>
      <c r="X3">
        <v>-2.0605112154407999E-2</v>
      </c>
      <c r="Y3">
        <v>7.9893475366188405E-4</v>
      </c>
      <c r="Z3">
        <v>-1.7163048965169101E-2</v>
      </c>
      <c r="AA3">
        <v>4.6224961479199899E-3</v>
      </c>
      <c r="AB3">
        <v>0.93277310924369805</v>
      </c>
      <c r="AC3">
        <v>0.97416020671834602</v>
      </c>
      <c r="AD3">
        <v>0.75910364145658304</v>
      </c>
      <c r="AE3">
        <v>0.75968992248061995</v>
      </c>
      <c r="AF3">
        <v>0.978604354843992</v>
      </c>
      <c r="AG3">
        <v>0.94781961061755304</v>
      </c>
      <c r="AH3">
        <v>2.6058490111079701E-2</v>
      </c>
      <c r="AI3">
        <v>3.3725426761818098E-2</v>
      </c>
      <c r="AJ3">
        <v>2669.71807609077</v>
      </c>
      <c r="AK3">
        <v>2595.9286951849999</v>
      </c>
      <c r="AL3">
        <v>21.7</v>
      </c>
      <c r="AM3">
        <v>42</v>
      </c>
      <c r="AN3">
        <v>203.3</v>
      </c>
    </row>
    <row r="4" spans="1:40" x14ac:dyDescent="0.35">
      <c r="A4" t="s">
        <v>201</v>
      </c>
      <c r="B4" t="e">
        <f>VLOOKUP(Terugkoppelmail_sept_2021[[#This Row],[lnummer]],#REF!,3,FALSE)</f>
        <v>#REF!</v>
      </c>
      <c r="C4" t="s">
        <v>202</v>
      </c>
      <c r="D4" t="s">
        <v>1886</v>
      </c>
      <c r="E4" t="s">
        <v>1886</v>
      </c>
      <c r="F4" t="s">
        <v>1886</v>
      </c>
      <c r="G4" t="s">
        <v>1886</v>
      </c>
      <c r="H4">
        <v>7.4397163120567402</v>
      </c>
      <c r="I4">
        <v>7.5083333333333302</v>
      </c>
      <c r="J4">
        <v>7.4068767908309496</v>
      </c>
      <c r="K4">
        <v>7.9834938101788202</v>
      </c>
      <c r="L4">
        <v>7.5540540540540499</v>
      </c>
      <c r="M4">
        <v>7.6515151515151496</v>
      </c>
      <c r="N4">
        <v>839.37</v>
      </c>
      <c r="O4">
        <v>864.33</v>
      </c>
      <c r="P4">
        <v>4846.0529408472803</v>
      </c>
      <c r="Q4">
        <v>2460.0452714404</v>
      </c>
      <c r="R4">
        <v>6.89247311827957</v>
      </c>
      <c r="S4">
        <v>6.5686274509803901</v>
      </c>
      <c r="T4">
        <v>544.20079999999996</v>
      </c>
      <c r="U4">
        <v>571.0779</v>
      </c>
      <c r="V4">
        <v>0.73186421646473698</v>
      </c>
      <c r="W4">
        <v>0.73905161201052005</v>
      </c>
      <c r="X4">
        <v>-1.2113870381587E-2</v>
      </c>
      <c r="Y4">
        <v>-4.6965052115266699E-2</v>
      </c>
      <c r="Z4">
        <v>3.3130276798119E-3</v>
      </c>
      <c r="AA4">
        <v>-1.04388581167448E-2</v>
      </c>
      <c r="AB4">
        <v>0.84497041420118302</v>
      </c>
      <c r="AC4">
        <v>0.85232903865213105</v>
      </c>
      <c r="AD4">
        <v>0.79881656804733703</v>
      </c>
      <c r="AE4">
        <v>0.80872150644202201</v>
      </c>
      <c r="AF4">
        <v>0.65080537637104696</v>
      </c>
      <c r="AG4">
        <v>0.70596680995390404</v>
      </c>
      <c r="AH4">
        <v>3.78262954697089E-2</v>
      </c>
      <c r="AI4">
        <v>4.9388215690469001E-2</v>
      </c>
      <c r="AJ4">
        <v>3199.4727218009398</v>
      </c>
      <c r="AK4">
        <v>3042.5149437404598</v>
      </c>
      <c r="AL4">
        <v>21.2</v>
      </c>
      <c r="AM4">
        <v>58.3</v>
      </c>
      <c r="AN4">
        <v>242.3</v>
      </c>
    </row>
    <row r="5" spans="1:40" x14ac:dyDescent="0.35">
      <c r="A5" t="s">
        <v>203</v>
      </c>
      <c r="B5" t="e">
        <f>VLOOKUP(Terugkoppelmail_sept_2021[[#This Row],[lnummer]],#REF!,3,FALSE)</f>
        <v>#REF!</v>
      </c>
      <c r="C5" t="s">
        <v>204</v>
      </c>
      <c r="D5" t="s">
        <v>1886</v>
      </c>
      <c r="E5" t="s">
        <v>1886</v>
      </c>
      <c r="F5" t="s">
        <v>1886</v>
      </c>
      <c r="G5" t="s">
        <v>1886</v>
      </c>
      <c r="H5">
        <v>7.8148148148148104</v>
      </c>
      <c r="I5">
        <v>7.7704918032786896</v>
      </c>
      <c r="J5">
        <v>7.98319327731092</v>
      </c>
      <c r="K5">
        <v>7.8571428571428603</v>
      </c>
      <c r="L5">
        <v>7.7333333333333298</v>
      </c>
      <c r="M5">
        <v>8.0192307692307701</v>
      </c>
      <c r="N5">
        <v>838.85</v>
      </c>
      <c r="O5">
        <v>861.24</v>
      </c>
      <c r="P5">
        <v>3560.4569595043099</v>
      </c>
      <c r="Q5">
        <v>3679.7530909356901</v>
      </c>
      <c r="R5">
        <v>6.94142259414226</v>
      </c>
      <c r="S5">
        <v>6.9375</v>
      </c>
      <c r="T5">
        <v>559.40049999999997</v>
      </c>
      <c r="U5">
        <v>579.69219999999996</v>
      </c>
      <c r="V5">
        <v>0.72859112303146101</v>
      </c>
      <c r="W5">
        <v>0.71080286994358199</v>
      </c>
      <c r="X5">
        <v>5.6847545219638196E-3</v>
      </c>
      <c r="Y5">
        <v>-2.6207605344296E-2</v>
      </c>
      <c r="Z5">
        <v>3.4071550255536701E-3</v>
      </c>
      <c r="AA5">
        <v>5.9422750424447104E-3</v>
      </c>
      <c r="AB5">
        <v>0.67782426778242699</v>
      </c>
      <c r="AC5">
        <v>0.82716049382716095</v>
      </c>
      <c r="AD5">
        <v>0.78661087866108803</v>
      </c>
      <c r="AE5">
        <v>0.74382716049382702</v>
      </c>
      <c r="AF5">
        <v>0.84391001055788095</v>
      </c>
      <c r="AG5">
        <v>0.85482041202082204</v>
      </c>
      <c r="AH5">
        <v>2.69795785678556E-2</v>
      </c>
      <c r="AI5">
        <v>3.6274050262404697E-2</v>
      </c>
      <c r="AJ5">
        <v>2280.63279494977</v>
      </c>
      <c r="AK5">
        <v>1727.25725853483</v>
      </c>
      <c r="AL5">
        <v>16.399999999999999</v>
      </c>
      <c r="AM5">
        <v>33.1</v>
      </c>
      <c r="AN5">
        <v>187.5</v>
      </c>
    </row>
    <row r="6" spans="1:40" x14ac:dyDescent="0.35">
      <c r="A6" t="s">
        <v>205</v>
      </c>
      <c r="B6" t="e">
        <f>VLOOKUP(Terugkoppelmail_sept_2021[[#This Row],[lnummer]],#REF!,3,FALSE)</f>
        <v>#REF!</v>
      </c>
      <c r="C6" t="s">
        <v>206</v>
      </c>
      <c r="D6" t="s">
        <v>1886</v>
      </c>
      <c r="E6" t="s">
        <v>1886</v>
      </c>
      <c r="F6" t="s">
        <v>1886</v>
      </c>
      <c r="G6" t="s">
        <v>1886</v>
      </c>
      <c r="H6">
        <v>7.6711711711711796</v>
      </c>
      <c r="I6">
        <v>7.3262295081967199</v>
      </c>
      <c r="J6">
        <v>7.3233082706766899</v>
      </c>
      <c r="K6">
        <v>7.2047872340425503</v>
      </c>
      <c r="L6">
        <v>6.9427083333333304</v>
      </c>
      <c r="M6">
        <v>7.1084337349397604</v>
      </c>
      <c r="N6">
        <v>775.06</v>
      </c>
      <c r="O6">
        <v>758.07</v>
      </c>
      <c r="P6">
        <v>3133.5066169481602</v>
      </c>
      <c r="Q6">
        <v>3587.4565513839698</v>
      </c>
      <c r="R6">
        <v>6.6592110614070901</v>
      </c>
      <c r="S6">
        <v>6.9248079034028596</v>
      </c>
      <c r="T6">
        <v>555.61829999999998</v>
      </c>
      <c r="U6">
        <v>570.75689999999997</v>
      </c>
      <c r="V6">
        <v>0.67533013695895705</v>
      </c>
      <c r="W6">
        <v>0.67777122315816796</v>
      </c>
      <c r="X6">
        <v>-7.6786215937821901E-3</v>
      </c>
      <c r="Y6">
        <v>-1.20788902519581E-2</v>
      </c>
      <c r="Z6">
        <v>3.1102958768642898E-3</v>
      </c>
      <c r="AA6">
        <v>-5.0882493242169202E-3</v>
      </c>
      <c r="AB6">
        <v>0.85862068965517202</v>
      </c>
      <c r="AC6">
        <v>0.89714285714285702</v>
      </c>
      <c r="AD6">
        <v>0.80574712643678204</v>
      </c>
      <c r="AE6">
        <v>0.83314285714285696</v>
      </c>
      <c r="AF6">
        <v>0.848962888379859</v>
      </c>
      <c r="AG6">
        <v>0.88175980192485004</v>
      </c>
      <c r="AH6">
        <v>2.24859316989297E-2</v>
      </c>
      <c r="AI6">
        <v>2.7246297908809902E-2</v>
      </c>
      <c r="AJ6">
        <v>2848.20115197003</v>
      </c>
      <c r="AK6">
        <v>2706.3285267114302</v>
      </c>
      <c r="AL6">
        <v>18.3</v>
      </c>
      <c r="AM6">
        <v>42.5</v>
      </c>
      <c r="AN6">
        <v>201.9</v>
      </c>
    </row>
    <row r="7" spans="1:40" x14ac:dyDescent="0.35">
      <c r="A7" t="s">
        <v>207</v>
      </c>
      <c r="B7" t="e">
        <f>VLOOKUP(Terugkoppelmail_sept_2021[[#This Row],[lnummer]],#REF!,3,FALSE)</f>
        <v>#REF!</v>
      </c>
      <c r="C7" t="s">
        <v>208</v>
      </c>
      <c r="D7" t="s">
        <v>1886</v>
      </c>
      <c r="E7" t="s">
        <v>1886</v>
      </c>
      <c r="F7" t="s">
        <v>1886</v>
      </c>
      <c r="G7" t="s">
        <v>1886</v>
      </c>
      <c r="H7">
        <v>7.6895306859205803</v>
      </c>
      <c r="I7">
        <v>7.4823943661971803</v>
      </c>
      <c r="J7">
        <v>7.0538116591928297</v>
      </c>
      <c r="K7">
        <v>7.1077023498694496</v>
      </c>
      <c r="L7">
        <v>7.4126213592232997</v>
      </c>
      <c r="M7">
        <v>7.8007968127489997</v>
      </c>
      <c r="N7">
        <v>1077.1400000000001</v>
      </c>
      <c r="O7">
        <v>940.62</v>
      </c>
      <c r="P7">
        <v>3090.85447685091</v>
      </c>
      <c r="Q7">
        <v>3231.2379347954102</v>
      </c>
      <c r="R7">
        <v>6.5854126679462599</v>
      </c>
      <c r="S7">
        <v>6.3415637860082299</v>
      </c>
      <c r="T7">
        <v>547.53710000000001</v>
      </c>
      <c r="U7">
        <v>568.44240000000002</v>
      </c>
      <c r="V7">
        <v>0.698179004188339</v>
      </c>
      <c r="W7">
        <v>0.68538287905516804</v>
      </c>
      <c r="X7">
        <v>-3.1255110755755702E-3</v>
      </c>
      <c r="Y7">
        <v>-3.61654423157549E-2</v>
      </c>
      <c r="Z7">
        <v>1.9637462235655399E-4</v>
      </c>
      <c r="AA7">
        <v>7.2493317022326298E-4</v>
      </c>
      <c r="AB7">
        <v>0.83261802575107302</v>
      </c>
      <c r="AC7">
        <v>0.85994123408423095</v>
      </c>
      <c r="AD7">
        <v>0.78841201716738196</v>
      </c>
      <c r="AE7">
        <v>0.80705190989226305</v>
      </c>
      <c r="AF7">
        <v>0.75741714703631102</v>
      </c>
      <c r="AG7">
        <v>0.71329473236336205</v>
      </c>
      <c r="AH7">
        <v>3.0923048176315499E-2</v>
      </c>
      <c r="AI7">
        <v>3.8180436597586E-2</v>
      </c>
      <c r="AJ7">
        <v>2957.78849326006</v>
      </c>
      <c r="AK7">
        <v>2718.4627411565798</v>
      </c>
      <c r="AL7">
        <v>15.8</v>
      </c>
      <c r="AM7">
        <v>57.1</v>
      </c>
      <c r="AN7">
        <v>200.8</v>
      </c>
    </row>
    <row r="8" spans="1:40" x14ac:dyDescent="0.35">
      <c r="A8" t="s">
        <v>209</v>
      </c>
      <c r="B8" t="e">
        <f>VLOOKUP(Terugkoppelmail_sept_2021[[#This Row],[lnummer]],#REF!,3,FALSE)</f>
        <v>#REF!</v>
      </c>
      <c r="C8" t="s">
        <v>210</v>
      </c>
      <c r="D8" t="s">
        <v>1886</v>
      </c>
      <c r="E8" t="s">
        <v>1886</v>
      </c>
      <c r="F8" t="s">
        <v>1886</v>
      </c>
      <c r="G8" t="s">
        <v>1886</v>
      </c>
      <c r="H8">
        <v>7.7344262295082</v>
      </c>
      <c r="I8">
        <v>7.4820512820512803</v>
      </c>
      <c r="J8">
        <v>7.9319648093841604</v>
      </c>
      <c r="K8">
        <v>8.0942857142857303</v>
      </c>
      <c r="L8">
        <v>7.9639175257731996</v>
      </c>
      <c r="M8">
        <v>8.2595419847328309</v>
      </c>
      <c r="N8">
        <v>779.59</v>
      </c>
      <c r="O8">
        <v>817.23</v>
      </c>
      <c r="P8">
        <v>3575.2021179347798</v>
      </c>
      <c r="Q8">
        <v>2854.80692064391</v>
      </c>
      <c r="R8">
        <v>6.7859531772575403</v>
      </c>
      <c r="S8">
        <v>6.7966011683483796</v>
      </c>
      <c r="T8">
        <v>559.95809999999994</v>
      </c>
      <c r="U8">
        <v>571.97339999999997</v>
      </c>
      <c r="V8">
        <v>0.74232233966133498</v>
      </c>
      <c r="W8">
        <v>0.72745434522728902</v>
      </c>
      <c r="X8">
        <v>2.88145115980416E-2</v>
      </c>
      <c r="Y8">
        <v>9.9859572476206394E-3</v>
      </c>
      <c r="Z8">
        <v>1.6951354159901299E-2</v>
      </c>
      <c r="AA8">
        <v>4.6621535317410397E-3</v>
      </c>
      <c r="AB8">
        <v>0.82451499118165805</v>
      </c>
      <c r="AC8">
        <v>0.81941923774954595</v>
      </c>
      <c r="AD8">
        <v>0.637566137566138</v>
      </c>
      <c r="AE8">
        <v>0.66424682395644297</v>
      </c>
      <c r="AF8">
        <v>0.79442004905429897</v>
      </c>
      <c r="AG8">
        <v>0.80254785398293704</v>
      </c>
      <c r="AH8">
        <v>1.7775943888233E-2</v>
      </c>
      <c r="AI8">
        <v>2.1457424783882299E-2</v>
      </c>
      <c r="AJ8">
        <v>2738.6065083783401</v>
      </c>
      <c r="AK8">
        <v>2738.4352185897501</v>
      </c>
      <c r="AL8">
        <v>12.5</v>
      </c>
      <c r="AM8">
        <v>45.7</v>
      </c>
      <c r="AN8">
        <v>177.4</v>
      </c>
    </row>
    <row r="9" spans="1:40" x14ac:dyDescent="0.35">
      <c r="A9" t="s">
        <v>211</v>
      </c>
      <c r="B9" t="e">
        <f>VLOOKUP(Terugkoppelmail_sept_2021[[#This Row],[lnummer]],#REF!,3,FALSE)</f>
        <v>#REF!</v>
      </c>
      <c r="C9" t="s">
        <v>212</v>
      </c>
      <c r="D9" t="s">
        <v>1886</v>
      </c>
      <c r="E9" t="s">
        <v>1886</v>
      </c>
      <c r="F9" t="s">
        <v>1886</v>
      </c>
      <c r="G9" t="s">
        <v>1886</v>
      </c>
      <c r="H9">
        <v>7.9523809523809499</v>
      </c>
      <c r="I9">
        <v>7.6923076923076898</v>
      </c>
      <c r="J9">
        <v>8.3192105263157803</v>
      </c>
      <c r="K9">
        <v>8.3132643461900404</v>
      </c>
      <c r="L9">
        <v>7.55092592592593</v>
      </c>
      <c r="M9">
        <v>7.6923076923076898</v>
      </c>
      <c r="N9">
        <v>687.36</v>
      </c>
      <c r="O9">
        <v>861.1</v>
      </c>
      <c r="P9">
        <v>3154.0310925618301</v>
      </c>
      <c r="Q9">
        <v>2668.8182389180702</v>
      </c>
      <c r="R9">
        <v>7.0040128410914901</v>
      </c>
      <c r="S9">
        <v>7.0066225165562903</v>
      </c>
      <c r="T9">
        <v>554.5077</v>
      </c>
      <c r="U9">
        <v>574.58630000000005</v>
      </c>
      <c r="V9">
        <v>0.70623734976682195</v>
      </c>
      <c r="W9">
        <v>0.70634011477055203</v>
      </c>
      <c r="X9">
        <v>-2.2020147989658598E-2</v>
      </c>
      <c r="Y9">
        <v>-6.7456700091157503E-3</v>
      </c>
      <c r="Z9">
        <v>3.7961746240326999E-3</v>
      </c>
      <c r="AA9">
        <v>1.17818181818181E-2</v>
      </c>
      <c r="AB9">
        <v>0.81768707482993197</v>
      </c>
      <c r="AC9">
        <v>0.79641185647425905</v>
      </c>
      <c r="AD9">
        <v>0.81632653061224503</v>
      </c>
      <c r="AE9">
        <v>0.79095163806552304</v>
      </c>
      <c r="AF9">
        <v>0.82655134519183804</v>
      </c>
      <c r="AG9">
        <v>0.84327577167793799</v>
      </c>
      <c r="AH9">
        <v>2.6030015099605199E-2</v>
      </c>
      <c r="AI9">
        <v>3.6209703707143402E-2</v>
      </c>
      <c r="AJ9">
        <v>2955.8363025409799</v>
      </c>
      <c r="AK9">
        <v>2925.9903959399599</v>
      </c>
      <c r="AL9">
        <v>19.2</v>
      </c>
      <c r="AM9">
        <v>32</v>
      </c>
      <c r="AN9">
        <v>184.7</v>
      </c>
    </row>
    <row r="10" spans="1:40" x14ac:dyDescent="0.35">
      <c r="A10" t="s">
        <v>213</v>
      </c>
      <c r="B10" t="e">
        <f>VLOOKUP(Terugkoppelmail_sept_2021[[#This Row],[lnummer]],#REF!,3,FALSE)</f>
        <v>#REF!</v>
      </c>
      <c r="C10" t="s">
        <v>214</v>
      </c>
      <c r="D10" t="s">
        <v>1886</v>
      </c>
      <c r="E10" t="s">
        <v>1886</v>
      </c>
      <c r="F10" t="s">
        <v>1886</v>
      </c>
      <c r="G10" t="s">
        <v>1886</v>
      </c>
      <c r="H10">
        <v>7.7407407407407396</v>
      </c>
      <c r="I10">
        <v>7.6</v>
      </c>
      <c r="J10">
        <v>7.6467065868263502</v>
      </c>
      <c r="K10">
        <v>7.5584415584415598</v>
      </c>
      <c r="L10">
        <v>6.71428571428571</v>
      </c>
      <c r="M10">
        <v>6.7619047619047601</v>
      </c>
      <c r="N10">
        <v>819.46</v>
      </c>
      <c r="O10">
        <v>749.07</v>
      </c>
      <c r="P10">
        <v>4014.9548467274199</v>
      </c>
      <c r="Q10">
        <v>2509.3670169765601</v>
      </c>
      <c r="R10">
        <v>7.7477477477477503</v>
      </c>
      <c r="S10">
        <v>7.6212121212121202</v>
      </c>
      <c r="T10">
        <v>503.9384</v>
      </c>
      <c r="U10">
        <v>523.92840000000001</v>
      </c>
      <c r="V10">
        <v>0.63554169531659399</v>
      </c>
      <c r="W10">
        <v>0.62958926995272102</v>
      </c>
      <c r="X10">
        <v>-3.5587188612099499E-3</v>
      </c>
      <c r="Y10">
        <v>2.58928571428572E-2</v>
      </c>
      <c r="Z10">
        <v>-9.8081023454157402E-3</v>
      </c>
      <c r="AA10">
        <v>2.58397932816536E-2</v>
      </c>
      <c r="AB10">
        <v>0.97377049180327901</v>
      </c>
      <c r="AC10">
        <v>0.952380952380952</v>
      </c>
      <c r="AD10">
        <v>0.79344262295082002</v>
      </c>
      <c r="AE10">
        <v>0.65873015873015905</v>
      </c>
      <c r="AF10">
        <v>0.95850521333072602</v>
      </c>
      <c r="AG10">
        <v>0.96890544714327098</v>
      </c>
      <c r="AH10">
        <v>5.2134015970923202E-2</v>
      </c>
      <c r="AI10">
        <v>3.9667640782330801E-2</v>
      </c>
      <c r="AJ10">
        <v>3243.2879820342</v>
      </c>
      <c r="AK10">
        <v>3050.23929105148</v>
      </c>
      <c r="AL10">
        <v>20.7</v>
      </c>
      <c r="AM10">
        <v>14.1</v>
      </c>
      <c r="AN10">
        <v>147.6</v>
      </c>
    </row>
    <row r="11" spans="1:40" x14ac:dyDescent="0.35">
      <c r="A11" t="s">
        <v>215</v>
      </c>
      <c r="B11" t="e">
        <f>VLOOKUP(Terugkoppelmail_sept_2021[[#This Row],[lnummer]],#REF!,3,FALSE)</f>
        <v>#REF!</v>
      </c>
      <c r="C11" t="s">
        <v>216</v>
      </c>
      <c r="D11" t="s">
        <v>1886</v>
      </c>
      <c r="E11" t="s">
        <v>1886</v>
      </c>
      <c r="F11" t="s">
        <v>1886</v>
      </c>
      <c r="G11" t="s">
        <v>1886</v>
      </c>
      <c r="H11">
        <v>8.0444444444444496</v>
      </c>
      <c r="I11">
        <v>8.2372881355932197</v>
      </c>
      <c r="J11">
        <v>7.6124401913875603</v>
      </c>
      <c r="K11">
        <v>7.6076555023923396</v>
      </c>
      <c r="L11">
        <v>8.2777777777777697</v>
      </c>
      <c r="M11">
        <v>8.1666666666666696</v>
      </c>
      <c r="N11">
        <v>686.23</v>
      </c>
      <c r="O11">
        <v>953.81</v>
      </c>
      <c r="P11">
        <v>2155.0455491931298</v>
      </c>
      <c r="Q11">
        <v>2446.76854521625</v>
      </c>
      <c r="R11">
        <v>7.4</v>
      </c>
      <c r="S11">
        <v>7.2772277227722704</v>
      </c>
      <c r="T11">
        <v>472.56849999999997</v>
      </c>
      <c r="U11">
        <v>487.45150000000001</v>
      </c>
      <c r="V11">
        <v>0.59882421110680695</v>
      </c>
      <c r="W11">
        <v>0.60135157819962104</v>
      </c>
      <c r="X11">
        <v>-2.2228396776882201E-3</v>
      </c>
      <c r="Y11">
        <v>-1.3088276246171E-2</v>
      </c>
      <c r="Z11">
        <v>-3.8261820169445101E-3</v>
      </c>
      <c r="AA11">
        <v>-7.4074074074074198E-3</v>
      </c>
      <c r="AB11">
        <v>0.98571428571428599</v>
      </c>
      <c r="AC11">
        <v>0.98064516129032298</v>
      </c>
      <c r="AD11">
        <v>0.73571428571428599</v>
      </c>
      <c r="AE11">
        <v>0.70967741935483897</v>
      </c>
      <c r="AF11">
        <v>0.90467975473556095</v>
      </c>
      <c r="AG11">
        <v>0.91133586688891399</v>
      </c>
      <c r="AH11">
        <v>1.5463559168781201E-2</v>
      </c>
      <c r="AI11">
        <v>3.1493787526343298E-2</v>
      </c>
      <c r="AJ11">
        <v>2004.4266846678399</v>
      </c>
      <c r="AK11">
        <v>1733.5454592497799</v>
      </c>
      <c r="AL11">
        <v>20.7</v>
      </c>
      <c r="AM11">
        <v>44</v>
      </c>
      <c r="AN11">
        <v>192.5</v>
      </c>
    </row>
    <row r="12" spans="1:40" x14ac:dyDescent="0.35">
      <c r="A12" t="s">
        <v>217</v>
      </c>
      <c r="B12" t="e">
        <f>VLOOKUP(Terugkoppelmail_sept_2021[[#This Row],[lnummer]],#REF!,3,FALSE)</f>
        <v>#REF!</v>
      </c>
      <c r="C12" t="s">
        <v>218</v>
      </c>
      <c r="D12" t="s">
        <v>1886</v>
      </c>
      <c r="E12" t="s">
        <v>1886</v>
      </c>
      <c r="F12" t="s">
        <v>1886</v>
      </c>
      <c r="G12" t="s">
        <v>1886</v>
      </c>
      <c r="H12">
        <v>7.1111111111111098</v>
      </c>
      <c r="I12">
        <v>7.2298850574712601</v>
      </c>
      <c r="J12">
        <v>7.1987179487179498</v>
      </c>
      <c r="K12">
        <v>7.2364217252396204</v>
      </c>
      <c r="L12">
        <v>7.5130434782608697</v>
      </c>
      <c r="M12">
        <v>6.8672566371681398</v>
      </c>
      <c r="N12">
        <v>1018.94</v>
      </c>
      <c r="O12">
        <v>954.4</v>
      </c>
      <c r="P12">
        <v>2481.6132101114399</v>
      </c>
      <c r="Q12">
        <v>3971.4052725647898</v>
      </c>
      <c r="R12">
        <v>6.9477911646586401</v>
      </c>
      <c r="S12">
        <v>6.8821428571428598</v>
      </c>
      <c r="T12">
        <v>558.70519999999999</v>
      </c>
      <c r="U12">
        <v>580.07180000000005</v>
      </c>
      <c r="V12">
        <v>0.72823293558997504</v>
      </c>
      <c r="W12">
        <v>0.709233702091559</v>
      </c>
      <c r="X12">
        <v>5.3363660222203197E-3</v>
      </c>
      <c r="Y12">
        <v>-1.4792899408284E-2</v>
      </c>
      <c r="Z12">
        <v>3.53994122361743E-2</v>
      </c>
      <c r="AA12">
        <v>3.3415043220229597E-2</v>
      </c>
      <c r="AB12">
        <v>0.86367218282111902</v>
      </c>
      <c r="AC12">
        <v>0.78762886597938098</v>
      </c>
      <c r="AD12">
        <v>0.85500394011032299</v>
      </c>
      <c r="AE12">
        <v>0.76391752577319605</v>
      </c>
      <c r="AF12">
        <v>0.64372980194914498</v>
      </c>
      <c r="AG12">
        <v>0.64350633983444905</v>
      </c>
      <c r="AH12">
        <v>2.5236726634068399E-2</v>
      </c>
      <c r="AI12">
        <v>3.82430372577134E-2</v>
      </c>
      <c r="AJ12">
        <v>2898.3481565041898</v>
      </c>
      <c r="AK12">
        <v>2498.4462196628301</v>
      </c>
      <c r="AL12">
        <v>11.3</v>
      </c>
      <c r="AM12">
        <v>46.9</v>
      </c>
      <c r="AN12">
        <v>193.4</v>
      </c>
    </row>
    <row r="13" spans="1:40" x14ac:dyDescent="0.35">
      <c r="A13" t="s">
        <v>219</v>
      </c>
      <c r="B13" t="e">
        <f>VLOOKUP(Terugkoppelmail_sept_2021[[#This Row],[lnummer]],#REF!,3,FALSE)</f>
        <v>#REF!</v>
      </c>
      <c r="C13" t="s">
        <v>220</v>
      </c>
      <c r="D13" t="s">
        <v>1886</v>
      </c>
      <c r="E13" t="s">
        <v>1886</v>
      </c>
      <c r="F13" t="s">
        <v>1886</v>
      </c>
      <c r="G13" t="s">
        <v>1886</v>
      </c>
      <c r="H13">
        <v>7.8670886075949404</v>
      </c>
      <c r="I13">
        <v>7.9863636363636399</v>
      </c>
      <c r="J13">
        <v>7.8241610738255103</v>
      </c>
      <c r="K13">
        <v>7.6699346405228797</v>
      </c>
      <c r="L13">
        <v>7.7022900763358804</v>
      </c>
      <c r="M13">
        <v>7.7</v>
      </c>
      <c r="N13">
        <v>855.06</v>
      </c>
      <c r="O13">
        <v>890.38</v>
      </c>
      <c r="P13">
        <v>3595.3807008378299</v>
      </c>
      <c r="Q13">
        <v>2632.1342868112902</v>
      </c>
      <c r="R13">
        <v>6.7596566523605102</v>
      </c>
      <c r="S13">
        <v>7.1676300578034704</v>
      </c>
      <c r="T13">
        <v>509.5077</v>
      </c>
      <c r="U13">
        <v>519.09730000000002</v>
      </c>
      <c r="V13">
        <v>0.64821012149670898</v>
      </c>
      <c r="W13">
        <v>0.64184415856041299</v>
      </c>
      <c r="X13">
        <v>1.61249365159979E-2</v>
      </c>
      <c r="Y13">
        <v>-4.7482194177182998E-3</v>
      </c>
      <c r="Z13">
        <v>5.2508751458575399E-3</v>
      </c>
      <c r="AA13">
        <v>-3.7144515380150801E-3</v>
      </c>
      <c r="AB13">
        <v>0.91514360313315901</v>
      </c>
      <c r="AC13">
        <v>0.93451568894952297</v>
      </c>
      <c r="AD13">
        <v>0.74543080939947803</v>
      </c>
      <c r="AE13">
        <v>0.74351978171896305</v>
      </c>
      <c r="AF13">
        <v>0.89234129105150095</v>
      </c>
      <c r="AG13">
        <v>0.88379504886745797</v>
      </c>
      <c r="AH13">
        <v>5.6506683041784604E-3</v>
      </c>
      <c r="AI13">
        <v>1.8821300245515399E-2</v>
      </c>
      <c r="AJ13">
        <v>3089.3676539020198</v>
      </c>
      <c r="AK13">
        <v>3141.5151617397701</v>
      </c>
      <c r="AL13">
        <v>20.3</v>
      </c>
      <c r="AM13">
        <v>38</v>
      </c>
      <c r="AN13">
        <v>177.3</v>
      </c>
    </row>
    <row r="14" spans="1:40" x14ac:dyDescent="0.35">
      <c r="A14" t="s">
        <v>224</v>
      </c>
      <c r="B14" t="e">
        <f>VLOOKUP(Terugkoppelmail_sept_2021[[#This Row],[lnummer]],#REF!,3,FALSE)</f>
        <v>#REF!</v>
      </c>
      <c r="C14" t="s">
        <v>225</v>
      </c>
      <c r="D14" t="s">
        <v>1886</v>
      </c>
      <c r="E14" t="s">
        <v>1886</v>
      </c>
      <c r="F14" t="s">
        <v>1886</v>
      </c>
      <c r="G14" t="s">
        <v>1886</v>
      </c>
      <c r="H14">
        <v>7.2934782608695601</v>
      </c>
      <c r="I14">
        <v>7.5340909090909101</v>
      </c>
      <c r="J14">
        <v>7.4773039889958799</v>
      </c>
      <c r="K14">
        <v>7.3562700964630103</v>
      </c>
      <c r="L14">
        <v>7.3815789473684204</v>
      </c>
      <c r="M14">
        <v>7.6890243902439002</v>
      </c>
      <c r="N14">
        <v>708.21</v>
      </c>
      <c r="O14">
        <v>737.14</v>
      </c>
      <c r="P14">
        <v>2728.8127360380799</v>
      </c>
      <c r="Q14">
        <v>3218.8914253625699</v>
      </c>
      <c r="R14">
        <v>6.8052805280528101</v>
      </c>
      <c r="S14">
        <v>6.6791044776119399</v>
      </c>
      <c r="T14">
        <v>546.80349999999999</v>
      </c>
      <c r="U14">
        <v>564.54139999999995</v>
      </c>
      <c r="V14">
        <v>0.75614641784415704</v>
      </c>
      <c r="W14">
        <v>0.75005280464943103</v>
      </c>
      <c r="X14">
        <v>-7.9615193232708305E-3</v>
      </c>
      <c r="Y14">
        <v>-2.9175723123223599E-2</v>
      </c>
      <c r="Z14">
        <v>-9.8045937607130797E-3</v>
      </c>
      <c r="AA14">
        <v>-3.73909430826758E-3</v>
      </c>
      <c r="AB14">
        <v>0.83961117861482404</v>
      </c>
      <c r="AC14">
        <v>0.77376171352074996</v>
      </c>
      <c r="AD14">
        <v>0.70352369380315904</v>
      </c>
      <c r="AE14">
        <v>0.66666666666666696</v>
      </c>
      <c r="AF14">
        <v>0.78173465863670899</v>
      </c>
      <c r="AG14">
        <v>0.76625018985355997</v>
      </c>
      <c r="AH14">
        <v>2.78081666845688E-2</v>
      </c>
      <c r="AI14">
        <v>3.2439313512113203E-2</v>
      </c>
      <c r="AJ14">
        <v>2931.9703381417298</v>
      </c>
      <c r="AK14">
        <v>2824.4141979580199</v>
      </c>
      <c r="AL14">
        <v>22.3</v>
      </c>
      <c r="AM14">
        <v>64.2</v>
      </c>
      <c r="AN14">
        <v>237.8</v>
      </c>
    </row>
    <row r="15" spans="1:40" x14ac:dyDescent="0.35">
      <c r="A15" t="s">
        <v>226</v>
      </c>
      <c r="B15" t="e">
        <f>VLOOKUP(Terugkoppelmail_sept_2021[[#This Row],[lnummer]],#REF!,3,FALSE)</f>
        <v>#REF!</v>
      </c>
      <c r="C15" t="s">
        <v>227</v>
      </c>
      <c r="D15" t="s">
        <v>1886</v>
      </c>
      <c r="E15" t="s">
        <v>1886</v>
      </c>
      <c r="F15" t="s">
        <v>1886</v>
      </c>
      <c r="G15" t="s">
        <v>1886</v>
      </c>
      <c r="H15">
        <v>8.4</v>
      </c>
      <c r="I15">
        <v>7.6969696969696999</v>
      </c>
      <c r="J15">
        <v>7.6493506493506498</v>
      </c>
      <c r="K15">
        <v>7.1797235023041504</v>
      </c>
      <c r="L15">
        <v>8.7368421052631593</v>
      </c>
      <c r="M15">
        <v>7.44</v>
      </c>
      <c r="N15">
        <v>785.21</v>
      </c>
      <c r="O15">
        <v>727.91</v>
      </c>
      <c r="P15">
        <v>5779.4829921733899</v>
      </c>
      <c r="Q15">
        <v>1587.7054591306901</v>
      </c>
      <c r="R15">
        <v>6.9428571428571502</v>
      </c>
      <c r="S15">
        <v>6.8203883495145599</v>
      </c>
      <c r="T15">
        <v>540.31449999999995</v>
      </c>
      <c r="U15">
        <v>554.73350000000005</v>
      </c>
      <c r="V15">
        <v>0.72849182884908503</v>
      </c>
      <c r="W15">
        <v>0.714368958754517</v>
      </c>
      <c r="X15">
        <v>3.5393818544367003E-2</v>
      </c>
      <c r="Y15">
        <v>2.40731824747231E-2</v>
      </c>
      <c r="Z15">
        <v>3.3061399742378803E-2</v>
      </c>
      <c r="AA15">
        <v>1.6625103906899402E-2</v>
      </c>
      <c r="AB15">
        <v>0.86127167630057799</v>
      </c>
      <c r="AC15">
        <v>0.79459459459459503</v>
      </c>
      <c r="AD15">
        <v>0.75144508670520205</v>
      </c>
      <c r="AE15">
        <v>0.58378378378378404</v>
      </c>
      <c r="AF15">
        <v>0.78797228173344502</v>
      </c>
      <c r="AG15">
        <v>0.77294386716263397</v>
      </c>
      <c r="AH15">
        <v>2.8041100995717699E-2</v>
      </c>
      <c r="AI15">
        <v>2.66863381270608E-2</v>
      </c>
      <c r="AJ15">
        <v>2805.99667499922</v>
      </c>
      <c r="AK15">
        <v>2792.1864140266798</v>
      </c>
      <c r="AL15">
        <v>17.2</v>
      </c>
      <c r="AM15">
        <v>45</v>
      </c>
      <c r="AN15">
        <v>196.9</v>
      </c>
    </row>
    <row r="16" spans="1:40" x14ac:dyDescent="0.35">
      <c r="A16" t="s">
        <v>228</v>
      </c>
      <c r="B16" t="e">
        <f>VLOOKUP(Terugkoppelmail_sept_2021[[#This Row],[lnummer]],#REF!,3,FALSE)</f>
        <v>#REF!</v>
      </c>
      <c r="C16" t="s">
        <v>229</v>
      </c>
      <c r="D16" t="s">
        <v>1886</v>
      </c>
      <c r="E16" t="s">
        <v>1886</v>
      </c>
      <c r="F16" t="s">
        <v>1886</v>
      </c>
      <c r="G16" t="s">
        <v>1886</v>
      </c>
      <c r="H16">
        <v>7.4473684210526301</v>
      </c>
      <c r="I16">
        <v>7.5385964912280699</v>
      </c>
      <c r="J16">
        <v>7.2462825278810401</v>
      </c>
      <c r="K16">
        <v>7.1568848758465</v>
      </c>
      <c r="L16">
        <v>6.9819819819819804</v>
      </c>
      <c r="M16">
        <v>7.4256880733945003</v>
      </c>
      <c r="N16">
        <v>638.49</v>
      </c>
      <c r="O16">
        <v>685.26</v>
      </c>
      <c r="P16">
        <v>2997.6520654486799</v>
      </c>
      <c r="Q16">
        <v>3235.2855136906201</v>
      </c>
      <c r="R16">
        <v>6.3669467787114904</v>
      </c>
      <c r="S16">
        <v>6.8204782105669199</v>
      </c>
      <c r="T16">
        <v>505.88830000000002</v>
      </c>
      <c r="U16">
        <v>521.47190000000001</v>
      </c>
      <c r="V16">
        <v>0.69630374274847096</v>
      </c>
      <c r="W16">
        <v>0.699049716732558</v>
      </c>
      <c r="X16">
        <v>1.7772401600446599E-2</v>
      </c>
      <c r="Y16">
        <v>-5.11976595355645E-3</v>
      </c>
      <c r="Z16">
        <v>3.7193575655114501E-3</v>
      </c>
      <c r="AA16">
        <v>-9.2639380158332496E-4</v>
      </c>
      <c r="AB16">
        <v>0.85376827896512897</v>
      </c>
      <c r="AC16">
        <v>0.94104803493449796</v>
      </c>
      <c r="AD16">
        <v>0.75703037120359995</v>
      </c>
      <c r="AE16">
        <v>0.83187772925764203</v>
      </c>
      <c r="AF16">
        <v>0.75517221457051398</v>
      </c>
      <c r="AG16">
        <v>0.75644025704904305</v>
      </c>
      <c r="AH16">
        <v>1.9189306414007699E-2</v>
      </c>
      <c r="AI16">
        <v>3.0804428422458299E-2</v>
      </c>
      <c r="AJ16">
        <v>2577.2873973196602</v>
      </c>
      <c r="AK16">
        <v>2496.1472236569398</v>
      </c>
      <c r="AL16">
        <v>19.7</v>
      </c>
      <c r="AM16">
        <v>46.6</v>
      </c>
      <c r="AN16">
        <v>218</v>
      </c>
    </row>
    <row r="17" spans="1:40" x14ac:dyDescent="0.35">
      <c r="A17" t="s">
        <v>230</v>
      </c>
      <c r="B17" t="e">
        <f>VLOOKUP(Terugkoppelmail_sept_2021[[#This Row],[lnummer]],#REF!,3,FALSE)</f>
        <v>#REF!</v>
      </c>
      <c r="C17" t="s">
        <v>231</v>
      </c>
      <c r="D17" t="s">
        <v>1886</v>
      </c>
      <c r="E17" t="s">
        <v>1886</v>
      </c>
      <c r="F17" t="s">
        <v>1886</v>
      </c>
      <c r="G17" t="s">
        <v>1886</v>
      </c>
      <c r="H17">
        <v>8.1111111111111107</v>
      </c>
      <c r="I17">
        <v>8</v>
      </c>
      <c r="J17">
        <v>7.7938144329896897</v>
      </c>
      <c r="K17">
        <v>7.1523809523809501</v>
      </c>
      <c r="L17">
        <v>7.8421052631578902</v>
      </c>
      <c r="M17">
        <v>7.9</v>
      </c>
      <c r="N17">
        <v>681.97</v>
      </c>
      <c r="O17">
        <v>905.7</v>
      </c>
      <c r="P17">
        <v>3166.1500543237698</v>
      </c>
      <c r="Q17">
        <v>3378.5345013670999</v>
      </c>
      <c r="R17">
        <v>7.0109409190371998</v>
      </c>
      <c r="S17">
        <v>6.8761061946902604</v>
      </c>
      <c r="T17">
        <v>497.91019999999997</v>
      </c>
      <c r="U17">
        <v>509.78960000000001</v>
      </c>
      <c r="V17">
        <v>0.64486589716325904</v>
      </c>
      <c r="W17">
        <v>0.65376242497062698</v>
      </c>
      <c r="X17">
        <v>1.02514370467802E-3</v>
      </c>
      <c r="Y17">
        <v>-9.4280326838466193E-3</v>
      </c>
      <c r="Z17">
        <v>-3.22490768821829E-3</v>
      </c>
      <c r="AA17">
        <v>-9.6385542168674308E-3</v>
      </c>
      <c r="AB17">
        <v>0.87765957446808496</v>
      </c>
      <c r="AC17">
        <v>0.92972972972973</v>
      </c>
      <c r="AD17">
        <v>0.77393617021276595</v>
      </c>
      <c r="AE17">
        <v>0.78108108108108099</v>
      </c>
      <c r="AF17">
        <v>0.89997531814362397</v>
      </c>
      <c r="AG17">
        <v>0.87428601768238401</v>
      </c>
      <c r="AH17">
        <v>1.66731658303951E-2</v>
      </c>
      <c r="AI17">
        <v>2.38584407712664E-2</v>
      </c>
      <c r="AJ17">
        <v>2442.6604745834902</v>
      </c>
      <c r="AK17">
        <v>2173.5696176092702</v>
      </c>
      <c r="AL17">
        <v>24.3</v>
      </c>
      <c r="AM17">
        <v>57.8</v>
      </c>
      <c r="AN17">
        <v>225</v>
      </c>
    </row>
    <row r="18" spans="1:40" x14ac:dyDescent="0.35">
      <c r="A18" t="s">
        <v>232</v>
      </c>
      <c r="B18" t="e">
        <f>VLOOKUP(Terugkoppelmail_sept_2021[[#This Row],[lnummer]],#REF!,3,FALSE)</f>
        <v>#REF!</v>
      </c>
      <c r="C18" t="s">
        <v>233</v>
      </c>
      <c r="D18" t="s">
        <v>1886</v>
      </c>
      <c r="E18" t="s">
        <v>1886</v>
      </c>
      <c r="F18" t="s">
        <v>1886</v>
      </c>
      <c r="G18" t="s">
        <v>1886</v>
      </c>
      <c r="H18">
        <v>8.4452054794520599</v>
      </c>
      <c r="I18">
        <v>8.3802083333333304</v>
      </c>
      <c r="J18">
        <v>7.6512083605486598</v>
      </c>
      <c r="K18">
        <v>8.1047297297297405</v>
      </c>
      <c r="L18">
        <v>7.9078947368421098</v>
      </c>
      <c r="M18">
        <v>7.9735449735449704</v>
      </c>
      <c r="N18">
        <v>769.53</v>
      </c>
      <c r="O18">
        <v>817.5</v>
      </c>
      <c r="P18">
        <v>3115.0345734870102</v>
      </c>
      <c r="Q18">
        <v>3092.33699009679</v>
      </c>
      <c r="R18">
        <v>6.4468599033816396</v>
      </c>
      <c r="S18">
        <v>6.7374517374517398</v>
      </c>
      <c r="T18">
        <v>531.98969999999997</v>
      </c>
      <c r="U18">
        <v>549.27390000000003</v>
      </c>
      <c r="V18">
        <v>0.75896153150156298</v>
      </c>
      <c r="W18">
        <v>0.75525272958160705</v>
      </c>
      <c r="X18">
        <v>-4.8988161194377699E-3</v>
      </c>
      <c r="Y18">
        <v>-1.31864267713767E-2</v>
      </c>
      <c r="Z18">
        <v>-6.8262837205779203E-4</v>
      </c>
      <c r="AA18">
        <v>1.16126094216464E-2</v>
      </c>
      <c r="AB18">
        <v>0.86901135419551401</v>
      </c>
      <c r="AC18">
        <v>0.88560254216572998</v>
      </c>
      <c r="AD18">
        <v>0.86319579063971197</v>
      </c>
      <c r="AE18">
        <v>0.87264727450501101</v>
      </c>
      <c r="AF18">
        <v>0.84437312061560799</v>
      </c>
      <c r="AG18">
        <v>0.83325587664110201</v>
      </c>
      <c r="AH18">
        <v>2.6194491208705099E-2</v>
      </c>
      <c r="AI18">
        <v>3.2489763026935202E-2</v>
      </c>
      <c r="AJ18">
        <v>2870.6604327779</v>
      </c>
      <c r="AK18">
        <v>2651.5719096627399</v>
      </c>
      <c r="AL18">
        <v>16.3</v>
      </c>
      <c r="AM18">
        <v>20.100000000000001</v>
      </c>
      <c r="AN18">
        <v>181.1</v>
      </c>
    </row>
    <row r="19" spans="1:40" x14ac:dyDescent="0.35">
      <c r="A19" t="s">
        <v>234</v>
      </c>
      <c r="B19" t="e">
        <f>VLOOKUP(Terugkoppelmail_sept_2021[[#This Row],[lnummer]],#REF!,3,FALSE)</f>
        <v>#REF!</v>
      </c>
      <c r="C19" t="s">
        <v>235</v>
      </c>
      <c r="D19" t="s">
        <v>1886</v>
      </c>
      <c r="E19" t="s">
        <v>1886</v>
      </c>
      <c r="F19" t="s">
        <v>1886</v>
      </c>
      <c r="G19" t="s">
        <v>1886</v>
      </c>
      <c r="H19">
        <v>7.7135922330097104</v>
      </c>
      <c r="I19">
        <v>7.9748743718592996</v>
      </c>
      <c r="J19">
        <v>7.4232081911262799</v>
      </c>
      <c r="K19">
        <v>7.4809843400447402</v>
      </c>
      <c r="L19">
        <v>7.4528301886792496</v>
      </c>
      <c r="M19">
        <v>7.2074074074074099</v>
      </c>
      <c r="N19">
        <v>785.19</v>
      </c>
      <c r="O19">
        <v>827.05</v>
      </c>
      <c r="P19">
        <v>3218.2789883104301</v>
      </c>
      <c r="Q19">
        <v>4296.7121798980097</v>
      </c>
      <c r="R19">
        <v>7.0694444444444402</v>
      </c>
      <c r="S19">
        <v>7.1024734982332198</v>
      </c>
      <c r="T19">
        <v>540.91</v>
      </c>
      <c r="U19">
        <v>560.15419999999995</v>
      </c>
      <c r="V19">
        <v>0.76997488770459899</v>
      </c>
      <c r="W19">
        <v>0.76929025943327101</v>
      </c>
      <c r="X19">
        <v>-3.32603938730858E-3</v>
      </c>
      <c r="Y19">
        <v>-4.1450777202072603E-2</v>
      </c>
      <c r="Z19">
        <v>1.22229465449797E-3</v>
      </c>
      <c r="AA19">
        <v>1.16383169203222E-2</v>
      </c>
      <c r="AB19">
        <v>0.821223709369025</v>
      </c>
      <c r="AC19">
        <v>0.77805486284289305</v>
      </c>
      <c r="AD19">
        <v>0.77151051625238998</v>
      </c>
      <c r="AE19">
        <v>0.74147963424771401</v>
      </c>
      <c r="AF19">
        <v>0.87848323031564901</v>
      </c>
      <c r="AG19">
        <v>0.85653150356449603</v>
      </c>
      <c r="AH19">
        <v>2.2245481975983999E-2</v>
      </c>
      <c r="AI19">
        <v>3.5577388742503303E-2</v>
      </c>
      <c r="AJ19">
        <v>3080.2733689500901</v>
      </c>
      <c r="AK19">
        <v>2776.16366621311</v>
      </c>
      <c r="AL19">
        <v>20.2</v>
      </c>
      <c r="AM19">
        <v>57.5</v>
      </c>
      <c r="AN19">
        <v>225.3</v>
      </c>
    </row>
    <row r="20" spans="1:40" x14ac:dyDescent="0.35">
      <c r="A20" t="s">
        <v>236</v>
      </c>
      <c r="B20" t="e">
        <f>VLOOKUP(Terugkoppelmail_sept_2021[[#This Row],[lnummer]],#REF!,3,FALSE)</f>
        <v>#REF!</v>
      </c>
      <c r="C20" t="s">
        <v>237</v>
      </c>
      <c r="D20" t="s">
        <v>1886</v>
      </c>
      <c r="E20" t="s">
        <v>1886</v>
      </c>
      <c r="F20" t="s">
        <v>1886</v>
      </c>
      <c r="G20" t="s">
        <v>1886</v>
      </c>
      <c r="H20">
        <v>7.9375</v>
      </c>
      <c r="I20">
        <v>7.8823529411764701</v>
      </c>
      <c r="J20">
        <v>7.8920863309352498</v>
      </c>
      <c r="K20">
        <v>7.6851851851851798</v>
      </c>
      <c r="L20">
        <v>7.1</v>
      </c>
      <c r="M20">
        <v>8</v>
      </c>
      <c r="N20">
        <v>859.95</v>
      </c>
      <c r="O20">
        <v>971.35</v>
      </c>
      <c r="P20">
        <v>2461.8034837394598</v>
      </c>
      <c r="Q20">
        <v>2144.1557267051799</v>
      </c>
      <c r="R20">
        <v>7.3565217391304296</v>
      </c>
      <c r="S20">
        <v>7.3278688524590203</v>
      </c>
      <c r="T20">
        <v>543.99279999999999</v>
      </c>
      <c r="U20">
        <v>557.14819999999997</v>
      </c>
      <c r="V20">
        <v>0.76457840013243406</v>
      </c>
      <c r="W20">
        <v>0.764969480543647</v>
      </c>
      <c r="X20">
        <v>5.2356020942408198E-3</v>
      </c>
      <c r="Y20">
        <v>-8.1845238095238394E-3</v>
      </c>
      <c r="Z20">
        <v>7.1874999999999604E-3</v>
      </c>
      <c r="AA20">
        <v>-4.0335091529630799E-3</v>
      </c>
      <c r="AB20">
        <v>0.84462151394422302</v>
      </c>
      <c r="AC20">
        <v>0.87700534759358295</v>
      </c>
      <c r="AD20">
        <v>0.75298804780876505</v>
      </c>
      <c r="AE20">
        <v>0.75935828877005396</v>
      </c>
      <c r="AF20">
        <v>0.95296941139159197</v>
      </c>
      <c r="AG20">
        <v>0.93522060335030099</v>
      </c>
      <c r="AH20">
        <v>1.87970360771972E-2</v>
      </c>
      <c r="AI20">
        <v>2.4183072005620702E-2</v>
      </c>
      <c r="AJ20">
        <v>2267.8981883715401</v>
      </c>
      <c r="AK20">
        <v>2038.87736412549</v>
      </c>
      <c r="AL20">
        <v>20.100000000000001</v>
      </c>
      <c r="AM20">
        <v>49.3</v>
      </c>
      <c r="AN20">
        <v>200.4</v>
      </c>
    </row>
    <row r="21" spans="1:40" x14ac:dyDescent="0.35">
      <c r="A21" t="s">
        <v>238</v>
      </c>
      <c r="B21" t="e">
        <f>VLOOKUP(Terugkoppelmail_sept_2021[[#This Row],[lnummer]],#REF!,3,FALSE)</f>
        <v>#REF!</v>
      </c>
      <c r="C21" t="s">
        <v>239</v>
      </c>
      <c r="D21" t="s">
        <v>1886</v>
      </c>
      <c r="E21" t="s">
        <v>1886</v>
      </c>
      <c r="F21" t="s">
        <v>1886</v>
      </c>
      <c r="G21" t="s">
        <v>1886</v>
      </c>
      <c r="H21">
        <v>7.9349593495935</v>
      </c>
      <c r="I21">
        <v>7.8137931034482797</v>
      </c>
      <c r="J21">
        <v>8.2879999999999896</v>
      </c>
      <c r="K21">
        <v>7.9329192546583904</v>
      </c>
      <c r="L21">
        <v>7.8314606741572996</v>
      </c>
      <c r="M21">
        <v>8.1739130434782599</v>
      </c>
      <c r="N21">
        <v>954.03</v>
      </c>
      <c r="O21">
        <v>1030.04</v>
      </c>
      <c r="P21">
        <v>3179.0895944365002</v>
      </c>
      <c r="Q21">
        <v>3590.92331662376</v>
      </c>
      <c r="R21">
        <v>6.88179669030733</v>
      </c>
      <c r="S21">
        <v>7.0085470085470103</v>
      </c>
      <c r="T21">
        <v>510.56130000000002</v>
      </c>
      <c r="U21">
        <v>528.55340000000001</v>
      </c>
      <c r="V21">
        <v>0.71602783073660903</v>
      </c>
      <c r="W21">
        <v>0.71579481355108199</v>
      </c>
      <c r="X21">
        <v>-7.5757575757573502E-4</v>
      </c>
      <c r="Y21">
        <v>-4.4351781652767201E-2</v>
      </c>
      <c r="Z21">
        <v>-4.20026881720426E-3</v>
      </c>
      <c r="AA21">
        <v>-3.2562847983802899E-2</v>
      </c>
      <c r="AB21">
        <v>0.95525727069351196</v>
      </c>
      <c r="AC21">
        <v>0.93896713615023497</v>
      </c>
      <c r="AD21">
        <v>0.81431767337807603</v>
      </c>
      <c r="AE21">
        <v>0.77230046948356801</v>
      </c>
      <c r="AF21">
        <v>0.87501926489919601</v>
      </c>
      <c r="AG21">
        <v>0.882658517417515</v>
      </c>
      <c r="AH21">
        <v>2.0826722676669799E-2</v>
      </c>
      <c r="AI21">
        <v>3.52397846104728E-2</v>
      </c>
      <c r="AJ21">
        <v>2749.5162182058498</v>
      </c>
      <c r="AK21">
        <v>2426.5171427053001</v>
      </c>
      <c r="AL21">
        <v>19.7</v>
      </c>
      <c r="AM21">
        <v>49</v>
      </c>
      <c r="AN21">
        <v>211.9</v>
      </c>
    </row>
    <row r="22" spans="1:40" x14ac:dyDescent="0.35">
      <c r="A22" t="s">
        <v>240</v>
      </c>
      <c r="B22" t="e">
        <f>VLOOKUP(Terugkoppelmail_sept_2021[[#This Row],[lnummer]],#REF!,3,FALSE)</f>
        <v>#REF!</v>
      </c>
      <c r="C22" t="s">
        <v>241</v>
      </c>
      <c r="D22" t="s">
        <v>1886</v>
      </c>
      <c r="E22" t="s">
        <v>1886</v>
      </c>
      <c r="F22" t="s">
        <v>1886</v>
      </c>
      <c r="G22" t="s">
        <v>1886</v>
      </c>
      <c r="H22">
        <v>7.5871559633027497</v>
      </c>
      <c r="I22">
        <v>7.4047619047618998</v>
      </c>
      <c r="J22">
        <v>8.3088235294117698</v>
      </c>
      <c r="K22">
        <v>8.2149532710280404</v>
      </c>
      <c r="L22">
        <v>7.7173913043478297</v>
      </c>
      <c r="M22">
        <v>7.3594771241830097</v>
      </c>
      <c r="N22">
        <v>656.94</v>
      </c>
      <c r="O22">
        <v>657.75</v>
      </c>
      <c r="P22">
        <v>3668.2755535964302</v>
      </c>
      <c r="Q22">
        <v>3774.4749631621098</v>
      </c>
      <c r="R22">
        <v>7.1825242718446596</v>
      </c>
      <c r="S22">
        <v>7.0263908701854501</v>
      </c>
      <c r="T22">
        <v>549.25260000000003</v>
      </c>
      <c r="U22">
        <v>564.82069999999999</v>
      </c>
      <c r="V22">
        <v>0.71181638003714398</v>
      </c>
      <c r="W22">
        <v>0.71191638816462499</v>
      </c>
      <c r="X22">
        <v>8.289629504314E-3</v>
      </c>
      <c r="Y22">
        <v>6.71140939597326E-3</v>
      </c>
      <c r="Z22">
        <v>1.22786978869218E-2</v>
      </c>
      <c r="AA22">
        <v>7.7574047954866998E-3</v>
      </c>
      <c r="AB22">
        <v>0.731958762886598</v>
      </c>
      <c r="AC22">
        <v>0.80617495711835296</v>
      </c>
      <c r="AD22">
        <v>0.705154639175258</v>
      </c>
      <c r="AE22">
        <v>0.73927958833619201</v>
      </c>
      <c r="AF22">
        <v>0.84155594513694598</v>
      </c>
      <c r="AG22">
        <v>0.87649878110546098</v>
      </c>
      <c r="AH22">
        <v>2.1477925416200298E-2</v>
      </c>
      <c r="AI22">
        <v>2.8344184694169099E-2</v>
      </c>
      <c r="AJ22">
        <v>2651.4611461341101</v>
      </c>
      <c r="AK22">
        <v>2207.1399347066899</v>
      </c>
      <c r="AL22">
        <v>18.399999999999999</v>
      </c>
      <c r="AM22">
        <v>38</v>
      </c>
      <c r="AN22">
        <v>192.5</v>
      </c>
    </row>
    <row r="23" spans="1:40" x14ac:dyDescent="0.35">
      <c r="A23" t="s">
        <v>242</v>
      </c>
      <c r="B23" t="e">
        <f>VLOOKUP(Terugkoppelmail_sept_2021[[#This Row],[lnummer]],#REF!,3,FALSE)</f>
        <v>#REF!</v>
      </c>
      <c r="C23" t="s">
        <v>243</v>
      </c>
      <c r="D23" t="s">
        <v>1886</v>
      </c>
      <c r="E23" t="s">
        <v>1886</v>
      </c>
      <c r="F23" t="s">
        <v>1886</v>
      </c>
      <c r="G23" t="s">
        <v>1886</v>
      </c>
      <c r="H23">
        <v>7.5794797687861202</v>
      </c>
      <c r="I23">
        <v>7.5353658536585399</v>
      </c>
      <c r="J23">
        <v>7.92767295597484</v>
      </c>
      <c r="K23">
        <v>7.7337192474674401</v>
      </c>
      <c r="L23">
        <v>8.0903225806451502</v>
      </c>
      <c r="M23">
        <v>7.7117437722420004</v>
      </c>
      <c r="N23">
        <v>763.53</v>
      </c>
      <c r="O23">
        <v>760.49</v>
      </c>
      <c r="P23">
        <v>3762.82944049353</v>
      </c>
      <c r="Q23">
        <v>3690.9995659558999</v>
      </c>
      <c r="R23">
        <v>7.1691343103187499</v>
      </c>
      <c r="S23">
        <v>7.2245748582860898</v>
      </c>
      <c r="T23">
        <v>563.64350000000002</v>
      </c>
      <c r="U23">
        <v>585.82619999999997</v>
      </c>
      <c r="V23">
        <v>0.68372888921602004</v>
      </c>
      <c r="W23">
        <v>0.68256635140635502</v>
      </c>
      <c r="X23">
        <v>-1.7847414978339301E-2</v>
      </c>
      <c r="Y23">
        <v>-2.3005203243443101E-2</v>
      </c>
      <c r="Z23">
        <v>5.7828449127428402E-3</v>
      </c>
      <c r="AA23">
        <v>1.2685941112680101E-3</v>
      </c>
      <c r="AB23">
        <v>0.85814296241709698</v>
      </c>
      <c r="AC23">
        <v>0.82215408202376405</v>
      </c>
      <c r="AD23">
        <v>0.79403095062638196</v>
      </c>
      <c r="AE23">
        <v>0.73629743196627095</v>
      </c>
      <c r="AF23">
        <v>0.73235019277903701</v>
      </c>
      <c r="AG23">
        <v>0.702875304136235</v>
      </c>
      <c r="AH23">
        <v>3.1220608530039801E-2</v>
      </c>
      <c r="AI23">
        <v>3.9356006406799697E-2</v>
      </c>
      <c r="AJ23">
        <v>3586.7228231424901</v>
      </c>
      <c r="AK23">
        <v>3374.08212059171</v>
      </c>
      <c r="AL23">
        <v>21</v>
      </c>
      <c r="AM23">
        <v>54.6</v>
      </c>
      <c r="AN23">
        <v>227</v>
      </c>
    </row>
    <row r="24" spans="1:40" x14ac:dyDescent="0.35">
      <c r="A24" t="s">
        <v>244</v>
      </c>
      <c r="B24" t="e">
        <f>VLOOKUP(Terugkoppelmail_sept_2021[[#This Row],[lnummer]],#REF!,3,FALSE)</f>
        <v>#REF!</v>
      </c>
      <c r="C24" t="s">
        <v>245</v>
      </c>
      <c r="D24" t="s">
        <v>1886</v>
      </c>
      <c r="E24" t="s">
        <v>1886</v>
      </c>
      <c r="F24" t="s">
        <v>1886</v>
      </c>
      <c r="G24" t="s">
        <v>1886</v>
      </c>
      <c r="H24">
        <v>7.3799126637554604</v>
      </c>
      <c r="I24">
        <v>7.1729957805907203</v>
      </c>
      <c r="J24">
        <v>7.9950062421972499</v>
      </c>
      <c r="K24">
        <v>7.7570310847959298</v>
      </c>
      <c r="L24">
        <v>7.0115207373271904</v>
      </c>
      <c r="M24">
        <v>7.3083511777301897</v>
      </c>
      <c r="N24">
        <v>722.44</v>
      </c>
      <c r="O24">
        <v>686.23</v>
      </c>
      <c r="P24">
        <v>3338.2790958286</v>
      </c>
      <c r="Q24">
        <v>3466.1210073935099</v>
      </c>
      <c r="R24">
        <v>6.7216579741971003</v>
      </c>
      <c r="S24">
        <v>6.6089589761170098</v>
      </c>
      <c r="T24">
        <v>549.63080000000002</v>
      </c>
      <c r="U24">
        <v>569.14269999999999</v>
      </c>
      <c r="V24">
        <v>0.70300338474639101</v>
      </c>
      <c r="W24">
        <v>0.71674335530090805</v>
      </c>
      <c r="X24">
        <v>-4.9569980419861303E-4</v>
      </c>
      <c r="Y24">
        <v>-3.4988965209413102E-2</v>
      </c>
      <c r="Z24">
        <v>2.9551319403979801E-3</v>
      </c>
      <c r="AA24">
        <v>8.0922936465119798E-3</v>
      </c>
      <c r="AB24">
        <v>0.88427717200140699</v>
      </c>
      <c r="AC24">
        <v>0.85200134544231398</v>
      </c>
      <c r="AD24">
        <v>0.76644389729159301</v>
      </c>
      <c r="AE24">
        <v>0.73932055163134902</v>
      </c>
      <c r="AF24">
        <v>0.72235063823714796</v>
      </c>
      <c r="AG24">
        <v>0.72744316271543796</v>
      </c>
      <c r="AH24">
        <v>2.4378033758138101E-2</v>
      </c>
      <c r="AI24">
        <v>3.5499994379217102E-2</v>
      </c>
      <c r="AJ24">
        <v>2908.2602386470198</v>
      </c>
      <c r="AK24">
        <v>2708.9186481087199</v>
      </c>
      <c r="AL24">
        <v>15.9</v>
      </c>
      <c r="AM24">
        <v>45.4</v>
      </c>
      <c r="AN24">
        <v>192.1</v>
      </c>
    </row>
    <row r="25" spans="1:40" x14ac:dyDescent="0.35">
      <c r="A25" t="s">
        <v>246</v>
      </c>
      <c r="B25" t="e">
        <f>VLOOKUP(Terugkoppelmail_sept_2021[[#This Row],[lnummer]],#REF!,3,FALSE)</f>
        <v>#REF!</v>
      </c>
      <c r="C25" t="s">
        <v>247</v>
      </c>
      <c r="D25" t="s">
        <v>1886</v>
      </c>
      <c r="E25" t="s">
        <v>1886</v>
      </c>
      <c r="F25" t="s">
        <v>1886</v>
      </c>
      <c r="G25" t="s">
        <v>1886</v>
      </c>
      <c r="H25">
        <v>8.0268199233716508</v>
      </c>
      <c r="I25">
        <v>7.5860465116279103</v>
      </c>
      <c r="J25">
        <v>7.2200557103063998</v>
      </c>
      <c r="K25">
        <v>6.8689100954294204</v>
      </c>
      <c r="L25">
        <v>7.7030303030302996</v>
      </c>
      <c r="M25">
        <v>7.7015706806282704</v>
      </c>
      <c r="N25">
        <v>1223.68</v>
      </c>
      <c r="O25">
        <v>1207.72</v>
      </c>
      <c r="P25">
        <v>2942.49657898738</v>
      </c>
      <c r="Q25">
        <v>2772.5742012577098</v>
      </c>
      <c r="T25">
        <v>546.10940000000005</v>
      </c>
      <c r="U25">
        <v>568.28440000000001</v>
      </c>
      <c r="V25">
        <v>0.65664934679517195</v>
      </c>
      <c r="W25">
        <v>0.64750622248131395</v>
      </c>
      <c r="X25">
        <v>-4.9662549344199301E-3</v>
      </c>
      <c r="Y25">
        <v>-3.4638682706253698E-2</v>
      </c>
      <c r="Z25">
        <v>-2.4554055029970502E-3</v>
      </c>
      <c r="AA25">
        <v>7.9635126330268608E-3</v>
      </c>
      <c r="AB25">
        <v>0.88243831640058101</v>
      </c>
      <c r="AC25">
        <v>0.86788874841972197</v>
      </c>
      <c r="AD25">
        <v>0.84397677793904202</v>
      </c>
      <c r="AE25">
        <v>0.82427307206068301</v>
      </c>
      <c r="AF25">
        <v>0.76362643725233303</v>
      </c>
      <c r="AG25">
        <v>0.71561674826849297</v>
      </c>
      <c r="AH25">
        <v>2.6380186384636101E-2</v>
      </c>
      <c r="AI25">
        <v>4.06053476662913E-2</v>
      </c>
      <c r="AJ25">
        <v>2697.4963278690202</v>
      </c>
      <c r="AK25">
        <v>2487.9429331024799</v>
      </c>
      <c r="AL25">
        <v>21.7</v>
      </c>
      <c r="AM25">
        <v>57.1</v>
      </c>
      <c r="AN25">
        <v>224.3</v>
      </c>
    </row>
    <row r="26" spans="1:40" x14ac:dyDescent="0.35">
      <c r="A26" t="s">
        <v>248</v>
      </c>
      <c r="B26" t="e">
        <f>VLOOKUP(Terugkoppelmail_sept_2021[[#This Row],[lnummer]],#REF!,3,FALSE)</f>
        <v>#REF!</v>
      </c>
      <c r="C26" t="s">
        <v>249</v>
      </c>
      <c r="D26" t="s">
        <v>1886</v>
      </c>
      <c r="E26" t="s">
        <v>1886</v>
      </c>
      <c r="F26" t="s">
        <v>1886</v>
      </c>
      <c r="G26" t="s">
        <v>1886</v>
      </c>
      <c r="H26">
        <v>7.71428571428571</v>
      </c>
      <c r="I26">
        <v>8.0526315789473699</v>
      </c>
      <c r="J26">
        <v>6.9518072289156603</v>
      </c>
      <c r="K26">
        <v>7.0046082949308799</v>
      </c>
      <c r="L26">
        <v>7.1176470588235299</v>
      </c>
      <c r="M26">
        <v>7.6956521739130404</v>
      </c>
      <c r="N26">
        <v>757.6</v>
      </c>
      <c r="O26">
        <v>763.59</v>
      </c>
      <c r="P26">
        <v>2205.0705691222001</v>
      </c>
      <c r="Q26">
        <v>1273.11336887637</v>
      </c>
      <c r="R26">
        <v>7.04285714285714</v>
      </c>
      <c r="S26">
        <v>6.9596412556053702</v>
      </c>
      <c r="T26">
        <v>560.28110000000004</v>
      </c>
      <c r="U26">
        <v>576.57719999999995</v>
      </c>
      <c r="V26">
        <v>0.67197091837686895</v>
      </c>
      <c r="W26">
        <v>0.67552292248094903</v>
      </c>
      <c r="X26">
        <v>-9.2893636785884603E-4</v>
      </c>
      <c r="Y26">
        <v>-9.7629009762900693E-3</v>
      </c>
      <c r="Z26">
        <v>2.0583832335329299E-2</v>
      </c>
      <c r="AA26">
        <v>2.6769343601026799E-2</v>
      </c>
      <c r="AB26">
        <v>0.60476190476190494</v>
      </c>
      <c r="AC26">
        <v>0.608108108108108</v>
      </c>
      <c r="AD26">
        <v>0.57142857142857095</v>
      </c>
      <c r="AE26">
        <v>0.56756756756756799</v>
      </c>
      <c r="AF26">
        <v>0.85119952248173303</v>
      </c>
      <c r="AG26">
        <v>0.83931195087500698</v>
      </c>
      <c r="AH26">
        <v>2.3763949846185E-2</v>
      </c>
      <c r="AI26">
        <v>2.90856396503151E-2</v>
      </c>
      <c r="AJ26">
        <v>1620.6355904491099</v>
      </c>
      <c r="AK26">
        <v>1654.9788263533001</v>
      </c>
      <c r="AL26">
        <v>17.7</v>
      </c>
      <c r="AM26">
        <v>35.6</v>
      </c>
      <c r="AN26">
        <v>197.1</v>
      </c>
    </row>
    <row r="27" spans="1:40" x14ac:dyDescent="0.35">
      <c r="A27" t="s">
        <v>250</v>
      </c>
      <c r="B27" t="e">
        <f>VLOOKUP(Terugkoppelmail_sept_2021[[#This Row],[lnummer]],#REF!,3,FALSE)</f>
        <v>#REF!</v>
      </c>
      <c r="C27" t="s">
        <v>251</v>
      </c>
      <c r="D27" t="s">
        <v>1886</v>
      </c>
      <c r="E27" t="s">
        <v>1886</v>
      </c>
      <c r="F27" t="s">
        <v>1887</v>
      </c>
      <c r="G27" t="s">
        <v>1886</v>
      </c>
      <c r="H27">
        <v>8</v>
      </c>
      <c r="I27">
        <v>8.2258064516129004</v>
      </c>
      <c r="J27">
        <v>8.1918604651162799</v>
      </c>
      <c r="K27">
        <v>7.4794520547945202</v>
      </c>
      <c r="L27">
        <v>8.4444444444444393</v>
      </c>
      <c r="M27">
        <v>8.4</v>
      </c>
      <c r="N27">
        <v>958.57</v>
      </c>
      <c r="O27">
        <v>1341.75</v>
      </c>
      <c r="P27">
        <v>2404.7947454844002</v>
      </c>
      <c r="Q27">
        <v>2344.7205670844501</v>
      </c>
      <c r="R27">
        <v>7.3938618925831197</v>
      </c>
      <c r="S27">
        <v>7.4050279329608903</v>
      </c>
      <c r="T27">
        <v>588.98360000000002</v>
      </c>
      <c r="U27">
        <v>606.41</v>
      </c>
      <c r="V27">
        <v>0.72176668249400699</v>
      </c>
      <c r="W27">
        <v>0.73132309422700204</v>
      </c>
      <c r="X27">
        <v>5.1593323216995397E-2</v>
      </c>
      <c r="Y27">
        <v>-0.105339105339105</v>
      </c>
      <c r="Z27">
        <v>0</v>
      </c>
      <c r="AA27">
        <v>0</v>
      </c>
      <c r="AB27">
        <v>0.68518518518518501</v>
      </c>
      <c r="AC27">
        <v>0.54545454545454497</v>
      </c>
      <c r="AD27">
        <v>0.70370370370370405</v>
      </c>
      <c r="AE27">
        <v>0.54545454545454497</v>
      </c>
      <c r="AF27">
        <v>0.82174647399935896</v>
      </c>
      <c r="AG27">
        <v>0.77365715517532896</v>
      </c>
      <c r="AH27">
        <v>1.7831313912666499E-2</v>
      </c>
      <c r="AI27">
        <v>2.95871681786079E-2</v>
      </c>
      <c r="AJ27">
        <v>2629.64457965463</v>
      </c>
      <c r="AK27">
        <v>2923.1406078167402</v>
      </c>
    </row>
    <row r="28" spans="1:40" x14ac:dyDescent="0.35">
      <c r="A28" t="s">
        <v>252</v>
      </c>
      <c r="B28" t="e">
        <f>VLOOKUP(Terugkoppelmail_sept_2021[[#This Row],[lnummer]],#REF!,3,FALSE)</f>
        <v>#REF!</v>
      </c>
      <c r="C28" t="s">
        <v>253</v>
      </c>
      <c r="D28" t="s">
        <v>1886</v>
      </c>
      <c r="E28" t="s">
        <v>1886</v>
      </c>
      <c r="F28" t="s">
        <v>1886</v>
      </c>
      <c r="G28" t="s">
        <v>1886</v>
      </c>
      <c r="H28">
        <v>7.7633587786259497</v>
      </c>
      <c r="I28">
        <v>7.9464285714285703</v>
      </c>
      <c r="J28">
        <v>7.7321428571428603</v>
      </c>
      <c r="K28">
        <v>7.9150485436893199</v>
      </c>
      <c r="L28">
        <v>7.8888888888888902</v>
      </c>
      <c r="M28">
        <v>7.2073170731707297</v>
      </c>
      <c r="N28">
        <v>937.47</v>
      </c>
      <c r="O28">
        <v>892.64</v>
      </c>
      <c r="P28">
        <v>3402.26726670882</v>
      </c>
      <c r="Q28">
        <v>4092.3071458883001</v>
      </c>
      <c r="R28">
        <v>7.4368530020704</v>
      </c>
      <c r="S28">
        <v>7.3916913946587499</v>
      </c>
      <c r="T28">
        <v>552.92660000000001</v>
      </c>
      <c r="U28">
        <v>566.87210000000005</v>
      </c>
      <c r="V28">
        <v>0.65737724926597996</v>
      </c>
      <c r="W28">
        <v>0.65664222101360903</v>
      </c>
      <c r="X28">
        <v>-1.7964071856287501E-2</v>
      </c>
      <c r="Y28">
        <v>1.34372177055104E-2</v>
      </c>
      <c r="Z28">
        <v>-1.26682501979414E-2</v>
      </c>
      <c r="AA28">
        <v>8.3199679230152607E-3</v>
      </c>
      <c r="AB28">
        <v>0.89644970414201197</v>
      </c>
      <c r="AC28">
        <v>0.91298145506419404</v>
      </c>
      <c r="AD28">
        <v>0.71005917159763299</v>
      </c>
      <c r="AE28">
        <v>0.683309557774608</v>
      </c>
      <c r="AF28">
        <v>0.84995690606202401</v>
      </c>
      <c r="AG28">
        <v>0.85592424753565199</v>
      </c>
      <c r="AH28">
        <v>2.28482210923318E-2</v>
      </c>
      <c r="AI28">
        <v>2.5221134844205101E-2</v>
      </c>
      <c r="AJ28">
        <v>2753.1974760390199</v>
      </c>
      <c r="AK28">
        <v>2431.4716689279599</v>
      </c>
      <c r="AL28">
        <v>18.600000000000001</v>
      </c>
      <c r="AM28">
        <v>33.299999999999997</v>
      </c>
      <c r="AN28">
        <v>175.2</v>
      </c>
    </row>
    <row r="29" spans="1:40" x14ac:dyDescent="0.35">
      <c r="A29" t="s">
        <v>254</v>
      </c>
      <c r="B29" t="e">
        <f>VLOOKUP(Terugkoppelmail_sept_2021[[#This Row],[lnummer]],#REF!,3,FALSE)</f>
        <v>#REF!</v>
      </c>
      <c r="C29" t="s">
        <v>255</v>
      </c>
      <c r="D29" t="s">
        <v>1886</v>
      </c>
      <c r="E29" t="s">
        <v>1886</v>
      </c>
      <c r="F29" t="s">
        <v>1886</v>
      </c>
      <c r="G29" t="s">
        <v>1886</v>
      </c>
      <c r="I29">
        <v>7.2887323943661997</v>
      </c>
      <c r="K29">
        <v>7.6801195814648704</v>
      </c>
      <c r="M29">
        <v>7.5593220338983098</v>
      </c>
      <c r="O29">
        <v>1080.56</v>
      </c>
      <c r="Q29">
        <v>3125.02695605294</v>
      </c>
      <c r="S29">
        <v>7.2245430809399398</v>
      </c>
      <c r="T29">
        <v>567.57510000000002</v>
      </c>
      <c r="U29">
        <v>587.48479999999995</v>
      </c>
      <c r="V29">
        <v>0.70503231416673495</v>
      </c>
      <c r="W29">
        <v>0.70625219422104601</v>
      </c>
      <c r="X29">
        <v>2.6633374947981701E-2</v>
      </c>
      <c r="Y29">
        <v>-5.1884880421564701E-2</v>
      </c>
      <c r="Z29">
        <v>3.2502366677185299E-2</v>
      </c>
      <c r="AA29">
        <v>3.6674816625916801E-3</v>
      </c>
      <c r="AB29">
        <v>0.70155586987270202</v>
      </c>
      <c r="AC29">
        <v>0.68641114982578399</v>
      </c>
      <c r="AD29">
        <v>0.71570014144271599</v>
      </c>
      <c r="AE29">
        <v>0.79442508710801396</v>
      </c>
      <c r="AF29">
        <v>0.79938275458200403</v>
      </c>
      <c r="AG29">
        <v>0.78809216561086404</v>
      </c>
      <c r="AH29">
        <v>2.5798146533088099E-2</v>
      </c>
      <c r="AI29">
        <v>3.5078642698385301E-2</v>
      </c>
      <c r="AJ29">
        <v>2379.2026702439798</v>
      </c>
      <c r="AL29">
        <v>18.3</v>
      </c>
      <c r="AM29">
        <v>48.9</v>
      </c>
      <c r="AN29">
        <v>198.6</v>
      </c>
    </row>
    <row r="30" spans="1:40" x14ac:dyDescent="0.35">
      <c r="A30" t="s">
        <v>256</v>
      </c>
      <c r="B30" t="e">
        <f>VLOOKUP(Terugkoppelmail_sept_2021[[#This Row],[lnummer]],#REF!,3,FALSE)</f>
        <v>#REF!</v>
      </c>
      <c r="C30" t="s">
        <v>257</v>
      </c>
      <c r="D30" t="s">
        <v>1886</v>
      </c>
      <c r="E30" t="s">
        <v>1886</v>
      </c>
      <c r="F30" t="s">
        <v>1886</v>
      </c>
      <c r="G30" t="s">
        <v>1886</v>
      </c>
      <c r="H30">
        <v>8.1176470588235308</v>
      </c>
      <c r="I30">
        <v>7.5714285714285703</v>
      </c>
      <c r="J30">
        <v>7.8388625592417096</v>
      </c>
      <c r="K30">
        <v>7.6073619631901801</v>
      </c>
      <c r="L30">
        <v>7.2857142857142803</v>
      </c>
      <c r="M30">
        <v>7.9473684210526301</v>
      </c>
      <c r="N30">
        <v>724.94</v>
      </c>
      <c r="O30">
        <v>761.51</v>
      </c>
      <c r="P30">
        <v>1991.50484343321</v>
      </c>
      <c r="Q30">
        <v>2866.68901107178</v>
      </c>
      <c r="R30">
        <v>7.3221153846153904</v>
      </c>
      <c r="S30">
        <v>7.4507772020725396</v>
      </c>
      <c r="T30">
        <v>481.90820000000002</v>
      </c>
      <c r="U30">
        <v>498.51949999999999</v>
      </c>
      <c r="V30">
        <v>0.56959742315125195</v>
      </c>
      <c r="W30">
        <v>0.57221088960044098</v>
      </c>
      <c r="X30">
        <v>1.9456830158086601E-2</v>
      </c>
      <c r="Y30">
        <v>-3.1809145129224601E-3</v>
      </c>
      <c r="Z30">
        <v>1.0687022900763401E-2</v>
      </c>
      <c r="AA30">
        <v>-3.02114803625375E-3</v>
      </c>
      <c r="AB30">
        <v>0.88135593220339004</v>
      </c>
      <c r="AC30">
        <v>0.87709497206703901</v>
      </c>
      <c r="AD30">
        <v>0.68220338983050799</v>
      </c>
      <c r="AE30">
        <v>0.72067039106145203</v>
      </c>
      <c r="AF30">
        <v>0.936650310280567</v>
      </c>
      <c r="AG30">
        <v>0.95398031302821695</v>
      </c>
      <c r="AH30">
        <v>1.5315997764023001E-2</v>
      </c>
      <c r="AI30">
        <v>3.4469873328342601E-2</v>
      </c>
      <c r="AJ30">
        <v>2350.0964880741999</v>
      </c>
      <c r="AK30">
        <v>2174.6266117382402</v>
      </c>
      <c r="AL30">
        <v>23.1</v>
      </c>
      <c r="AM30">
        <v>43</v>
      </c>
      <c r="AN30">
        <v>184.9</v>
      </c>
    </row>
    <row r="31" spans="1:40" x14ac:dyDescent="0.35">
      <c r="A31" t="s">
        <v>258</v>
      </c>
      <c r="B31" t="e">
        <f>VLOOKUP(Terugkoppelmail_sept_2021[[#This Row],[lnummer]],#REF!,3,FALSE)</f>
        <v>#REF!</v>
      </c>
      <c r="C31" t="s">
        <v>259</v>
      </c>
      <c r="D31" t="s">
        <v>1886</v>
      </c>
      <c r="E31" t="s">
        <v>1886</v>
      </c>
      <c r="F31" t="s">
        <v>1887</v>
      </c>
      <c r="G31" t="s">
        <v>1886</v>
      </c>
      <c r="H31">
        <v>7.9325842696629199</v>
      </c>
      <c r="I31">
        <v>7.9397590361445802</v>
      </c>
      <c r="J31">
        <v>7.9343065693430601</v>
      </c>
      <c r="K31">
        <v>8.2245614035087709</v>
      </c>
      <c r="L31">
        <v>7.0361445783132499</v>
      </c>
      <c r="M31">
        <v>7.2878787878787898</v>
      </c>
      <c r="N31">
        <v>777.74</v>
      </c>
      <c r="O31">
        <v>822</v>
      </c>
      <c r="P31">
        <v>2353.8499448326602</v>
      </c>
      <c r="Q31">
        <v>2075.6065573770502</v>
      </c>
      <c r="R31">
        <v>7.0759999999999996</v>
      </c>
      <c r="S31">
        <v>7.2563025210083998</v>
      </c>
      <c r="T31">
        <v>526.24860000000001</v>
      </c>
      <c r="U31">
        <v>539.73919999999998</v>
      </c>
      <c r="V31">
        <v>0.692978335685693</v>
      </c>
      <c r="W31">
        <v>0.69417328436321601</v>
      </c>
      <c r="X31">
        <v>4.32900432900429E-3</v>
      </c>
      <c r="Y31">
        <v>-5.7471264367816603E-3</v>
      </c>
      <c r="Z31">
        <v>-7.35474380975765E-4</v>
      </c>
      <c r="AA31">
        <v>-9.8135426889112099E-4</v>
      </c>
      <c r="AB31">
        <v>0.85648148148148195</v>
      </c>
      <c r="AC31">
        <v>0.81931464174454804</v>
      </c>
      <c r="AD31">
        <v>0.76620370370370405</v>
      </c>
      <c r="AE31">
        <v>0.741433021806854</v>
      </c>
      <c r="AF31">
        <v>0.719061876829311</v>
      </c>
      <c r="AG31">
        <v>0.74348225921394595</v>
      </c>
      <c r="AH31">
        <v>1.7966232038720199E-2</v>
      </c>
      <c r="AI31">
        <v>2.5635414137594601E-2</v>
      </c>
      <c r="AJ31">
        <v>2321.9255933457398</v>
      </c>
      <c r="AK31">
        <v>2196.7194769949301</v>
      </c>
    </row>
    <row r="32" spans="1:40" x14ac:dyDescent="0.35">
      <c r="A32" t="s">
        <v>260</v>
      </c>
      <c r="B32" t="e">
        <f>VLOOKUP(Terugkoppelmail_sept_2021[[#This Row],[lnummer]],#REF!,3,FALSE)</f>
        <v>#REF!</v>
      </c>
      <c r="C32" t="s">
        <v>261</v>
      </c>
      <c r="D32" t="s">
        <v>1886</v>
      </c>
      <c r="E32" t="s">
        <v>1886</v>
      </c>
      <c r="F32" t="s">
        <v>1887</v>
      </c>
      <c r="G32" t="s">
        <v>1886</v>
      </c>
      <c r="H32">
        <v>7.7659574468085104</v>
      </c>
      <c r="I32">
        <v>7.9948453608247396</v>
      </c>
      <c r="J32">
        <v>7.4970930232558199</v>
      </c>
      <c r="K32">
        <v>7.9514705882353001</v>
      </c>
      <c r="L32">
        <v>6.9468085106383004</v>
      </c>
      <c r="M32">
        <v>7.4859154929577496</v>
      </c>
      <c r="N32">
        <v>792.33</v>
      </c>
      <c r="O32">
        <v>715.57</v>
      </c>
      <c r="P32">
        <v>2576.0633197742</v>
      </c>
      <c r="Q32">
        <v>3223.83096504677</v>
      </c>
      <c r="R32">
        <v>7.3900293255131997</v>
      </c>
      <c r="S32">
        <v>7.3207547169811296</v>
      </c>
      <c r="T32">
        <v>558.19889999999998</v>
      </c>
      <c r="U32">
        <v>576.71370000000002</v>
      </c>
      <c r="V32">
        <v>0.68308926636856904</v>
      </c>
      <c r="W32">
        <v>0.68569479256377597</v>
      </c>
      <c r="X32">
        <v>3.6988328127569598E-3</v>
      </c>
      <c r="Y32">
        <v>-3.8326099418556997E-2</v>
      </c>
      <c r="Z32">
        <v>5.1923845027292996E-3</v>
      </c>
      <c r="AA32">
        <v>8.1456953642384793E-3</v>
      </c>
      <c r="AB32">
        <v>0.69722013523666404</v>
      </c>
      <c r="AC32">
        <v>0.73484848484848497</v>
      </c>
      <c r="AD32">
        <v>0.71450037565739999</v>
      </c>
      <c r="AE32">
        <v>0.71742424242424196</v>
      </c>
      <c r="AF32">
        <v>0.80905814119544806</v>
      </c>
      <c r="AG32">
        <v>0.80705458271401898</v>
      </c>
      <c r="AH32">
        <v>2.0745881243687699E-2</v>
      </c>
      <c r="AI32">
        <v>3.3168872215069999E-2</v>
      </c>
      <c r="AJ32">
        <v>2444.2114387829902</v>
      </c>
      <c r="AK32">
        <v>2251.8179144856399</v>
      </c>
    </row>
    <row r="33" spans="1:40" x14ac:dyDescent="0.35">
      <c r="A33" t="s">
        <v>262</v>
      </c>
      <c r="B33" t="e">
        <f>VLOOKUP(Terugkoppelmail_sept_2021[[#This Row],[lnummer]],#REF!,3,FALSE)</f>
        <v>#REF!</v>
      </c>
      <c r="C33" t="s">
        <v>263</v>
      </c>
      <c r="D33" t="s">
        <v>1886</v>
      </c>
      <c r="E33" t="s">
        <v>1886</v>
      </c>
      <c r="F33" t="s">
        <v>1886</v>
      </c>
      <c r="G33" t="s">
        <v>1886</v>
      </c>
      <c r="H33">
        <v>7.7580645161290303</v>
      </c>
      <c r="I33">
        <v>7.8305084745762699</v>
      </c>
      <c r="J33">
        <v>7.87962962962962</v>
      </c>
      <c r="K33">
        <v>7.8389513108614297</v>
      </c>
      <c r="L33">
        <v>7.6666666666666696</v>
      </c>
      <c r="M33">
        <v>8.0681818181818201</v>
      </c>
      <c r="N33">
        <v>1096.49</v>
      </c>
      <c r="O33">
        <v>1009.69</v>
      </c>
      <c r="P33">
        <v>5287.3846000000003</v>
      </c>
      <c r="Q33">
        <v>2562.8176873489101</v>
      </c>
      <c r="R33">
        <v>7.0290456431535198</v>
      </c>
      <c r="S33">
        <v>6.8779342723004699</v>
      </c>
      <c r="T33">
        <v>520.8039</v>
      </c>
      <c r="U33">
        <v>536.4298</v>
      </c>
      <c r="V33">
        <v>0.65940567206995604</v>
      </c>
      <c r="W33">
        <v>0.65440130766729698</v>
      </c>
      <c r="X33">
        <v>-9.1872791519435094E-3</v>
      </c>
      <c r="Y33">
        <v>-9.0347123157393794E-3</v>
      </c>
      <c r="Z33">
        <v>-3.29019521824958E-3</v>
      </c>
      <c r="AA33">
        <v>-5.5017605633802501E-3</v>
      </c>
      <c r="AB33">
        <v>0.80911680911680905</v>
      </c>
      <c r="AC33">
        <v>0.93114754098360697</v>
      </c>
      <c r="AD33">
        <v>0.81766381766381802</v>
      </c>
      <c r="AE33">
        <v>0.81967213114754101</v>
      </c>
      <c r="AF33">
        <v>0.90561352318308097</v>
      </c>
      <c r="AG33">
        <v>0.96327621862105295</v>
      </c>
      <c r="AH33">
        <v>2.5877067125498698E-2</v>
      </c>
      <c r="AI33">
        <v>3.0003283477023301E-2</v>
      </c>
      <c r="AJ33">
        <v>3938.7578162237801</v>
      </c>
      <c r="AK33">
        <v>3734.3105112188</v>
      </c>
      <c r="AL33">
        <v>21</v>
      </c>
      <c r="AM33">
        <v>64.5</v>
      </c>
      <c r="AN33">
        <v>223.9</v>
      </c>
    </row>
    <row r="34" spans="1:40" x14ac:dyDescent="0.35">
      <c r="A34" t="s">
        <v>264</v>
      </c>
      <c r="B34" t="e">
        <f>VLOOKUP(Terugkoppelmail_sept_2021[[#This Row],[lnummer]],#REF!,3,FALSE)</f>
        <v>#REF!</v>
      </c>
      <c r="C34" t="s">
        <v>265</v>
      </c>
      <c r="D34" t="s">
        <v>1886</v>
      </c>
      <c r="E34" t="s">
        <v>1886</v>
      </c>
      <c r="F34" t="s">
        <v>1886</v>
      </c>
      <c r="G34" t="s">
        <v>1886</v>
      </c>
      <c r="H34">
        <v>8.0555555555555607</v>
      </c>
      <c r="I34">
        <v>7.8333333333333304</v>
      </c>
      <c r="J34">
        <v>7.9285714285714297</v>
      </c>
      <c r="K34">
        <v>8.1846153846153804</v>
      </c>
      <c r="L34">
        <v>7.0833333333333304</v>
      </c>
      <c r="M34">
        <v>7.7777777777777803</v>
      </c>
      <c r="N34">
        <v>912.31</v>
      </c>
      <c r="O34">
        <v>892.49</v>
      </c>
      <c r="P34">
        <v>2484.1825329165499</v>
      </c>
      <c r="Q34">
        <v>1597.1515095898001</v>
      </c>
      <c r="R34">
        <v>7.2283950617284001</v>
      </c>
      <c r="S34">
        <v>7.2063492063492003</v>
      </c>
      <c r="T34">
        <v>523.91740000000004</v>
      </c>
      <c r="U34">
        <v>542.78599999999994</v>
      </c>
      <c r="V34">
        <v>0.68749594283885296</v>
      </c>
      <c r="W34">
        <v>0.68390096074385298</v>
      </c>
      <c r="X34">
        <v>-3.4232365145228198E-2</v>
      </c>
      <c r="Y34">
        <v>-6.9817400644468499E-3</v>
      </c>
      <c r="Z34">
        <v>-3.0111704711024801E-2</v>
      </c>
      <c r="AA34">
        <v>3.4051076614922501E-2</v>
      </c>
      <c r="AB34">
        <v>0.85542168674698804</v>
      </c>
      <c r="AC34">
        <v>0.71969696969696995</v>
      </c>
      <c r="AD34">
        <v>0.56626506024096401</v>
      </c>
      <c r="AE34">
        <v>0.560606060606061</v>
      </c>
      <c r="AF34">
        <v>0.87974956492243195</v>
      </c>
      <c r="AG34">
        <v>0.828491081393254</v>
      </c>
      <c r="AH34">
        <v>2.5326431959292298E-2</v>
      </c>
      <c r="AI34">
        <v>3.6014417221967999E-2</v>
      </c>
      <c r="AJ34">
        <v>2007.7781371178701</v>
      </c>
      <c r="AK34">
        <v>1968.08224628531</v>
      </c>
      <c r="AL34">
        <v>21</v>
      </c>
      <c r="AM34">
        <v>60.3</v>
      </c>
      <c r="AN34">
        <v>204.3</v>
      </c>
    </row>
    <row r="35" spans="1:40" x14ac:dyDescent="0.35">
      <c r="A35" t="s">
        <v>266</v>
      </c>
      <c r="B35" t="e">
        <f>VLOOKUP(Terugkoppelmail_sept_2021[[#This Row],[lnummer]],#REF!,3,FALSE)</f>
        <v>#REF!</v>
      </c>
      <c r="C35" t="s">
        <v>267</v>
      </c>
      <c r="D35" t="s">
        <v>1886</v>
      </c>
      <c r="E35" t="s">
        <v>1886</v>
      </c>
      <c r="F35" t="s">
        <v>1886</v>
      </c>
      <c r="G35" t="s">
        <v>1886</v>
      </c>
      <c r="H35">
        <v>8.3030303030302992</v>
      </c>
      <c r="I35">
        <v>7.7066666666666697</v>
      </c>
      <c r="J35">
        <v>7.5376884422110502</v>
      </c>
      <c r="K35">
        <v>7.9873096446700504</v>
      </c>
      <c r="L35">
        <v>7.8076923076923102</v>
      </c>
      <c r="M35">
        <v>7.43333333333333</v>
      </c>
      <c r="N35">
        <v>882.76</v>
      </c>
      <c r="O35">
        <v>1010.79</v>
      </c>
      <c r="P35">
        <v>2394.38820826953</v>
      </c>
      <c r="Q35">
        <v>4334.5589437123299</v>
      </c>
      <c r="R35">
        <v>7.1144708423326204</v>
      </c>
      <c r="S35">
        <v>7.1717990275526704</v>
      </c>
      <c r="T35">
        <v>542.71579999999994</v>
      </c>
      <c r="U35">
        <v>546.84320000000002</v>
      </c>
      <c r="V35">
        <v>0.66530898319049503</v>
      </c>
      <c r="W35">
        <v>0.66931105599459295</v>
      </c>
      <c r="X35">
        <v>5.6353902507748597E-3</v>
      </c>
      <c r="Y35">
        <v>2.5217147660410201E-3</v>
      </c>
      <c r="Z35">
        <v>4.5760430686405699E-3</v>
      </c>
      <c r="AA35">
        <v>-1.3397642015004999E-3</v>
      </c>
      <c r="AB35">
        <v>0.87984496124030998</v>
      </c>
      <c r="AC35">
        <v>0.86250000000000004</v>
      </c>
      <c r="AD35">
        <v>0.74031007751938005</v>
      </c>
      <c r="AE35">
        <v>0.71666666666666701</v>
      </c>
      <c r="AF35">
        <v>0.87122573266410697</v>
      </c>
      <c r="AG35">
        <v>0.89634415622853103</v>
      </c>
      <c r="AH35">
        <v>1.90197985726391E-2</v>
      </c>
      <c r="AI35">
        <v>7.6050952060514598E-3</v>
      </c>
      <c r="AJ35">
        <v>2745.2176987892699</v>
      </c>
      <c r="AK35">
        <v>2294.7464110906199</v>
      </c>
      <c r="AL35">
        <v>19.5</v>
      </c>
      <c r="AM35">
        <v>40.299999999999997</v>
      </c>
      <c r="AN35">
        <v>184.4</v>
      </c>
    </row>
    <row r="36" spans="1:40" x14ac:dyDescent="0.35">
      <c r="A36" t="s">
        <v>268</v>
      </c>
      <c r="B36" t="e">
        <f>VLOOKUP(Terugkoppelmail_sept_2021[[#This Row],[lnummer]],#REF!,3,FALSE)</f>
        <v>#REF!</v>
      </c>
      <c r="C36" t="s">
        <v>269</v>
      </c>
      <c r="D36" t="s">
        <v>1886</v>
      </c>
      <c r="E36" t="s">
        <v>1886</v>
      </c>
      <c r="F36" t="s">
        <v>1886</v>
      </c>
      <c r="G36" t="s">
        <v>1886</v>
      </c>
      <c r="H36">
        <v>8.0659340659340693</v>
      </c>
      <c r="I36">
        <v>8.3288590604026904</v>
      </c>
      <c r="J36">
        <v>7.63</v>
      </c>
      <c r="K36">
        <v>7.6218181818181803</v>
      </c>
      <c r="L36">
        <v>7.125</v>
      </c>
      <c r="M36">
        <v>7.8</v>
      </c>
      <c r="N36">
        <v>1195.8499999999999</v>
      </c>
      <c r="O36">
        <v>1144.1600000000001</v>
      </c>
      <c r="P36">
        <v>2215.1985379631201</v>
      </c>
      <c r="Q36">
        <v>3683.4338804583499</v>
      </c>
      <c r="R36">
        <v>6.9812030075187996</v>
      </c>
      <c r="S36">
        <v>6.9488188976377998</v>
      </c>
      <c r="T36">
        <v>539.0068</v>
      </c>
      <c r="U36">
        <v>592.61350000000004</v>
      </c>
      <c r="V36">
        <v>0.78649554645136299</v>
      </c>
      <c r="W36">
        <v>0.84171758538041797</v>
      </c>
      <c r="X36">
        <v>1.9170919955184801E-2</v>
      </c>
      <c r="Y36">
        <v>-0.159032612678637</v>
      </c>
      <c r="Z36">
        <v>-5.5483028720626501E-3</v>
      </c>
      <c r="AA36">
        <v>6.0168471720818397E-3</v>
      </c>
      <c r="AB36">
        <v>0.92296511627906996</v>
      </c>
      <c r="AC36">
        <v>0.94553072625698298</v>
      </c>
      <c r="AD36">
        <v>0.78924418604651203</v>
      </c>
      <c r="AE36">
        <v>0.772346368715084</v>
      </c>
      <c r="AF36">
        <v>0.87121063839802004</v>
      </c>
      <c r="AG36">
        <v>0.73642214347560497</v>
      </c>
      <c r="AH36">
        <v>1.1700010114050099E-2</v>
      </c>
      <c r="AI36">
        <v>9.9454468538486204E-2</v>
      </c>
      <c r="AJ36">
        <v>2611.61342911369</v>
      </c>
      <c r="AK36">
        <v>2249.45590995662</v>
      </c>
      <c r="AL36">
        <v>20.3</v>
      </c>
      <c r="AM36">
        <v>62.2</v>
      </c>
      <c r="AN36">
        <v>233.7</v>
      </c>
    </row>
    <row r="37" spans="1:40" x14ac:dyDescent="0.35">
      <c r="A37" t="s">
        <v>270</v>
      </c>
      <c r="B37" t="e">
        <f>VLOOKUP(Terugkoppelmail_sept_2021[[#This Row],[lnummer]],#REF!,3,FALSE)</f>
        <v>#REF!</v>
      </c>
      <c r="C37" t="s">
        <v>271</v>
      </c>
      <c r="D37" t="s">
        <v>1886</v>
      </c>
      <c r="E37" t="s">
        <v>1886</v>
      </c>
      <c r="F37" t="s">
        <v>1886</v>
      </c>
      <c r="G37" t="s">
        <v>1886</v>
      </c>
      <c r="H37">
        <v>7.9574468085106398</v>
      </c>
      <c r="I37">
        <v>7.9712230215827402</v>
      </c>
      <c r="J37">
        <v>7.7661822985468998</v>
      </c>
      <c r="K37">
        <v>7.8369565217391299</v>
      </c>
      <c r="L37">
        <v>7.9140625</v>
      </c>
      <c r="M37">
        <v>7.7105263157894699</v>
      </c>
      <c r="N37">
        <v>950.61</v>
      </c>
      <c r="O37">
        <v>1097.8800000000001</v>
      </c>
      <c r="P37">
        <v>3766.7657478450301</v>
      </c>
      <c r="Q37">
        <v>3040.61807995442</v>
      </c>
      <c r="R37">
        <v>7.14183381088825</v>
      </c>
      <c r="S37">
        <v>7.2718749999999996</v>
      </c>
      <c r="T37">
        <v>539.1028</v>
      </c>
      <c r="U37">
        <v>554.59969999999998</v>
      </c>
      <c r="V37">
        <v>0.72131080193780905</v>
      </c>
      <c r="W37">
        <v>0.70417938313419803</v>
      </c>
      <c r="X37">
        <v>-8.0077651055569E-3</v>
      </c>
      <c r="Y37">
        <v>-3.7304305283757402E-2</v>
      </c>
      <c r="Z37">
        <v>-2.1178444118263799E-2</v>
      </c>
      <c r="AA37">
        <v>-2.9991431019709101E-3</v>
      </c>
      <c r="AB37">
        <v>0.88235294117647101</v>
      </c>
      <c r="AC37">
        <v>0.86102236421725198</v>
      </c>
      <c r="AD37">
        <v>0.72549019607843102</v>
      </c>
      <c r="AE37">
        <v>0.69329073482428105</v>
      </c>
      <c r="AF37">
        <v>0.880013675987809</v>
      </c>
      <c r="AG37">
        <v>0.84437180925497402</v>
      </c>
      <c r="AH37">
        <v>2.3454864580822899E-2</v>
      </c>
      <c r="AI37">
        <v>2.8745741557849199E-2</v>
      </c>
      <c r="AJ37">
        <v>2764.0972607082899</v>
      </c>
      <c r="AK37">
        <v>2455.4011114434102</v>
      </c>
      <c r="AL37">
        <v>20.5</v>
      </c>
      <c r="AM37">
        <v>60.3</v>
      </c>
      <c r="AN37">
        <v>228.2</v>
      </c>
    </row>
    <row r="38" spans="1:40" x14ac:dyDescent="0.35">
      <c r="A38" t="s">
        <v>272</v>
      </c>
      <c r="B38" t="e">
        <f>VLOOKUP(Terugkoppelmail_sept_2021[[#This Row],[lnummer]],#REF!,3,FALSE)</f>
        <v>#REF!</v>
      </c>
      <c r="C38" t="s">
        <v>273</v>
      </c>
      <c r="D38" t="s">
        <v>1886</v>
      </c>
      <c r="E38" t="s">
        <v>1886</v>
      </c>
      <c r="F38" t="s">
        <v>1886</v>
      </c>
      <c r="G38" t="s">
        <v>1886</v>
      </c>
      <c r="H38">
        <v>7.609375</v>
      </c>
      <c r="I38">
        <v>7.4193548387096797</v>
      </c>
      <c r="J38">
        <v>7.3888070692194399</v>
      </c>
      <c r="K38">
        <v>7.4195298372513498</v>
      </c>
      <c r="L38">
        <v>7.8484848484848504</v>
      </c>
      <c r="M38">
        <v>7.6428571428571397</v>
      </c>
      <c r="N38">
        <v>1091.78</v>
      </c>
      <c r="O38">
        <v>1005.45</v>
      </c>
      <c r="P38">
        <v>4289.36411666397</v>
      </c>
      <c r="Q38">
        <v>3779.8610638687601</v>
      </c>
      <c r="R38">
        <v>7.0636132315521598</v>
      </c>
      <c r="S38">
        <v>7.1016949152542397</v>
      </c>
      <c r="T38">
        <v>560.43979999999999</v>
      </c>
      <c r="U38">
        <v>580.01589999999999</v>
      </c>
      <c r="V38">
        <v>0.71901911676339603</v>
      </c>
      <c r="W38">
        <v>0.71679731762855303</v>
      </c>
      <c r="X38">
        <v>-3.7101702313400201E-3</v>
      </c>
      <c r="Y38">
        <v>1.6210295728368102E-2</v>
      </c>
      <c r="Z38">
        <v>-4.0471581910962503E-3</v>
      </c>
      <c r="AA38">
        <v>3.4628975265017702E-2</v>
      </c>
      <c r="AB38">
        <v>0.76307692307692299</v>
      </c>
      <c r="AC38">
        <v>0.70289855072463803</v>
      </c>
      <c r="AD38">
        <v>0.60307692307692295</v>
      </c>
      <c r="AE38">
        <v>0.51932367149758496</v>
      </c>
      <c r="AF38">
        <v>0.78287009742540803</v>
      </c>
      <c r="AG38">
        <v>0.76049658940034404</v>
      </c>
      <c r="AH38">
        <v>2.1998320796950001E-2</v>
      </c>
      <c r="AI38">
        <v>3.4930006129842699E-2</v>
      </c>
      <c r="AJ38">
        <v>2998.5264270735702</v>
      </c>
      <c r="AK38">
        <v>2830.2051265404102</v>
      </c>
      <c r="AL38">
        <v>21</v>
      </c>
      <c r="AM38">
        <v>44.4</v>
      </c>
      <c r="AN38">
        <v>221.9</v>
      </c>
    </row>
    <row r="39" spans="1:40" x14ac:dyDescent="0.35">
      <c r="A39" t="s">
        <v>274</v>
      </c>
      <c r="B39" t="e">
        <f>VLOOKUP(Terugkoppelmail_sept_2021[[#This Row],[lnummer]],#REF!,3,FALSE)</f>
        <v>#REF!</v>
      </c>
      <c r="C39" t="s">
        <v>275</v>
      </c>
      <c r="D39" t="s">
        <v>1886</v>
      </c>
      <c r="E39" t="s">
        <v>1886</v>
      </c>
      <c r="F39" t="s">
        <v>1887</v>
      </c>
      <c r="G39" t="s">
        <v>1886</v>
      </c>
      <c r="H39">
        <v>7.72</v>
      </c>
      <c r="I39">
        <v>7.58558558558558</v>
      </c>
      <c r="J39">
        <v>7.4329268292682897</v>
      </c>
      <c r="K39">
        <v>7.6291012838801704</v>
      </c>
      <c r="L39">
        <v>7.8260869565217401</v>
      </c>
      <c r="M39">
        <v>7.9239130434782599</v>
      </c>
      <c r="N39">
        <v>712.82</v>
      </c>
      <c r="O39">
        <v>806.68</v>
      </c>
      <c r="P39">
        <v>3066.4864373206101</v>
      </c>
      <c r="Q39">
        <v>2317.7004740079101</v>
      </c>
      <c r="R39">
        <v>7.0703703703703704</v>
      </c>
      <c r="S39">
        <v>7.3670886075949404</v>
      </c>
      <c r="T39">
        <v>536.0942</v>
      </c>
      <c r="U39">
        <v>553.62300000000005</v>
      </c>
      <c r="V39">
        <v>0.70543755207918601</v>
      </c>
      <c r="W39">
        <v>0.70713581919172397</v>
      </c>
      <c r="X39">
        <v>-6.1713455953533898E-3</v>
      </c>
      <c r="Y39">
        <v>-2.3134055765250201E-2</v>
      </c>
      <c r="Z39">
        <v>1.0285949393129901E-3</v>
      </c>
      <c r="AA39">
        <v>-8.2203041512536306E-3</v>
      </c>
      <c r="AB39">
        <v>0.85249042145593901</v>
      </c>
      <c r="AC39">
        <v>0.84381338742393497</v>
      </c>
      <c r="AD39">
        <v>0.79885057471264398</v>
      </c>
      <c r="AE39">
        <v>0.78701825557809302</v>
      </c>
      <c r="AF39">
        <v>0.85546428923087903</v>
      </c>
      <c r="AG39">
        <v>0.87405246955098603</v>
      </c>
      <c r="AH39">
        <v>2.1282491955853699E-2</v>
      </c>
      <c r="AI39">
        <v>3.2697232996509097E-2</v>
      </c>
      <c r="AJ39">
        <v>2183.2095623700998</v>
      </c>
      <c r="AK39">
        <v>1988.4265891391201</v>
      </c>
    </row>
    <row r="40" spans="1:40" x14ac:dyDescent="0.35">
      <c r="A40" t="s">
        <v>276</v>
      </c>
      <c r="B40" t="e">
        <f>VLOOKUP(Terugkoppelmail_sept_2021[[#This Row],[lnummer]],#REF!,3,FALSE)</f>
        <v>#REF!</v>
      </c>
      <c r="C40" t="s">
        <v>277</v>
      </c>
      <c r="D40" t="s">
        <v>1886</v>
      </c>
      <c r="E40" t="s">
        <v>1886</v>
      </c>
      <c r="F40" t="s">
        <v>1886</v>
      </c>
      <c r="G40" t="s">
        <v>1886</v>
      </c>
      <c r="H40">
        <v>8.2613636363636402</v>
      </c>
      <c r="I40">
        <v>7.9917355371900802</v>
      </c>
      <c r="J40">
        <v>8.06</v>
      </c>
      <c r="K40">
        <v>8.1924939467312203</v>
      </c>
      <c r="L40">
        <v>8.7297297297297192</v>
      </c>
      <c r="M40">
        <v>8.4520547945205493</v>
      </c>
      <c r="N40">
        <v>818.07</v>
      </c>
      <c r="O40">
        <v>788.7</v>
      </c>
      <c r="P40">
        <v>3793.45402673335</v>
      </c>
      <c r="Q40">
        <v>2960.33790770633</v>
      </c>
      <c r="R40">
        <v>7.0312862108922296</v>
      </c>
      <c r="S40">
        <v>7.1037037037037098</v>
      </c>
      <c r="T40">
        <v>541.33180000000004</v>
      </c>
      <c r="U40">
        <v>555.29100000000005</v>
      </c>
      <c r="V40">
        <v>0.67911060455863104</v>
      </c>
      <c r="W40">
        <v>0.67315430325688297</v>
      </c>
      <c r="X40">
        <v>4.2760422853069802E-3</v>
      </c>
      <c r="Y40">
        <v>-1.0053222945003E-2</v>
      </c>
      <c r="Z40">
        <v>4.3059257740414303E-3</v>
      </c>
      <c r="AA40">
        <v>5.51245406288281E-3</v>
      </c>
      <c r="AB40">
        <v>0.85609397944199705</v>
      </c>
      <c r="AC40">
        <v>0.870736086175943</v>
      </c>
      <c r="AD40">
        <v>0.72393538913362698</v>
      </c>
      <c r="AE40">
        <v>0.71813285457809695</v>
      </c>
      <c r="AF40">
        <v>0.68467959767420805</v>
      </c>
      <c r="AG40">
        <v>0.72443164096149104</v>
      </c>
      <c r="AH40">
        <v>1.9871566685437301E-2</v>
      </c>
      <c r="AI40">
        <v>2.5786940785604201E-2</v>
      </c>
      <c r="AJ40">
        <v>2590.04541345594</v>
      </c>
      <c r="AK40">
        <v>2369.4823154748701</v>
      </c>
      <c r="AL40">
        <v>18.5</v>
      </c>
      <c r="AM40">
        <v>36.799999999999997</v>
      </c>
      <c r="AN40">
        <v>187</v>
      </c>
    </row>
    <row r="41" spans="1:40" x14ac:dyDescent="0.35">
      <c r="A41" t="s">
        <v>278</v>
      </c>
      <c r="B41" t="e">
        <f>VLOOKUP(Terugkoppelmail_sept_2021[[#This Row],[lnummer]],#REF!,3,FALSE)</f>
        <v>#REF!</v>
      </c>
      <c r="C41" t="s">
        <v>279</v>
      </c>
      <c r="D41" t="s">
        <v>1886</v>
      </c>
      <c r="E41" t="s">
        <v>1886</v>
      </c>
      <c r="F41" t="s">
        <v>1886</v>
      </c>
      <c r="G41" t="s">
        <v>1886</v>
      </c>
      <c r="H41">
        <v>7.8181818181818201</v>
      </c>
      <c r="I41">
        <v>8.4482758620689609</v>
      </c>
      <c r="J41">
        <v>7.6209677419354804</v>
      </c>
      <c r="K41">
        <v>8.1904761904762005</v>
      </c>
      <c r="L41">
        <v>6.2222222222222197</v>
      </c>
      <c r="M41">
        <v>8.3000000000000007</v>
      </c>
      <c r="N41">
        <v>1136.04</v>
      </c>
      <c r="O41">
        <v>1169.32</v>
      </c>
      <c r="P41">
        <v>1842.44541484716</v>
      </c>
      <c r="Q41">
        <v>1725.8768177929901</v>
      </c>
      <c r="R41">
        <v>7.4916666666666698</v>
      </c>
      <c r="S41">
        <v>7.0628930817610103</v>
      </c>
      <c r="T41">
        <v>577.65819999999997</v>
      </c>
      <c r="U41">
        <v>591.9085</v>
      </c>
      <c r="V41">
        <v>0.67238173609234897</v>
      </c>
      <c r="W41">
        <v>0.67409881997181598</v>
      </c>
      <c r="X41">
        <v>3.4934497816594003E-2</v>
      </c>
      <c r="Y41">
        <v>3.0590717299578098E-2</v>
      </c>
      <c r="Z41">
        <v>1.3489208633093599E-2</v>
      </c>
      <c r="AA41">
        <v>1.95208518189884E-2</v>
      </c>
      <c r="AB41">
        <v>0.83333333333333304</v>
      </c>
      <c r="AC41">
        <v>0.721518987341772</v>
      </c>
      <c r="AD41">
        <v>0.67777777777777803</v>
      </c>
      <c r="AE41">
        <v>0.544303797468354</v>
      </c>
      <c r="AF41">
        <v>0.92091128121982901</v>
      </c>
      <c r="AG41">
        <v>0.99638402719849894</v>
      </c>
      <c r="AH41">
        <v>1.7376162009078301E-2</v>
      </c>
      <c r="AI41">
        <v>2.4669106172273299E-2</v>
      </c>
      <c r="AJ41">
        <v>1529.0482205017099</v>
      </c>
      <c r="AK41">
        <v>1463.43868807129</v>
      </c>
      <c r="AL41">
        <v>19.7</v>
      </c>
      <c r="AM41">
        <v>55.7</v>
      </c>
      <c r="AN41">
        <v>213.6</v>
      </c>
    </row>
    <row r="42" spans="1:40" x14ac:dyDescent="0.35">
      <c r="A42" t="s">
        <v>280</v>
      </c>
      <c r="B42" t="e">
        <f>VLOOKUP(Terugkoppelmail_sept_2021[[#This Row],[lnummer]],#REF!,3,FALSE)</f>
        <v>#REF!</v>
      </c>
      <c r="C42" t="s">
        <v>281</v>
      </c>
      <c r="D42" t="s">
        <v>1886</v>
      </c>
      <c r="E42" t="s">
        <v>1887</v>
      </c>
      <c r="F42" t="s">
        <v>1886</v>
      </c>
      <c r="G42" t="s">
        <v>1887</v>
      </c>
      <c r="T42">
        <v>563.63350000000003</v>
      </c>
      <c r="U42">
        <v>580.93730000000005</v>
      </c>
      <c r="V42">
        <v>0.757292563155882</v>
      </c>
      <c r="W42">
        <v>0.75497923641310505</v>
      </c>
      <c r="X42">
        <v>-3.5433953801300801E-2</v>
      </c>
      <c r="Y42">
        <v>-2.90630086026505E-2</v>
      </c>
      <c r="Z42">
        <v>-7.5585789871501796E-4</v>
      </c>
      <c r="AA42">
        <v>4.1603630862330201E-3</v>
      </c>
      <c r="AB42">
        <v>0.93729372937293698</v>
      </c>
      <c r="AC42">
        <v>0.75434243176178695</v>
      </c>
      <c r="AD42">
        <v>0.81188118811881205</v>
      </c>
      <c r="AE42">
        <v>0.65508684863523603</v>
      </c>
      <c r="AF42">
        <v>0.738480705237333</v>
      </c>
      <c r="AG42">
        <v>0.75054991490362899</v>
      </c>
      <c r="AH42">
        <v>3.2054122663060201E-2</v>
      </c>
      <c r="AI42">
        <v>3.0700541970455401E-2</v>
      </c>
      <c r="AL42">
        <v>18.100000000000001</v>
      </c>
      <c r="AM42">
        <v>52.3</v>
      </c>
      <c r="AN42">
        <v>205.9</v>
      </c>
    </row>
    <row r="43" spans="1:40" x14ac:dyDescent="0.35">
      <c r="A43" t="s">
        <v>282</v>
      </c>
      <c r="B43" t="e">
        <f>VLOOKUP(Terugkoppelmail_sept_2021[[#This Row],[lnummer]],#REF!,3,FALSE)</f>
        <v>#REF!</v>
      </c>
      <c r="C43" t="s">
        <v>283</v>
      </c>
      <c r="D43" t="s">
        <v>1886</v>
      </c>
      <c r="E43" t="s">
        <v>1887</v>
      </c>
      <c r="F43" t="s">
        <v>1886</v>
      </c>
      <c r="G43" t="s">
        <v>1886</v>
      </c>
      <c r="H43">
        <v>7.875</v>
      </c>
      <c r="I43">
        <v>7.6923076923076898</v>
      </c>
      <c r="J43">
        <v>7.8235294117647003</v>
      </c>
      <c r="K43">
        <v>7.9869281045751697</v>
      </c>
      <c r="L43">
        <v>7.1</v>
      </c>
      <c r="M43">
        <v>7.3</v>
      </c>
      <c r="N43">
        <v>884.14</v>
      </c>
      <c r="P43">
        <v>2226.9296482412101</v>
      </c>
      <c r="R43">
        <v>7.3029045643153498</v>
      </c>
      <c r="S43">
        <v>7.2782608695652096</v>
      </c>
      <c r="T43">
        <v>575.16219999999998</v>
      </c>
      <c r="U43">
        <v>597.27369999999996</v>
      </c>
      <c r="V43">
        <v>0.72204840714674801</v>
      </c>
      <c r="W43">
        <v>0.72637895010488696</v>
      </c>
      <c r="X43">
        <v>-1.3171759747102199E-2</v>
      </c>
      <c r="Y43">
        <v>5.3390282968499604E-3</v>
      </c>
      <c r="Z43">
        <v>0</v>
      </c>
      <c r="AA43">
        <v>5.2839116719242803E-2</v>
      </c>
      <c r="AB43">
        <v>0.72794117647058798</v>
      </c>
      <c r="AC43">
        <v>0.63063063063063096</v>
      </c>
      <c r="AD43">
        <v>0.69117647058823495</v>
      </c>
      <c r="AE43">
        <v>0.55855855855855896</v>
      </c>
      <c r="AF43">
        <v>0.78779039664180495</v>
      </c>
      <c r="AG43">
        <v>0.79403415310957304</v>
      </c>
      <c r="AH43">
        <v>2.4351846328035599E-2</v>
      </c>
      <c r="AI43">
        <v>3.8443855416459602E-2</v>
      </c>
      <c r="AK43">
        <v>1829.9731877510401</v>
      </c>
      <c r="AL43">
        <v>18.899999999999999</v>
      </c>
      <c r="AM43">
        <v>42.5</v>
      </c>
      <c r="AN43">
        <v>182.7</v>
      </c>
    </row>
    <row r="44" spans="1:40" x14ac:dyDescent="0.35">
      <c r="A44" t="s">
        <v>284</v>
      </c>
      <c r="B44" t="e">
        <f>VLOOKUP(Terugkoppelmail_sept_2021[[#This Row],[lnummer]],#REF!,3,FALSE)</f>
        <v>#REF!</v>
      </c>
      <c r="C44" t="s">
        <v>285</v>
      </c>
      <c r="D44" t="s">
        <v>1886</v>
      </c>
      <c r="E44" t="s">
        <v>1886</v>
      </c>
      <c r="F44" t="s">
        <v>1886</v>
      </c>
      <c r="G44" t="s">
        <v>1886</v>
      </c>
      <c r="H44">
        <v>8.3571428571428594</v>
      </c>
      <c r="I44">
        <v>7.6551724137930997</v>
      </c>
      <c r="J44">
        <v>7.7627118644067901</v>
      </c>
      <c r="K44">
        <v>8.0430622009569497</v>
      </c>
      <c r="L44">
        <v>7.4285714285714297</v>
      </c>
      <c r="M44">
        <v>6.5294117647058796</v>
      </c>
      <c r="N44">
        <v>946.16</v>
      </c>
      <c r="O44">
        <v>977.25</v>
      </c>
      <c r="P44">
        <v>1365.6761757384099</v>
      </c>
      <c r="Q44">
        <v>1118.50469499426</v>
      </c>
      <c r="R44">
        <v>6.7446808510638299</v>
      </c>
      <c r="T44">
        <v>542.31799999999998</v>
      </c>
      <c r="U44">
        <v>556.89739999999995</v>
      </c>
      <c r="V44">
        <v>0.66711895155863898</v>
      </c>
      <c r="W44">
        <v>0.66977423007471704</v>
      </c>
      <c r="X44">
        <v>-2.29696472518458E-2</v>
      </c>
      <c r="Y44">
        <v>-1.5952980688497001E-2</v>
      </c>
      <c r="Z44">
        <v>-2.5252525252524899E-3</v>
      </c>
      <c r="AA44">
        <v>-3.9783001808317798E-3</v>
      </c>
      <c r="AB44">
        <v>0.76219512195121997</v>
      </c>
      <c r="AC44">
        <v>0.79411764705882304</v>
      </c>
      <c r="AD44">
        <v>0.65853658536585402</v>
      </c>
      <c r="AE44">
        <v>0.61274509803921595</v>
      </c>
      <c r="AF44">
        <v>0.82805509634545205</v>
      </c>
      <c r="AG44">
        <v>0.82002253133045699</v>
      </c>
      <c r="AH44">
        <v>2.43376117016606E-2</v>
      </c>
      <c r="AI44">
        <v>2.6883367856270001E-2</v>
      </c>
      <c r="AJ44">
        <v>1737.54706600853</v>
      </c>
      <c r="AK44">
        <v>1709.5167551930799</v>
      </c>
      <c r="AL44">
        <v>19.399999999999999</v>
      </c>
      <c r="AM44">
        <v>31.4</v>
      </c>
      <c r="AN44">
        <v>187.2</v>
      </c>
    </row>
    <row r="45" spans="1:40" x14ac:dyDescent="0.35">
      <c r="A45" t="s">
        <v>288</v>
      </c>
      <c r="B45" t="e">
        <f>VLOOKUP(Terugkoppelmail_sept_2021[[#This Row],[lnummer]],#REF!,3,FALSE)</f>
        <v>#REF!</v>
      </c>
      <c r="C45" t="s">
        <v>289</v>
      </c>
      <c r="D45" t="s">
        <v>1886</v>
      </c>
      <c r="E45" t="s">
        <v>1886</v>
      </c>
      <c r="F45" t="s">
        <v>1886</v>
      </c>
      <c r="G45" t="s">
        <v>1886</v>
      </c>
      <c r="H45">
        <v>7.7568627450980401</v>
      </c>
      <c r="I45">
        <v>7.6430446194225796</v>
      </c>
      <c r="J45">
        <v>7.7468223978014397</v>
      </c>
      <c r="K45">
        <v>7.7106025492468104</v>
      </c>
      <c r="L45">
        <v>7.8492462311557798</v>
      </c>
      <c r="M45">
        <v>7.9348659003831399</v>
      </c>
      <c r="N45">
        <v>898.12</v>
      </c>
      <c r="O45">
        <v>858.46</v>
      </c>
      <c r="P45">
        <v>3172.4704083443698</v>
      </c>
      <c r="Q45">
        <v>3261.1329471890999</v>
      </c>
      <c r="R45">
        <v>6.9870626286386299</v>
      </c>
      <c r="S45">
        <v>7.0788321167883304</v>
      </c>
      <c r="T45">
        <v>549.18949999999995</v>
      </c>
      <c r="U45">
        <v>566.55799999999999</v>
      </c>
      <c r="V45">
        <v>0.78210231727005597</v>
      </c>
      <c r="W45">
        <v>0.76914960253647602</v>
      </c>
      <c r="X45">
        <v>-7.1686126373626397E-2</v>
      </c>
      <c r="Y45">
        <v>5.30842504392861E-2</v>
      </c>
      <c r="Z45">
        <v>-1.32460078004268E-2</v>
      </c>
      <c r="AA45">
        <v>8.9492132150037495E-4</v>
      </c>
      <c r="AB45">
        <v>0.86442641946697596</v>
      </c>
      <c r="AC45">
        <v>0.86666666666666703</v>
      </c>
      <c r="AD45">
        <v>0.80996523754345295</v>
      </c>
      <c r="AE45">
        <v>0.71505376344086002</v>
      </c>
      <c r="AF45">
        <v>0.79638322076901902</v>
      </c>
      <c r="AG45">
        <v>0.861298664533383</v>
      </c>
      <c r="AH45">
        <v>2.0295610293688399E-2</v>
      </c>
      <c r="AI45">
        <v>3.1625788241175498E-2</v>
      </c>
      <c r="AJ45">
        <v>2475.97841726349</v>
      </c>
      <c r="AK45">
        <v>2287.5736176650698</v>
      </c>
      <c r="AL45">
        <v>17.100000000000001</v>
      </c>
      <c r="AM45">
        <v>45.2</v>
      </c>
      <c r="AN45">
        <v>208</v>
      </c>
    </row>
    <row r="46" spans="1:40" x14ac:dyDescent="0.35">
      <c r="A46" t="s">
        <v>290</v>
      </c>
      <c r="B46" t="e">
        <f>VLOOKUP(Terugkoppelmail_sept_2021[[#This Row],[lnummer]],#REF!,3,FALSE)</f>
        <v>#REF!</v>
      </c>
      <c r="C46" t="s">
        <v>291</v>
      </c>
      <c r="D46" t="s">
        <v>1886</v>
      </c>
      <c r="E46" t="s">
        <v>1886</v>
      </c>
      <c r="F46" t="s">
        <v>1886</v>
      </c>
      <c r="G46" t="s">
        <v>1886</v>
      </c>
      <c r="H46">
        <v>7.1785714285714297</v>
      </c>
      <c r="I46">
        <v>7.8693467336683396</v>
      </c>
      <c r="J46">
        <v>7.4642392717815298</v>
      </c>
      <c r="K46">
        <v>7.6022727272727204</v>
      </c>
      <c r="L46">
        <v>6.9457364341085297</v>
      </c>
      <c r="M46">
        <v>7.6942675159235696</v>
      </c>
      <c r="N46">
        <v>638.03</v>
      </c>
      <c r="O46">
        <v>727.33</v>
      </c>
      <c r="P46">
        <v>4172.3571697302004</v>
      </c>
      <c r="Q46">
        <v>3645.5523469565101</v>
      </c>
      <c r="R46">
        <v>6.8537414965986398</v>
      </c>
      <c r="S46">
        <v>6.9999999999999902</v>
      </c>
      <c r="T46">
        <v>535.90589999999997</v>
      </c>
      <c r="U46">
        <v>549.77719999999999</v>
      </c>
      <c r="V46">
        <v>0.731075155578086</v>
      </c>
      <c r="W46">
        <v>0.72400398805851596</v>
      </c>
      <c r="X46">
        <v>-1.29181281546753E-2</v>
      </c>
      <c r="Y46">
        <v>1.9760790431617301E-2</v>
      </c>
      <c r="Z46">
        <v>-3.09667673716008E-3</v>
      </c>
      <c r="AA46">
        <v>-3.03053261610731E-3</v>
      </c>
      <c r="AB46">
        <v>0.84470094438614896</v>
      </c>
      <c r="AC46">
        <v>0.832684824902724</v>
      </c>
      <c r="AD46">
        <v>0.68940188877229802</v>
      </c>
      <c r="AE46">
        <v>0.70038910505836605</v>
      </c>
      <c r="AF46">
        <v>0.884698285016425</v>
      </c>
      <c r="AG46">
        <v>0.92824402367756798</v>
      </c>
      <c r="AH46">
        <v>2.1593527641356799E-2</v>
      </c>
      <c r="AI46">
        <v>2.5883937251866902E-2</v>
      </c>
      <c r="AJ46">
        <v>3467.0540041055401</v>
      </c>
      <c r="AK46">
        <v>3042.00529210784</v>
      </c>
      <c r="AL46">
        <v>19.7</v>
      </c>
      <c r="AM46">
        <v>53.3</v>
      </c>
      <c r="AN46">
        <v>220.2</v>
      </c>
    </row>
    <row r="47" spans="1:40" x14ac:dyDescent="0.35">
      <c r="A47" t="s">
        <v>292</v>
      </c>
      <c r="B47" t="e">
        <f>VLOOKUP(Terugkoppelmail_sept_2021[[#This Row],[lnummer]],#REF!,3,FALSE)</f>
        <v>#REF!</v>
      </c>
      <c r="C47" t="s">
        <v>293</v>
      </c>
      <c r="D47" t="s">
        <v>1886</v>
      </c>
      <c r="E47" t="s">
        <v>1886</v>
      </c>
      <c r="F47" t="s">
        <v>1886</v>
      </c>
      <c r="G47" t="s">
        <v>1886</v>
      </c>
      <c r="H47">
        <v>7.7777777777777803</v>
      </c>
      <c r="I47">
        <v>8.2272727272727302</v>
      </c>
      <c r="J47">
        <v>7.7209302325581399</v>
      </c>
      <c r="K47">
        <v>7.5692307692307699</v>
      </c>
      <c r="L47">
        <v>8.5714285714285694</v>
      </c>
      <c r="M47">
        <v>7.2307692307692299</v>
      </c>
      <c r="N47">
        <v>905.53</v>
      </c>
      <c r="O47">
        <v>788.63</v>
      </c>
      <c r="P47">
        <v>2878.78382200434</v>
      </c>
      <c r="Q47">
        <v>3958.0994111534501</v>
      </c>
      <c r="R47">
        <v>7.3809523809523796</v>
      </c>
      <c r="S47">
        <v>7.5</v>
      </c>
      <c r="T47">
        <v>548.85910000000001</v>
      </c>
      <c r="U47">
        <v>576.28110000000004</v>
      </c>
      <c r="V47">
        <v>0.70280725009043199</v>
      </c>
      <c r="W47">
        <v>0.726359859043478</v>
      </c>
      <c r="X47">
        <v>2.2950819672131102E-2</v>
      </c>
      <c r="Y47">
        <v>0.31169871794871801</v>
      </c>
      <c r="Z47">
        <v>1.7988007994670201E-2</v>
      </c>
      <c r="AA47">
        <v>0.39986910994764402</v>
      </c>
      <c r="AB47">
        <v>0.73188405797101497</v>
      </c>
      <c r="AC47">
        <v>0.67326732673267298</v>
      </c>
      <c r="AD47">
        <v>0.70289855072463803</v>
      </c>
      <c r="AE47">
        <v>0.62376237623762398</v>
      </c>
      <c r="AF47">
        <v>0.80766536247687504</v>
      </c>
      <c r="AG47">
        <v>0.75691185933905702</v>
      </c>
      <c r="AH47">
        <v>2.33370011898556E-2</v>
      </c>
      <c r="AI47">
        <v>4.9961894328748202E-2</v>
      </c>
      <c r="AJ47">
        <v>3239.7057224755599</v>
      </c>
      <c r="AK47">
        <v>3024.47182569507</v>
      </c>
      <c r="AL47">
        <v>20.9</v>
      </c>
      <c r="AM47">
        <v>17.7</v>
      </c>
      <c r="AN47">
        <v>202.2</v>
      </c>
    </row>
    <row r="48" spans="1:40" x14ac:dyDescent="0.35">
      <c r="A48" t="s">
        <v>294</v>
      </c>
      <c r="B48" t="e">
        <f>VLOOKUP(Terugkoppelmail_sept_2021[[#This Row],[lnummer]],#REF!,3,FALSE)</f>
        <v>#REF!</v>
      </c>
      <c r="C48" t="s">
        <v>295</v>
      </c>
      <c r="D48" t="s">
        <v>1886</v>
      </c>
      <c r="E48" t="s">
        <v>1886</v>
      </c>
      <c r="F48" t="s">
        <v>1886</v>
      </c>
      <c r="G48" t="s">
        <v>1886</v>
      </c>
      <c r="H48">
        <v>8.0261437908496696</v>
      </c>
      <c r="I48">
        <v>7.8254716981132004</v>
      </c>
      <c r="J48">
        <v>8.1297814207650401</v>
      </c>
      <c r="K48">
        <v>8.24480712166174</v>
      </c>
      <c r="L48">
        <v>7.7197452229299399</v>
      </c>
      <c r="M48">
        <v>7.8304093567251396</v>
      </c>
      <c r="N48">
        <v>783.11</v>
      </c>
      <c r="O48">
        <v>827.57</v>
      </c>
      <c r="P48">
        <v>2915.9796067840098</v>
      </c>
      <c r="Q48">
        <v>2905.07309076005</v>
      </c>
      <c r="R48">
        <v>7.3452380952381002</v>
      </c>
      <c r="S48">
        <v>7.3930131004366801</v>
      </c>
      <c r="T48">
        <v>534.52679999999998</v>
      </c>
      <c r="U48">
        <v>552.20799999999997</v>
      </c>
      <c r="V48">
        <v>0.67557235176202601</v>
      </c>
      <c r="W48">
        <v>0.67284412095667001</v>
      </c>
      <c r="X48">
        <v>-8.7540122556173405E-4</v>
      </c>
      <c r="Y48">
        <v>-2.24883177570093E-2</v>
      </c>
      <c r="Z48">
        <v>-7.7805617829355099E-3</v>
      </c>
      <c r="AA48">
        <v>6.9112174375331997E-3</v>
      </c>
      <c r="AB48">
        <v>0.82570422535211296</v>
      </c>
      <c r="AC48">
        <v>0.78245614035087696</v>
      </c>
      <c r="AD48">
        <v>0.73239436619718301</v>
      </c>
      <c r="AE48">
        <v>0.70175438596491202</v>
      </c>
      <c r="AF48">
        <v>0.82047019102283403</v>
      </c>
      <c r="AG48">
        <v>0.83403780564150898</v>
      </c>
      <c r="AH48">
        <v>1.9385521207802299E-2</v>
      </c>
      <c r="AI48">
        <v>3.3078234732278798E-2</v>
      </c>
      <c r="AJ48">
        <v>2722.7659217782102</v>
      </c>
      <c r="AK48">
        <v>2532.8756844363802</v>
      </c>
      <c r="AL48">
        <v>18.899999999999999</v>
      </c>
      <c r="AM48">
        <v>51</v>
      </c>
      <c r="AN48">
        <v>197</v>
      </c>
    </row>
    <row r="49" spans="1:40" x14ac:dyDescent="0.35">
      <c r="A49" t="s">
        <v>296</v>
      </c>
      <c r="B49" t="e">
        <f>VLOOKUP(Terugkoppelmail_sept_2021[[#This Row],[lnummer]],#REF!,3,FALSE)</f>
        <v>#REF!</v>
      </c>
      <c r="C49" t="s">
        <v>297</v>
      </c>
      <c r="D49" t="s">
        <v>1886</v>
      </c>
      <c r="E49" t="s">
        <v>1886</v>
      </c>
      <c r="F49" t="s">
        <v>1886</v>
      </c>
      <c r="G49" t="s">
        <v>1886</v>
      </c>
      <c r="H49">
        <v>8.3432835820895495</v>
      </c>
      <c r="I49">
        <v>8.0606060606060606</v>
      </c>
      <c r="J49">
        <v>7.9177018633540399</v>
      </c>
      <c r="K49">
        <v>7.9490254872563799</v>
      </c>
      <c r="L49">
        <v>8.2346938775510203</v>
      </c>
      <c r="M49">
        <v>8.0256410256410309</v>
      </c>
      <c r="N49">
        <v>972.77</v>
      </c>
      <c r="O49">
        <v>922.93</v>
      </c>
      <c r="P49">
        <v>5690.3922065693696</v>
      </c>
      <c r="Q49">
        <v>3741.17995394232</v>
      </c>
      <c r="R49">
        <v>6.7480201583873303</v>
      </c>
      <c r="S49">
        <v>6.7483296213808499</v>
      </c>
      <c r="T49">
        <v>530.24620000000004</v>
      </c>
      <c r="U49">
        <v>551.77250000000004</v>
      </c>
      <c r="V49">
        <v>0.73451485460660004</v>
      </c>
      <c r="W49">
        <v>0.730423591325991</v>
      </c>
      <c r="X49">
        <v>-1.3524057217165099E-2</v>
      </c>
      <c r="Y49">
        <v>-2.6100711837595499E-2</v>
      </c>
      <c r="Z49">
        <v>0</v>
      </c>
      <c r="AA49">
        <v>-3.8645146624233201E-3</v>
      </c>
      <c r="AB49">
        <v>0.83673469387755095</v>
      </c>
      <c r="AC49">
        <v>0.6875</v>
      </c>
      <c r="AD49">
        <v>0.74285714285714299</v>
      </c>
      <c r="AE49">
        <v>0.72265625</v>
      </c>
      <c r="AF49">
        <v>0.81479848636970298</v>
      </c>
      <c r="AG49">
        <v>0.80140325116465305</v>
      </c>
      <c r="AH49">
        <v>2.6650377346644799E-2</v>
      </c>
      <c r="AI49">
        <v>4.05967994287951E-2</v>
      </c>
      <c r="AJ49">
        <v>3504.7177041487398</v>
      </c>
      <c r="AK49">
        <v>3045.2025523412699</v>
      </c>
      <c r="AL49">
        <v>22.7</v>
      </c>
      <c r="AM49">
        <v>51.6</v>
      </c>
      <c r="AN49">
        <v>213.3</v>
      </c>
    </row>
    <row r="50" spans="1:40" x14ac:dyDescent="0.35">
      <c r="A50" t="s">
        <v>300</v>
      </c>
      <c r="B50" t="e">
        <f>VLOOKUP(Terugkoppelmail_sept_2021[[#This Row],[lnummer]],#REF!,3,FALSE)</f>
        <v>#REF!</v>
      </c>
      <c r="C50" t="s">
        <v>301</v>
      </c>
      <c r="D50" t="s">
        <v>1886</v>
      </c>
      <c r="E50" t="s">
        <v>1886</v>
      </c>
      <c r="F50" t="s">
        <v>1886</v>
      </c>
      <c r="G50" t="s">
        <v>1886</v>
      </c>
      <c r="H50">
        <v>8.1573033707865203</v>
      </c>
      <c r="I50">
        <v>7.9059829059829099</v>
      </c>
      <c r="J50">
        <v>7.5580808080808097</v>
      </c>
      <c r="K50">
        <v>7.6703539823008899</v>
      </c>
      <c r="L50">
        <v>7.9010989010988997</v>
      </c>
      <c r="M50">
        <v>7.7575757575757596</v>
      </c>
      <c r="N50">
        <v>907.44</v>
      </c>
      <c r="O50">
        <v>814.87</v>
      </c>
      <c r="P50">
        <v>3380.5467990379202</v>
      </c>
      <c r="Q50">
        <v>3091.5198581381901</v>
      </c>
      <c r="R50">
        <v>7.0303030303030303</v>
      </c>
      <c r="S50">
        <v>7.1626016260162597</v>
      </c>
      <c r="T50">
        <v>558.26120000000003</v>
      </c>
      <c r="U50">
        <v>574.41560000000004</v>
      </c>
      <c r="V50">
        <v>0.77397991729990201</v>
      </c>
      <c r="W50">
        <v>0.76269915428198498</v>
      </c>
      <c r="X50">
        <v>-1.6346837242359601E-2</v>
      </c>
      <c r="Y50">
        <v>9.0317919075144604E-4</v>
      </c>
      <c r="Z50">
        <v>-7.5868106215348802E-3</v>
      </c>
      <c r="AA50">
        <v>1.4848573948838701E-2</v>
      </c>
      <c r="AB50">
        <v>0.790087463556851</v>
      </c>
      <c r="AC50">
        <v>0.82195121951219496</v>
      </c>
      <c r="AD50">
        <v>0.78134110787171995</v>
      </c>
      <c r="AE50">
        <v>0.79512195121951201</v>
      </c>
      <c r="AF50">
        <v>0.68530616144204004</v>
      </c>
      <c r="AG50">
        <v>0.73513975888648597</v>
      </c>
      <c r="AH50">
        <v>2.7020013094375499E-2</v>
      </c>
      <c r="AI50">
        <v>2.8937096165964099E-2</v>
      </c>
      <c r="AJ50">
        <v>3177.7068891086201</v>
      </c>
      <c r="AK50">
        <v>3942.0428488565799</v>
      </c>
      <c r="AL50">
        <v>15.1</v>
      </c>
      <c r="AM50">
        <v>54.8</v>
      </c>
      <c r="AN50">
        <v>233.5</v>
      </c>
    </row>
    <row r="51" spans="1:40" x14ac:dyDescent="0.35">
      <c r="A51" t="s">
        <v>302</v>
      </c>
      <c r="B51" t="e">
        <f>VLOOKUP(Terugkoppelmail_sept_2021[[#This Row],[lnummer]],#REF!,3,FALSE)</f>
        <v>#REF!</v>
      </c>
      <c r="C51" t="s">
        <v>303</v>
      </c>
      <c r="D51" t="s">
        <v>1886</v>
      </c>
      <c r="E51" t="s">
        <v>1886</v>
      </c>
      <c r="F51" t="s">
        <v>1886</v>
      </c>
      <c r="G51" t="s">
        <v>1886</v>
      </c>
      <c r="H51">
        <v>7.36</v>
      </c>
      <c r="I51">
        <v>8.3333333333333304</v>
      </c>
      <c r="J51">
        <v>7.9718309859154903</v>
      </c>
      <c r="K51">
        <v>7.7115384615384599</v>
      </c>
      <c r="L51">
        <v>7.5</v>
      </c>
      <c r="M51">
        <v>8.25</v>
      </c>
      <c r="N51">
        <v>738.18</v>
      </c>
      <c r="O51">
        <v>769.55</v>
      </c>
      <c r="P51">
        <v>2356.9447953511899</v>
      </c>
      <c r="Q51">
        <v>1503.6333754740799</v>
      </c>
      <c r="R51">
        <v>7.4367816091953998</v>
      </c>
      <c r="S51">
        <v>7.7820512820512802</v>
      </c>
      <c r="T51">
        <v>546.82510000000002</v>
      </c>
      <c r="U51">
        <v>557.6454</v>
      </c>
      <c r="V51">
        <v>0.63779750570165294</v>
      </c>
      <c r="W51">
        <v>0.63306571940852696</v>
      </c>
      <c r="X51">
        <v>3.3052039381153302E-2</v>
      </c>
      <c r="Y51">
        <v>2.0422055820286098E-3</v>
      </c>
      <c r="Z51">
        <v>2.7424749163879499E-2</v>
      </c>
      <c r="AA51">
        <v>-3.2552083333333699E-3</v>
      </c>
      <c r="AB51">
        <v>0.95333333333333303</v>
      </c>
      <c r="AC51">
        <v>0.85526315789473695</v>
      </c>
      <c r="AD51">
        <v>0.67333333333333301</v>
      </c>
      <c r="AE51">
        <v>0.68421052631578905</v>
      </c>
      <c r="AF51">
        <v>0.91881948997998897</v>
      </c>
      <c r="AG51">
        <v>0.84065415489763595</v>
      </c>
      <c r="AH51">
        <v>1.8892078456588302E-2</v>
      </c>
      <c r="AI51">
        <v>1.97874577769971E-2</v>
      </c>
      <c r="AJ51">
        <v>1941.4914054088499</v>
      </c>
      <c r="AK51">
        <v>1934.8658143632399</v>
      </c>
      <c r="AL51">
        <v>16.5</v>
      </c>
      <c r="AM51">
        <v>23.1</v>
      </c>
      <c r="AN51">
        <v>160.19999999999999</v>
      </c>
    </row>
    <row r="52" spans="1:40" x14ac:dyDescent="0.35">
      <c r="A52" t="s">
        <v>304</v>
      </c>
      <c r="B52" t="e">
        <f>VLOOKUP(Terugkoppelmail_sept_2021[[#This Row],[lnummer]],#REF!,3,FALSE)</f>
        <v>#REF!</v>
      </c>
      <c r="C52" t="s">
        <v>305</v>
      </c>
      <c r="D52" t="s">
        <v>1886</v>
      </c>
      <c r="E52" t="s">
        <v>1886</v>
      </c>
      <c r="F52" t="s">
        <v>1886</v>
      </c>
      <c r="G52" t="s">
        <v>1886</v>
      </c>
      <c r="H52">
        <v>7.4814814814814801</v>
      </c>
      <c r="I52">
        <v>7.64</v>
      </c>
      <c r="J52">
        <v>7.5558035714285703</v>
      </c>
      <c r="K52">
        <v>7.8882521489971298</v>
      </c>
      <c r="L52">
        <v>7.5217391304347796</v>
      </c>
      <c r="M52">
        <v>7.3684210526315796</v>
      </c>
      <c r="N52">
        <v>700.6</v>
      </c>
      <c r="O52">
        <v>804.36</v>
      </c>
      <c r="P52">
        <v>4154.6631930450803</v>
      </c>
      <c r="Q52">
        <v>3266.0320797097302</v>
      </c>
      <c r="R52">
        <v>7.3484320557491198</v>
      </c>
      <c r="S52">
        <v>7.3484320557491198</v>
      </c>
      <c r="T52">
        <v>579.80730000000005</v>
      </c>
      <c r="U52">
        <v>595.54449999999997</v>
      </c>
      <c r="V52">
        <v>0.69849786279821002</v>
      </c>
      <c r="W52">
        <v>0.68294537577900705</v>
      </c>
      <c r="X52">
        <v>1.1579818031431001E-2</v>
      </c>
      <c r="Y52">
        <v>-1.39002452984465E-2</v>
      </c>
      <c r="Z52">
        <v>9.2137592137591096E-3</v>
      </c>
      <c r="AA52">
        <v>-3.0432136335967202E-4</v>
      </c>
      <c r="AB52">
        <v>0.68060836501901101</v>
      </c>
      <c r="AC52">
        <v>0.92574257425742601</v>
      </c>
      <c r="AD52">
        <v>0.64638783269961997</v>
      </c>
      <c r="AE52">
        <v>0.78217821782178198</v>
      </c>
      <c r="AF52">
        <v>0.80398526374632595</v>
      </c>
      <c r="AG52">
        <v>0.84984226184710798</v>
      </c>
      <c r="AH52">
        <v>2.2555221965893199E-2</v>
      </c>
      <c r="AI52">
        <v>2.7142192752548099E-2</v>
      </c>
      <c r="AJ52">
        <v>2736.5064867178398</v>
      </c>
      <c r="AK52">
        <v>2427.0427880922198</v>
      </c>
      <c r="AL52">
        <v>17.3</v>
      </c>
      <c r="AM52">
        <v>48.7</v>
      </c>
      <c r="AN52">
        <v>182.6</v>
      </c>
    </row>
    <row r="53" spans="1:40" x14ac:dyDescent="0.35">
      <c r="A53" t="s">
        <v>306</v>
      </c>
      <c r="B53" t="e">
        <f>VLOOKUP(Terugkoppelmail_sept_2021[[#This Row],[lnummer]],#REF!,3,FALSE)</f>
        <v>#REF!</v>
      </c>
      <c r="C53" t="s">
        <v>307</v>
      </c>
      <c r="D53" t="s">
        <v>1886</v>
      </c>
      <c r="E53" t="s">
        <v>1886</v>
      </c>
      <c r="F53" t="s">
        <v>1886</v>
      </c>
      <c r="G53" t="s">
        <v>1886</v>
      </c>
      <c r="H53">
        <v>7.7794117647058902</v>
      </c>
      <c r="I53">
        <v>7.69</v>
      </c>
      <c r="J53">
        <v>7.8918918918918903</v>
      </c>
      <c r="K53">
        <v>7.5940959409594102</v>
      </c>
      <c r="L53">
        <v>6.62745098039216</v>
      </c>
      <c r="M53">
        <v>7.1851851851851896</v>
      </c>
      <c r="N53">
        <v>690.85</v>
      </c>
      <c r="O53">
        <v>706.88</v>
      </c>
      <c r="P53">
        <v>4760.1368185852898</v>
      </c>
      <c r="Q53">
        <v>3652.03336793259</v>
      </c>
      <c r="R53">
        <v>7.2770562770562801</v>
      </c>
      <c r="S53">
        <v>7.2821782178217802</v>
      </c>
      <c r="T53">
        <v>561.2373</v>
      </c>
      <c r="U53">
        <v>579.08669999999995</v>
      </c>
      <c r="V53">
        <v>0.66066215919533899</v>
      </c>
      <c r="W53">
        <v>0.66284233357189204</v>
      </c>
      <c r="X53">
        <v>-1.47058823529411E-2</v>
      </c>
      <c r="Y53">
        <v>-1.67654876303415E-2</v>
      </c>
      <c r="Z53">
        <v>-3.9758269720101503E-3</v>
      </c>
      <c r="AA53">
        <v>-3.3530257065304001E-3</v>
      </c>
      <c r="AB53">
        <v>0.65479452054794496</v>
      </c>
      <c r="AC53">
        <v>0.55965909090909105</v>
      </c>
      <c r="AD53">
        <v>0.55616438356164399</v>
      </c>
      <c r="AE53">
        <v>0.44886363636363602</v>
      </c>
      <c r="AF53">
        <v>0.81190263260389095</v>
      </c>
      <c r="AG53">
        <v>0.79816572416773401</v>
      </c>
      <c r="AH53">
        <v>2.4912607690730001E-2</v>
      </c>
      <c r="AI53">
        <v>3.1803645278009801E-2</v>
      </c>
      <c r="AJ53">
        <v>3952.4385156537701</v>
      </c>
      <c r="AK53">
        <v>3661.4832313666602</v>
      </c>
      <c r="AL53">
        <v>21</v>
      </c>
      <c r="AM53">
        <v>44.6</v>
      </c>
      <c r="AN53">
        <v>192.6</v>
      </c>
    </row>
    <row r="54" spans="1:40" x14ac:dyDescent="0.35">
      <c r="A54" t="s">
        <v>308</v>
      </c>
      <c r="B54" t="e">
        <f>VLOOKUP(Terugkoppelmail_sept_2021[[#This Row],[lnummer]],#REF!,3,FALSE)</f>
        <v>#REF!</v>
      </c>
      <c r="C54" t="s">
        <v>309</v>
      </c>
      <c r="D54" t="s">
        <v>1886</v>
      </c>
      <c r="E54" t="s">
        <v>1886</v>
      </c>
      <c r="F54" t="s">
        <v>1886</v>
      </c>
      <c r="G54" t="s">
        <v>1886</v>
      </c>
      <c r="H54">
        <v>8.0303030303030294</v>
      </c>
      <c r="I54">
        <v>7.7837837837837798</v>
      </c>
      <c r="J54">
        <v>7.6884615384615396</v>
      </c>
      <c r="K54">
        <v>8.1328545780969499</v>
      </c>
      <c r="L54">
        <v>7.7096774193548399</v>
      </c>
      <c r="M54">
        <v>7.9347826086956497</v>
      </c>
      <c r="N54">
        <v>900.45</v>
      </c>
      <c r="O54">
        <v>952.39</v>
      </c>
      <c r="P54">
        <v>3248.2581989689602</v>
      </c>
      <c r="Q54">
        <v>1468.06979549317</v>
      </c>
      <c r="R54">
        <v>6.9156626506024104</v>
      </c>
      <c r="S54">
        <v>6.5076923076923103</v>
      </c>
      <c r="T54">
        <v>578.63810000000001</v>
      </c>
      <c r="U54">
        <v>595.63679999999999</v>
      </c>
      <c r="V54">
        <v>0.72817008280065698</v>
      </c>
      <c r="W54">
        <v>0.73010037071472</v>
      </c>
      <c r="X54">
        <v>0</v>
      </c>
      <c r="Y54">
        <v>1.17790414297319E-2</v>
      </c>
      <c r="Z54">
        <v>9.8071265119315009E-4</v>
      </c>
      <c r="AA54">
        <v>5.8785107772698596E-3</v>
      </c>
      <c r="AB54">
        <v>0.75471698113207597</v>
      </c>
      <c r="AC54">
        <v>0.80203045685279195</v>
      </c>
      <c r="AD54">
        <v>0.72955974842767302</v>
      </c>
      <c r="AE54">
        <v>0.71065989847715705</v>
      </c>
      <c r="AF54">
        <v>0.89200556258636698</v>
      </c>
      <c r="AG54">
        <v>0.88204580730244897</v>
      </c>
      <c r="AH54">
        <v>2.3504404763208399E-2</v>
      </c>
      <c r="AI54">
        <v>2.9377152252343601E-2</v>
      </c>
      <c r="AJ54">
        <v>1980.02087430863</v>
      </c>
      <c r="AK54">
        <v>2171.96864562359</v>
      </c>
      <c r="AL54">
        <v>16.5</v>
      </c>
      <c r="AM54">
        <v>47.7</v>
      </c>
      <c r="AN54">
        <v>192.4</v>
      </c>
    </row>
    <row r="55" spans="1:40" x14ac:dyDescent="0.35">
      <c r="A55" t="s">
        <v>310</v>
      </c>
      <c r="B55" t="e">
        <f>VLOOKUP(Terugkoppelmail_sept_2021[[#This Row],[lnummer]],#REF!,3,FALSE)</f>
        <v>#REF!</v>
      </c>
      <c r="C55" t="s">
        <v>311</v>
      </c>
      <c r="D55" t="s">
        <v>1886</v>
      </c>
      <c r="E55" t="s">
        <v>1886</v>
      </c>
      <c r="F55" t="s">
        <v>1886</v>
      </c>
      <c r="G55" t="s">
        <v>1887</v>
      </c>
      <c r="N55">
        <v>1246.31</v>
      </c>
      <c r="O55">
        <v>623</v>
      </c>
      <c r="P55">
        <v>1494.4995975315301</v>
      </c>
      <c r="Q55">
        <v>1461.4361702127701</v>
      </c>
      <c r="T55">
        <v>572.10389999999995</v>
      </c>
      <c r="U55">
        <v>585.69709999999998</v>
      </c>
      <c r="V55">
        <v>0.70049997732833802</v>
      </c>
      <c r="W55">
        <v>0.70116285463398398</v>
      </c>
      <c r="X55">
        <v>1.15416323165705E-2</v>
      </c>
      <c r="Y55">
        <v>4.0749796251018404E-3</v>
      </c>
      <c r="Z55">
        <v>-2.8571428571428901E-3</v>
      </c>
      <c r="AA55">
        <v>9.3123209169054793E-3</v>
      </c>
      <c r="AB55">
        <v>0.78448275862068995</v>
      </c>
      <c r="AC55">
        <v>0.844444444444444</v>
      </c>
      <c r="AD55">
        <v>1</v>
      </c>
      <c r="AE55">
        <v>0.68148148148148102</v>
      </c>
      <c r="AF55">
        <v>0.90457338560904799</v>
      </c>
      <c r="AG55">
        <v>0.87745361010207001</v>
      </c>
      <c r="AH55">
        <v>1.3745402709344901E-2</v>
      </c>
      <c r="AI55">
        <v>2.3759997532927599E-2</v>
      </c>
      <c r="AJ55">
        <v>1268.68798808662</v>
      </c>
      <c r="AK55">
        <v>1119.5913416737301</v>
      </c>
      <c r="AL55">
        <v>18.7</v>
      </c>
      <c r="AM55">
        <v>49.3</v>
      </c>
      <c r="AN55">
        <v>206</v>
      </c>
    </row>
    <row r="56" spans="1:40" x14ac:dyDescent="0.35">
      <c r="A56" t="s">
        <v>314</v>
      </c>
      <c r="B56" t="e">
        <f>VLOOKUP(Terugkoppelmail_sept_2021[[#This Row],[lnummer]],#REF!,3,FALSE)</f>
        <v>#REF!</v>
      </c>
      <c r="C56" t="s">
        <v>315</v>
      </c>
      <c r="D56" t="s">
        <v>1886</v>
      </c>
      <c r="E56" t="s">
        <v>1886</v>
      </c>
      <c r="F56" t="s">
        <v>1886</v>
      </c>
      <c r="G56" t="s">
        <v>1886</v>
      </c>
      <c r="H56">
        <v>8.2246696035242302</v>
      </c>
      <c r="I56">
        <v>8.1481481481481506</v>
      </c>
      <c r="J56">
        <v>7.9775183744055402</v>
      </c>
      <c r="K56">
        <v>8.0272138228941508</v>
      </c>
      <c r="L56">
        <v>7.9236111111111098</v>
      </c>
      <c r="M56">
        <v>7.9777777777777796</v>
      </c>
      <c r="N56">
        <v>743.21</v>
      </c>
      <c r="O56">
        <v>712.1</v>
      </c>
      <c r="P56">
        <v>2246.89174248378</v>
      </c>
      <c r="Q56">
        <v>2454.0427159874898</v>
      </c>
      <c r="R56">
        <v>7.0307459677419297</v>
      </c>
      <c r="S56">
        <v>7.0999453850355003</v>
      </c>
      <c r="T56">
        <v>547.29970000000003</v>
      </c>
      <c r="U56">
        <v>563.85550000000001</v>
      </c>
      <c r="V56">
        <v>0.67626052754601096</v>
      </c>
      <c r="W56">
        <v>0.68139546406471796</v>
      </c>
      <c r="X56">
        <v>1.00206307102859E-2</v>
      </c>
      <c r="Y56">
        <v>-1.6632623285672599E-2</v>
      </c>
      <c r="Z56">
        <v>2.65749570110985E-3</v>
      </c>
      <c r="AA56">
        <v>5.1449953227316004E-3</v>
      </c>
      <c r="AB56">
        <v>0.80184940554821704</v>
      </c>
      <c r="AC56">
        <v>0.76923076923076905</v>
      </c>
      <c r="AD56">
        <v>0.69484808454425395</v>
      </c>
      <c r="AE56">
        <v>0.651211801896733</v>
      </c>
      <c r="AF56">
        <v>0.81967354713535701</v>
      </c>
      <c r="AG56">
        <v>0.80333647363170202</v>
      </c>
      <c r="AH56">
        <v>1.70781372855284E-2</v>
      </c>
      <c r="AI56">
        <v>3.02499358352325E-2</v>
      </c>
      <c r="AJ56">
        <v>2139.9147321140299</v>
      </c>
      <c r="AK56">
        <v>2139.94542849974</v>
      </c>
      <c r="AL56">
        <v>18.5</v>
      </c>
      <c r="AM56">
        <v>41.3</v>
      </c>
      <c r="AN56">
        <v>194.9</v>
      </c>
    </row>
    <row r="57" spans="1:40" x14ac:dyDescent="0.35">
      <c r="A57" t="s">
        <v>316</v>
      </c>
      <c r="B57" t="e">
        <f>VLOOKUP(Terugkoppelmail_sept_2021[[#This Row],[lnummer]],#REF!,3,FALSE)</f>
        <v>#REF!</v>
      </c>
      <c r="C57" t="s">
        <v>317</v>
      </c>
      <c r="D57" t="s">
        <v>1886</v>
      </c>
      <c r="E57" t="s">
        <v>1886</v>
      </c>
      <c r="F57" t="s">
        <v>1886</v>
      </c>
      <c r="G57" t="s">
        <v>1886</v>
      </c>
      <c r="H57">
        <v>7.6813186813186798</v>
      </c>
      <c r="I57">
        <v>7.4230769230769296</v>
      </c>
      <c r="J57">
        <v>7.3156028368794397</v>
      </c>
      <c r="K57">
        <v>7.3827586206896498</v>
      </c>
      <c r="L57">
        <v>7.5490196078431397</v>
      </c>
      <c r="M57">
        <v>7.2407407407407396</v>
      </c>
      <c r="N57">
        <v>732.26</v>
      </c>
      <c r="O57">
        <v>815.04</v>
      </c>
      <c r="P57">
        <v>3709.3754345709899</v>
      </c>
      <c r="Q57">
        <v>4137.0343419537203</v>
      </c>
      <c r="R57">
        <v>7.1368821292775699</v>
      </c>
      <c r="S57">
        <v>6.8949579831932803</v>
      </c>
      <c r="T57">
        <v>495.89870000000002</v>
      </c>
      <c r="U57">
        <v>510.46030000000002</v>
      </c>
      <c r="V57">
        <v>0.61303027304678603</v>
      </c>
      <c r="W57">
        <v>0.60975257005259298</v>
      </c>
      <c r="X57">
        <v>7.64672146817058E-3</v>
      </c>
      <c r="Y57">
        <v>-1.0434452665528299E-2</v>
      </c>
      <c r="Z57">
        <v>-9.1474570069516304E-4</v>
      </c>
      <c r="AA57">
        <v>-3.1129829701519499E-3</v>
      </c>
      <c r="AB57">
        <v>0.95629820051413905</v>
      </c>
      <c r="AC57">
        <v>0.95342465753424699</v>
      </c>
      <c r="AD57">
        <v>0.73778920308483298</v>
      </c>
      <c r="AE57">
        <v>0.74520547945205495</v>
      </c>
      <c r="AF57">
        <v>0.95915245144864603</v>
      </c>
      <c r="AG57">
        <v>0.95750921214416596</v>
      </c>
      <c r="AH57">
        <v>1.15792565521713E-2</v>
      </c>
      <c r="AI57">
        <v>2.9364101994311002E-2</v>
      </c>
      <c r="AJ57">
        <v>3476.58244953034</v>
      </c>
      <c r="AK57">
        <v>3150.2609646413998</v>
      </c>
      <c r="AL57">
        <v>20.399999999999999</v>
      </c>
      <c r="AM57">
        <v>51.3</v>
      </c>
      <c r="AN57">
        <v>206.3</v>
      </c>
    </row>
    <row r="58" spans="1:40" x14ac:dyDescent="0.35">
      <c r="A58" t="s">
        <v>318</v>
      </c>
      <c r="B58" t="e">
        <f>VLOOKUP(Terugkoppelmail_sept_2021[[#This Row],[lnummer]],#REF!,3,FALSE)</f>
        <v>#REF!</v>
      </c>
      <c r="C58" t="s">
        <v>319</v>
      </c>
      <c r="D58" t="s">
        <v>1886</v>
      </c>
      <c r="E58" t="s">
        <v>1886</v>
      </c>
      <c r="F58" t="s">
        <v>1887</v>
      </c>
      <c r="G58" t="s">
        <v>1886</v>
      </c>
      <c r="H58">
        <v>7.2340425531914896</v>
      </c>
      <c r="I58">
        <v>7.6875</v>
      </c>
      <c r="J58">
        <v>7.6534653465346496</v>
      </c>
      <c r="K58">
        <v>7.4396135265700503</v>
      </c>
      <c r="L58">
        <v>8.4347826086956506</v>
      </c>
      <c r="M58">
        <v>7.3333333333333304</v>
      </c>
      <c r="N58">
        <v>1134.5999999999999</v>
      </c>
      <c r="O58">
        <v>1042.3</v>
      </c>
      <c r="P58">
        <v>1795.66912693017</v>
      </c>
      <c r="Q58">
        <v>4290.9219554030897</v>
      </c>
      <c r="R58">
        <v>7.1438356164383601</v>
      </c>
      <c r="S58">
        <v>6.9572192513369</v>
      </c>
      <c r="T58">
        <v>588.41089999999997</v>
      </c>
      <c r="U58">
        <v>611.18269999999995</v>
      </c>
      <c r="V58">
        <v>0.71800907675013104</v>
      </c>
      <c r="W58">
        <v>0.72742144456465196</v>
      </c>
      <c r="X58">
        <v>-6.1919504643962496E-3</v>
      </c>
      <c r="Y58">
        <v>0.22274143302180699</v>
      </c>
      <c r="Z58">
        <v>2.8506271379704598E-3</v>
      </c>
      <c r="AA58">
        <v>0.29221148379761203</v>
      </c>
      <c r="AB58">
        <v>0.72164948453608202</v>
      </c>
      <c r="AC58">
        <v>0.52380952380952395</v>
      </c>
      <c r="AD58">
        <v>0.77319587628866004</v>
      </c>
      <c r="AE58">
        <v>0.5</v>
      </c>
      <c r="AF58">
        <v>0.65590370254102204</v>
      </c>
      <c r="AG58">
        <v>0.66604546518485996</v>
      </c>
      <c r="AH58">
        <v>1.9894201670243E-2</v>
      </c>
      <c r="AI58">
        <v>3.8700571925458199E-2</v>
      </c>
      <c r="AJ58">
        <v>2385.3472073683101</v>
      </c>
      <c r="AK58">
        <v>1750.15562469006</v>
      </c>
    </row>
    <row r="59" spans="1:40" x14ac:dyDescent="0.35">
      <c r="A59" t="s">
        <v>320</v>
      </c>
      <c r="B59" t="e">
        <f>VLOOKUP(Terugkoppelmail_sept_2021[[#This Row],[lnummer]],#REF!,3,FALSE)</f>
        <v>#REF!</v>
      </c>
      <c r="C59" t="s">
        <v>321</v>
      </c>
      <c r="D59" t="s">
        <v>1886</v>
      </c>
      <c r="E59" t="s">
        <v>1886</v>
      </c>
      <c r="F59" t="s">
        <v>1886</v>
      </c>
      <c r="G59" t="s">
        <v>1886</v>
      </c>
      <c r="H59">
        <v>7.6407766990291304</v>
      </c>
      <c r="I59">
        <v>7.89</v>
      </c>
      <c r="J59">
        <v>7.20714285714286</v>
      </c>
      <c r="K59">
        <v>7.6217228464419504</v>
      </c>
      <c r="L59">
        <v>7.2</v>
      </c>
      <c r="M59">
        <v>7.3411764705882403</v>
      </c>
      <c r="N59">
        <v>906.49</v>
      </c>
      <c r="O59">
        <v>874.21</v>
      </c>
      <c r="P59">
        <v>5198.1605048209803</v>
      </c>
      <c r="Q59">
        <v>3359.4550728215299</v>
      </c>
      <c r="R59">
        <v>6.6176470588235299</v>
      </c>
      <c r="S59">
        <v>6.5864332603938802</v>
      </c>
      <c r="T59">
        <v>541.50059999999996</v>
      </c>
      <c r="U59">
        <v>556.9529</v>
      </c>
      <c r="V59">
        <v>0.74344143762372705</v>
      </c>
      <c r="W59">
        <v>0.73815701981829596</v>
      </c>
      <c r="X59">
        <v>9.6637031310398101E-3</v>
      </c>
      <c r="Y59">
        <v>5.7427258805509097E-4</v>
      </c>
      <c r="Z59">
        <v>-6.53156925138165E-3</v>
      </c>
      <c r="AA59">
        <v>-4.55158462575855E-3</v>
      </c>
      <c r="AB59">
        <v>0.80580357142857095</v>
      </c>
      <c r="AC59">
        <v>0.89717741935483897</v>
      </c>
      <c r="AD59">
        <v>0.68526785714285698</v>
      </c>
      <c r="AE59">
        <v>0.79435483870967705</v>
      </c>
      <c r="AF59">
        <v>0.85661564427449099</v>
      </c>
      <c r="AG59">
        <v>0.86643202328318603</v>
      </c>
      <c r="AH59">
        <v>1.7509549049592999E-2</v>
      </c>
      <c r="AI59">
        <v>2.8536168372123E-2</v>
      </c>
      <c r="AJ59">
        <v>3036.4257693044401</v>
      </c>
      <c r="AK59">
        <v>2643.4323151163399</v>
      </c>
      <c r="AL59">
        <v>19.7</v>
      </c>
      <c r="AM59">
        <v>51.5</v>
      </c>
      <c r="AN59">
        <v>224.6</v>
      </c>
    </row>
    <row r="60" spans="1:40" x14ac:dyDescent="0.35">
      <c r="A60" t="s">
        <v>322</v>
      </c>
      <c r="B60" t="e">
        <f>VLOOKUP(Terugkoppelmail_sept_2021[[#This Row],[lnummer]],#REF!,3,FALSE)</f>
        <v>#REF!</v>
      </c>
      <c r="C60" t="s">
        <v>323</v>
      </c>
      <c r="D60" t="s">
        <v>1886</v>
      </c>
      <c r="E60" t="s">
        <v>1886</v>
      </c>
      <c r="F60" t="s">
        <v>1886</v>
      </c>
      <c r="G60" t="s">
        <v>1886</v>
      </c>
      <c r="H60">
        <v>7.9196428571428603</v>
      </c>
      <c r="I60">
        <v>8.2227272727272709</v>
      </c>
      <c r="J60">
        <v>7.9808743169398904</v>
      </c>
      <c r="K60">
        <v>8.0134408602150504</v>
      </c>
      <c r="L60">
        <v>7.4345238095238102</v>
      </c>
      <c r="M60">
        <v>7.76</v>
      </c>
      <c r="N60">
        <v>928.03</v>
      </c>
      <c r="O60">
        <v>948.75</v>
      </c>
      <c r="P60">
        <v>2598.0156342473902</v>
      </c>
      <c r="Q60">
        <v>3813.5593220339001</v>
      </c>
      <c r="S60">
        <v>6.4139784946236604</v>
      </c>
      <c r="T60">
        <v>521.74900000000002</v>
      </c>
      <c r="U60">
        <v>537.33130000000006</v>
      </c>
      <c r="V60">
        <v>0.68868217264550002</v>
      </c>
      <c r="W60">
        <v>0.68823536502200999</v>
      </c>
      <c r="X60">
        <v>5.0694291381969698E-3</v>
      </c>
      <c r="Y60">
        <v>-2.07236842105263E-2</v>
      </c>
      <c r="Z60">
        <v>1.0398126463700299E-2</v>
      </c>
      <c r="AA60">
        <v>-1.3350639718153199E-2</v>
      </c>
      <c r="AB60">
        <v>0.80164319248826299</v>
      </c>
      <c r="AC60">
        <v>0.82384532760472595</v>
      </c>
      <c r="AD60">
        <v>0.64671361502347402</v>
      </c>
      <c r="AE60">
        <v>0.65950590762620798</v>
      </c>
      <c r="AF60">
        <v>0.87240604180443904</v>
      </c>
      <c r="AG60">
        <v>0.89072979800848995</v>
      </c>
      <c r="AH60">
        <v>2.0334558366621399E-2</v>
      </c>
      <c r="AI60">
        <v>2.9865485398660199E-2</v>
      </c>
      <c r="AJ60">
        <v>2630.9877931250599</v>
      </c>
      <c r="AK60">
        <v>2271.26476389148</v>
      </c>
      <c r="AL60">
        <v>20.9</v>
      </c>
      <c r="AM60">
        <v>52.2</v>
      </c>
      <c r="AN60">
        <v>201.3</v>
      </c>
    </row>
    <row r="61" spans="1:40" x14ac:dyDescent="0.35">
      <c r="A61" t="s">
        <v>324</v>
      </c>
      <c r="B61" t="e">
        <f>VLOOKUP(Terugkoppelmail_sept_2021[[#This Row],[lnummer]],#REF!,3,FALSE)</f>
        <v>#REF!</v>
      </c>
      <c r="C61" t="s">
        <v>325</v>
      </c>
      <c r="D61" t="s">
        <v>1886</v>
      </c>
      <c r="E61" t="s">
        <v>1886</v>
      </c>
      <c r="F61" t="s">
        <v>1886</v>
      </c>
      <c r="G61" t="s">
        <v>1886</v>
      </c>
      <c r="H61">
        <v>7.1568627450980404</v>
      </c>
      <c r="I61">
        <v>6.7469879518072302</v>
      </c>
      <c r="J61">
        <v>7.1315789473684204</v>
      </c>
      <c r="K61">
        <v>6.8376383763837598</v>
      </c>
      <c r="L61">
        <v>7.0602409638554198</v>
      </c>
      <c r="M61">
        <v>7.2179487179487198</v>
      </c>
      <c r="N61">
        <v>893.18</v>
      </c>
      <c r="O61">
        <v>955.12</v>
      </c>
      <c r="P61">
        <v>2316.7740444341698</v>
      </c>
      <c r="Q61">
        <v>3414.9512717919401</v>
      </c>
      <c r="R61">
        <v>6.30241935483871</v>
      </c>
      <c r="S61">
        <v>6.3886462882096096</v>
      </c>
      <c r="T61">
        <v>514.7663</v>
      </c>
      <c r="U61">
        <v>529.02009999999996</v>
      </c>
      <c r="V61">
        <v>0.67232363084902302</v>
      </c>
      <c r="W61">
        <v>0.670222928046879</v>
      </c>
      <c r="X61">
        <v>-2.2434287627657801E-2</v>
      </c>
      <c r="Y61">
        <v>1.2502140777530301E-2</v>
      </c>
      <c r="Z61">
        <v>-7.9377194321477197E-3</v>
      </c>
      <c r="AA61">
        <v>1.24634559162948E-2</v>
      </c>
      <c r="AB61">
        <v>0.91446028513238298</v>
      </c>
      <c r="AC61">
        <v>0.884210526315789</v>
      </c>
      <c r="AD61">
        <v>0.74745417515274903</v>
      </c>
      <c r="AE61">
        <v>0.70105263157894704</v>
      </c>
      <c r="AF61">
        <v>0.74268616354181605</v>
      </c>
      <c r="AG61">
        <v>0.76109419532088896</v>
      </c>
      <c r="AH61">
        <v>2.83013095781205E-2</v>
      </c>
      <c r="AI61">
        <v>2.7689768341883001E-2</v>
      </c>
      <c r="AJ61">
        <v>2639.23798892478</v>
      </c>
      <c r="AK61">
        <v>2092.7253078382901</v>
      </c>
      <c r="AL61">
        <v>23.7</v>
      </c>
      <c r="AM61">
        <v>54.4</v>
      </c>
      <c r="AN61">
        <v>218.7</v>
      </c>
    </row>
    <row r="62" spans="1:40" x14ac:dyDescent="0.35">
      <c r="A62" t="s">
        <v>326</v>
      </c>
      <c r="B62" t="e">
        <f>VLOOKUP(Terugkoppelmail_sept_2021[[#This Row],[lnummer]],#REF!,3,FALSE)</f>
        <v>#REF!</v>
      </c>
      <c r="C62" t="s">
        <v>327</v>
      </c>
      <c r="D62" t="s">
        <v>1886</v>
      </c>
      <c r="E62" t="s">
        <v>1886</v>
      </c>
      <c r="F62" t="s">
        <v>1886</v>
      </c>
      <c r="G62" t="s">
        <v>1886</v>
      </c>
      <c r="H62">
        <v>7.61386138613861</v>
      </c>
      <c r="I62">
        <v>7.1968503937007897</v>
      </c>
      <c r="J62">
        <v>7.6419753086419702</v>
      </c>
      <c r="K62">
        <v>7.7152777777777803</v>
      </c>
      <c r="L62">
        <v>7.7931034482758603</v>
      </c>
      <c r="M62">
        <v>7.2446808510638299</v>
      </c>
      <c r="N62">
        <v>789.85</v>
      </c>
      <c r="O62">
        <v>861.54</v>
      </c>
      <c r="P62">
        <v>3158.76527828497</v>
      </c>
      <c r="Q62">
        <v>3154.4416227337001</v>
      </c>
      <c r="R62">
        <v>7.3049645390070896</v>
      </c>
      <c r="S62">
        <v>7.0416666666666599</v>
      </c>
      <c r="T62">
        <v>553.75609999999995</v>
      </c>
      <c r="U62">
        <v>570.3229</v>
      </c>
      <c r="V62">
        <v>0.687244648240112</v>
      </c>
      <c r="W62">
        <v>0.65466485699550003</v>
      </c>
      <c r="X62">
        <v>-2.8240609997176602E-4</v>
      </c>
      <c r="Y62">
        <v>-1.08757062146893E-2</v>
      </c>
      <c r="Z62">
        <v>4.9429210309521699E-3</v>
      </c>
      <c r="AA62">
        <v>3.7475114181988499E-3</v>
      </c>
      <c r="AB62">
        <v>0.726277372262774</v>
      </c>
      <c r="AC62">
        <v>0.708595387840671</v>
      </c>
      <c r="AD62">
        <v>0.702554744525547</v>
      </c>
      <c r="AE62">
        <v>0.68134171907756802</v>
      </c>
      <c r="AF62">
        <v>0.80536868959406704</v>
      </c>
      <c r="AG62">
        <v>0.84054324991533402</v>
      </c>
      <c r="AH62">
        <v>2.3291198261992999E-2</v>
      </c>
      <c r="AI62">
        <v>2.9917076624623801E-2</v>
      </c>
      <c r="AJ62">
        <v>2565.8275359275299</v>
      </c>
      <c r="AK62">
        <v>2309.0187721839902</v>
      </c>
      <c r="AL62">
        <v>19.2</v>
      </c>
      <c r="AM62">
        <v>49.8</v>
      </c>
      <c r="AN62">
        <v>190.7</v>
      </c>
    </row>
    <row r="63" spans="1:40" x14ac:dyDescent="0.35">
      <c r="A63" t="s">
        <v>328</v>
      </c>
      <c r="B63" t="e">
        <f>VLOOKUP(Terugkoppelmail_sept_2021[[#This Row],[lnummer]],#REF!,3,FALSE)</f>
        <v>#REF!</v>
      </c>
      <c r="C63" t="s">
        <v>329</v>
      </c>
      <c r="D63" t="s">
        <v>1886</v>
      </c>
      <c r="E63" t="s">
        <v>1886</v>
      </c>
      <c r="F63" t="s">
        <v>1886</v>
      </c>
      <c r="G63" t="s">
        <v>1886</v>
      </c>
      <c r="H63">
        <v>7.5194805194805197</v>
      </c>
      <c r="I63">
        <v>8.0163934426229506</v>
      </c>
      <c r="J63">
        <v>7.96134020618556</v>
      </c>
      <c r="K63">
        <v>8.0438066465256703</v>
      </c>
      <c r="L63">
        <v>7.5135135135135096</v>
      </c>
      <c r="M63">
        <v>7.52830188679245</v>
      </c>
      <c r="N63">
        <v>908.05</v>
      </c>
      <c r="O63">
        <v>942.92</v>
      </c>
      <c r="P63">
        <v>2257.1214392803599</v>
      </c>
      <c r="Q63">
        <v>2039.25</v>
      </c>
      <c r="R63">
        <v>6.90777338603427</v>
      </c>
      <c r="S63">
        <v>6.90777338603427</v>
      </c>
      <c r="T63">
        <v>569.92809999999997</v>
      </c>
      <c r="U63">
        <v>583.35630000000003</v>
      </c>
      <c r="V63">
        <v>0.74507689714242897</v>
      </c>
      <c r="W63">
        <v>0.75626455680138704</v>
      </c>
      <c r="X63">
        <v>1.13164843455293E-3</v>
      </c>
      <c r="Y63">
        <v>-3.0519969856819901E-2</v>
      </c>
      <c r="Z63">
        <v>3.2556834128543398E-2</v>
      </c>
      <c r="AA63">
        <v>-5.4362598532209404E-4</v>
      </c>
      <c r="AB63">
        <v>0.52845528455284596</v>
      </c>
      <c r="AC63">
        <v>0.74074074074074103</v>
      </c>
      <c r="AD63">
        <v>0.48509485094850902</v>
      </c>
      <c r="AE63">
        <v>0.62139917695473201</v>
      </c>
      <c r="AF63">
        <v>0.75329123851229696</v>
      </c>
      <c r="AG63">
        <v>0.74799531277296205</v>
      </c>
      <c r="AH63">
        <v>2.4517848507908901E-2</v>
      </c>
      <c r="AI63">
        <v>2.3561226333331301E-2</v>
      </c>
      <c r="AJ63">
        <v>2181.8744250856898</v>
      </c>
      <c r="AK63">
        <v>2099.5608738690898</v>
      </c>
      <c r="AL63">
        <v>19.5</v>
      </c>
      <c r="AM63">
        <v>44.1</v>
      </c>
      <c r="AN63">
        <v>209.4</v>
      </c>
    </row>
    <row r="64" spans="1:40" x14ac:dyDescent="0.35">
      <c r="A64" t="s">
        <v>330</v>
      </c>
      <c r="B64" t="e">
        <f>VLOOKUP(Terugkoppelmail_sept_2021[[#This Row],[lnummer]],#REF!,3,FALSE)</f>
        <v>#REF!</v>
      </c>
      <c r="C64" t="s">
        <v>331</v>
      </c>
      <c r="D64" t="s">
        <v>1886</v>
      </c>
      <c r="E64" t="s">
        <v>1886</v>
      </c>
      <c r="F64" t="s">
        <v>1886</v>
      </c>
      <c r="G64" t="s">
        <v>1886</v>
      </c>
      <c r="H64">
        <v>8.8333333333333304</v>
      </c>
      <c r="I64">
        <v>8.5714285714285694</v>
      </c>
      <c r="J64">
        <v>8.6585365853658605</v>
      </c>
      <c r="K64">
        <v>8.75</v>
      </c>
      <c r="L64">
        <v>8</v>
      </c>
      <c r="M64">
        <v>8.375</v>
      </c>
      <c r="N64">
        <v>919.48</v>
      </c>
      <c r="O64">
        <v>1075.6300000000001</v>
      </c>
      <c r="P64">
        <v>1042.4447368421099</v>
      </c>
      <c r="Q64">
        <v>1456.7862796833799</v>
      </c>
      <c r="R64">
        <v>7.8717948717948696</v>
      </c>
      <c r="S64">
        <v>7.7249999999999996</v>
      </c>
      <c r="T64">
        <v>522.59439999999995</v>
      </c>
      <c r="U64">
        <v>539.1259</v>
      </c>
      <c r="V64">
        <v>0.68840050037032696</v>
      </c>
      <c r="W64">
        <v>0.67049096898780103</v>
      </c>
      <c r="X64">
        <v>-8.5959885386819295E-3</v>
      </c>
      <c r="Y64">
        <v>-5.2023121387283301E-2</v>
      </c>
      <c r="Z64">
        <v>0</v>
      </c>
      <c r="AA64">
        <v>-2.6315789473684301E-3</v>
      </c>
      <c r="AB64">
        <v>0.95652173913043503</v>
      </c>
      <c r="AC64">
        <v>0.86111111111111105</v>
      </c>
      <c r="AD64">
        <v>0.95652173913043503</v>
      </c>
      <c r="AE64">
        <v>0.86111111111111105</v>
      </c>
      <c r="AF64">
        <v>0.93815613424640798</v>
      </c>
      <c r="AG64">
        <v>0.94035579333368902</v>
      </c>
      <c r="AH64">
        <v>2.5774547133016301E-2</v>
      </c>
      <c r="AI64">
        <v>3.16334468689572E-2</v>
      </c>
      <c r="AJ64">
        <v>1766.5641950940999</v>
      </c>
      <c r="AK64">
        <v>1771.4835349022201</v>
      </c>
      <c r="AL64">
        <v>16.899999999999999</v>
      </c>
      <c r="AM64">
        <v>37.9</v>
      </c>
      <c r="AN64">
        <v>187.4</v>
      </c>
    </row>
    <row r="65" spans="1:40" x14ac:dyDescent="0.35">
      <c r="A65" t="s">
        <v>332</v>
      </c>
      <c r="B65" t="e">
        <f>VLOOKUP(Terugkoppelmail_sept_2021[[#This Row],[lnummer]],#REF!,3,FALSE)</f>
        <v>#REF!</v>
      </c>
      <c r="C65" t="s">
        <v>333</v>
      </c>
      <c r="D65" t="s">
        <v>1886</v>
      </c>
      <c r="E65" t="s">
        <v>1886</v>
      </c>
      <c r="F65" t="s">
        <v>1886</v>
      </c>
      <c r="G65" t="s">
        <v>1886</v>
      </c>
      <c r="H65">
        <v>7.4923076923076897</v>
      </c>
      <c r="I65">
        <v>7.7410714285714297</v>
      </c>
      <c r="J65">
        <v>7.9749999999999996</v>
      </c>
      <c r="K65">
        <v>7.3371212121212102</v>
      </c>
      <c r="L65">
        <v>7</v>
      </c>
      <c r="M65">
        <v>7.1743119266055002</v>
      </c>
      <c r="N65">
        <v>593.04</v>
      </c>
      <c r="O65">
        <v>612.9</v>
      </c>
      <c r="P65">
        <v>3229.9353473269198</v>
      </c>
      <c r="Q65">
        <v>4231.3101876052697</v>
      </c>
      <c r="R65">
        <v>7.3689320388349504</v>
      </c>
      <c r="S65">
        <v>7.1902654867256697</v>
      </c>
      <c r="T65">
        <v>508.89510000000001</v>
      </c>
      <c r="U65">
        <v>526.57299999999998</v>
      </c>
      <c r="V65">
        <v>0.72959528469424295</v>
      </c>
      <c r="W65">
        <v>0.71634624807555303</v>
      </c>
      <c r="X65">
        <v>6.7708333333333899E-3</v>
      </c>
      <c r="Y65">
        <v>-1.6727021900327599E-2</v>
      </c>
      <c r="Z65">
        <v>9.8570724494824197E-3</v>
      </c>
      <c r="AA65">
        <v>-4.8804294777937701E-4</v>
      </c>
      <c r="AB65">
        <v>0.93571428571428605</v>
      </c>
      <c r="AC65">
        <v>0.90998363338788901</v>
      </c>
      <c r="AD65">
        <v>0.78392857142857097</v>
      </c>
      <c r="AE65">
        <v>0.77905073649754497</v>
      </c>
      <c r="AF65">
        <v>0.60489254119135405</v>
      </c>
      <c r="AG65">
        <v>0.60337233197227502</v>
      </c>
      <c r="AH65">
        <v>2.63896093071735E-2</v>
      </c>
      <c r="AI65">
        <v>3.4737900455242797E-2</v>
      </c>
      <c r="AJ65">
        <v>3414.6873943792398</v>
      </c>
      <c r="AK65">
        <v>3210.53169607273</v>
      </c>
      <c r="AL65">
        <v>22.1</v>
      </c>
      <c r="AM65">
        <v>56.4</v>
      </c>
      <c r="AN65">
        <v>219</v>
      </c>
    </row>
    <row r="66" spans="1:40" x14ac:dyDescent="0.35">
      <c r="A66" t="s">
        <v>334</v>
      </c>
      <c r="B66" t="e">
        <f>VLOOKUP(Terugkoppelmail_sept_2021[[#This Row],[lnummer]],#REF!,3,FALSE)</f>
        <v>#REF!</v>
      </c>
      <c r="C66" t="s">
        <v>335</v>
      </c>
      <c r="D66" t="s">
        <v>1886</v>
      </c>
      <c r="E66" t="s">
        <v>1886</v>
      </c>
      <c r="F66" t="s">
        <v>1886</v>
      </c>
      <c r="G66" t="s">
        <v>1886</v>
      </c>
      <c r="H66">
        <v>7.9148936170212796</v>
      </c>
      <c r="I66">
        <v>8.0129870129870095</v>
      </c>
      <c r="J66">
        <v>8.0772200772200797</v>
      </c>
      <c r="K66">
        <v>7.7479674796748004</v>
      </c>
      <c r="L66">
        <v>7.4857142857142902</v>
      </c>
      <c r="M66">
        <v>7.4772727272727302</v>
      </c>
      <c r="N66">
        <v>1030.94</v>
      </c>
      <c r="O66">
        <v>1080.3800000000001</v>
      </c>
      <c r="P66">
        <v>3118.17294676866</v>
      </c>
      <c r="Q66">
        <v>3906.1816363522698</v>
      </c>
      <c r="R66">
        <v>7.0727272727272696</v>
      </c>
      <c r="S66">
        <v>6.9788135593220302</v>
      </c>
      <c r="T66">
        <v>572.11519999999996</v>
      </c>
      <c r="U66">
        <v>588.83159999999998</v>
      </c>
      <c r="V66">
        <v>0.76284988892379002</v>
      </c>
      <c r="W66">
        <v>0.76473891955253903</v>
      </c>
      <c r="X66">
        <v>-9.0235256203673505E-3</v>
      </c>
      <c r="Y66">
        <v>-2.9918699186991901E-2</v>
      </c>
      <c r="Z66">
        <v>-8.6248203162434499E-3</v>
      </c>
      <c r="AA66">
        <v>1.93330111164824E-3</v>
      </c>
      <c r="AB66">
        <v>0.71067415730337102</v>
      </c>
      <c r="AC66">
        <v>0.82404692082111397</v>
      </c>
      <c r="AD66">
        <v>0.66573033707865203</v>
      </c>
      <c r="AE66">
        <v>0.74193548387096797</v>
      </c>
      <c r="AF66">
        <v>0.71573173100590504</v>
      </c>
      <c r="AG66">
        <v>0.69042430157103796</v>
      </c>
      <c r="AH66">
        <v>2.8831780343254301E-2</v>
      </c>
      <c r="AI66">
        <v>2.9218594137113901E-2</v>
      </c>
      <c r="AJ66">
        <v>3178.2377386733901</v>
      </c>
      <c r="AK66">
        <v>2710.2837166709301</v>
      </c>
      <c r="AL66">
        <v>22.2</v>
      </c>
      <c r="AM66">
        <v>39.4</v>
      </c>
      <c r="AN66">
        <v>213.5</v>
      </c>
    </row>
    <row r="67" spans="1:40" x14ac:dyDescent="0.35">
      <c r="A67" t="s">
        <v>336</v>
      </c>
      <c r="B67" t="e">
        <f>VLOOKUP(Terugkoppelmail_sept_2021[[#This Row],[lnummer]],#REF!,3,FALSE)</f>
        <v>#REF!</v>
      </c>
      <c r="C67" t="s">
        <v>337</v>
      </c>
      <c r="D67" t="s">
        <v>1886</v>
      </c>
      <c r="E67" t="s">
        <v>1886</v>
      </c>
      <c r="F67" t="s">
        <v>1886</v>
      </c>
      <c r="G67" t="s">
        <v>1886</v>
      </c>
      <c r="H67">
        <v>7.8092105263157903</v>
      </c>
      <c r="I67">
        <v>7.7345679012345698</v>
      </c>
      <c r="J67">
        <v>8.1515151515151594</v>
      </c>
      <c r="K67">
        <v>7.7793380140421204</v>
      </c>
      <c r="L67">
        <v>6.8761061946902702</v>
      </c>
      <c r="M67">
        <v>7.1526717557251898</v>
      </c>
      <c r="N67">
        <v>762.61</v>
      </c>
      <c r="O67">
        <v>660.45</v>
      </c>
      <c r="P67">
        <v>2980.89711598445</v>
      </c>
      <c r="Q67">
        <v>3530.7392671423399</v>
      </c>
      <c r="T67">
        <v>521.69989999999996</v>
      </c>
      <c r="U67">
        <v>543.73099999999999</v>
      </c>
      <c r="V67">
        <v>0.73287652740825704</v>
      </c>
      <c r="W67">
        <v>0.73070490847990599</v>
      </c>
      <c r="X67">
        <v>3.8123653240511599E-3</v>
      </c>
      <c r="Y67">
        <v>1.13936591809776E-2</v>
      </c>
      <c r="Z67">
        <v>-1.1425307055127299E-3</v>
      </c>
      <c r="AA67">
        <v>-2.5736345438948098E-3</v>
      </c>
      <c r="AB67">
        <v>0.87608069164265101</v>
      </c>
      <c r="AC67">
        <v>0.88926174496644295</v>
      </c>
      <c r="AD67">
        <v>0.76224783861671497</v>
      </c>
      <c r="AE67">
        <v>0.78691275167785202</v>
      </c>
      <c r="AF67">
        <v>0.55601595973670703</v>
      </c>
      <c r="AG67">
        <v>0.57118229096790396</v>
      </c>
      <c r="AH67">
        <v>2.23502892258007E-2</v>
      </c>
      <c r="AI67">
        <v>4.2229599810443497E-2</v>
      </c>
      <c r="AJ67">
        <v>2609.79598494226</v>
      </c>
      <c r="AK67">
        <v>2194.5754990243499</v>
      </c>
      <c r="AL67">
        <v>21.6</v>
      </c>
      <c r="AM67">
        <v>39.9</v>
      </c>
      <c r="AN67">
        <v>207.3</v>
      </c>
    </row>
    <row r="68" spans="1:40" x14ac:dyDescent="0.35">
      <c r="A68" t="s">
        <v>338</v>
      </c>
      <c r="B68" t="e">
        <f>VLOOKUP(Terugkoppelmail_sept_2021[[#This Row],[lnummer]],#REF!,3,FALSE)</f>
        <v>#REF!</v>
      </c>
      <c r="C68" t="s">
        <v>339</v>
      </c>
      <c r="D68" t="s">
        <v>1886</v>
      </c>
      <c r="E68" t="s">
        <v>1886</v>
      </c>
      <c r="F68" t="s">
        <v>1887</v>
      </c>
      <c r="G68" t="s">
        <v>1886</v>
      </c>
      <c r="H68">
        <v>8.4</v>
      </c>
      <c r="I68">
        <v>7.1785714285714297</v>
      </c>
      <c r="J68">
        <v>8.0363636363636299</v>
      </c>
      <c r="K68">
        <v>7.7714285714285696</v>
      </c>
      <c r="L68">
        <v>8.0625</v>
      </c>
      <c r="M68">
        <v>6.9565217391304301</v>
      </c>
      <c r="N68">
        <v>982.76</v>
      </c>
      <c r="O68">
        <v>1058.0999999999999</v>
      </c>
      <c r="P68">
        <v>7752.8038740920101</v>
      </c>
      <c r="Q68">
        <v>2462.96368038741</v>
      </c>
      <c r="R68">
        <v>7.5875486381322998</v>
      </c>
      <c r="S68">
        <v>7.51893939393939</v>
      </c>
      <c r="T68">
        <v>603.03160000000003</v>
      </c>
      <c r="U68">
        <v>621.13250000000005</v>
      </c>
      <c r="V68">
        <v>0.70765105127512096</v>
      </c>
      <c r="W68">
        <v>0.69167602312363896</v>
      </c>
      <c r="X68">
        <v>2.7027027027027001E-2</v>
      </c>
      <c r="Y68">
        <v>-2.81954887218046E-2</v>
      </c>
      <c r="Z68">
        <v>0</v>
      </c>
      <c r="AA68">
        <v>0</v>
      </c>
      <c r="AB68">
        <v>0.8</v>
      </c>
      <c r="AC68">
        <v>0.55357142857142905</v>
      </c>
      <c r="AD68">
        <v>0.73333333333333295</v>
      </c>
      <c r="AE68">
        <v>0.51785714285714302</v>
      </c>
      <c r="AF68">
        <v>0.70773319044340399</v>
      </c>
      <c r="AG68">
        <v>0.69208998925326504</v>
      </c>
      <c r="AH68">
        <v>1.9027036526673199E-2</v>
      </c>
      <c r="AI68">
        <v>3.00164836112694E-2</v>
      </c>
      <c r="AJ68">
        <v>3347.36658595568</v>
      </c>
      <c r="AK68">
        <v>3102.4044695624002</v>
      </c>
    </row>
    <row r="69" spans="1:40" x14ac:dyDescent="0.35">
      <c r="A69" t="s">
        <v>340</v>
      </c>
      <c r="B69" t="e">
        <f>VLOOKUP(Terugkoppelmail_sept_2021[[#This Row],[lnummer]],#REF!,3,FALSE)</f>
        <v>#REF!</v>
      </c>
      <c r="C69" t="s">
        <v>341</v>
      </c>
      <c r="D69" t="s">
        <v>1886</v>
      </c>
      <c r="E69" t="s">
        <v>1886</v>
      </c>
      <c r="F69" t="s">
        <v>1886</v>
      </c>
      <c r="G69" t="s">
        <v>1886</v>
      </c>
      <c r="H69">
        <v>7.4973404255319096</v>
      </c>
      <c r="I69">
        <v>7.6303724928366803</v>
      </c>
      <c r="J69">
        <v>7.4653614457831301</v>
      </c>
      <c r="K69">
        <v>7.3286169083834496</v>
      </c>
      <c r="L69">
        <v>7.51515151515152</v>
      </c>
      <c r="M69">
        <v>7.9673913043478297</v>
      </c>
      <c r="N69">
        <v>778.71</v>
      </c>
      <c r="O69">
        <v>820.1</v>
      </c>
      <c r="P69">
        <v>3221.9556806965602</v>
      </c>
      <c r="Q69">
        <v>3901.07951369173</v>
      </c>
      <c r="R69">
        <v>6.5832376578645198</v>
      </c>
      <c r="S69">
        <v>6.4530000000000003</v>
      </c>
      <c r="T69">
        <v>553.60180000000003</v>
      </c>
      <c r="U69">
        <v>573.76369999999997</v>
      </c>
      <c r="V69">
        <v>0.79144931218060799</v>
      </c>
      <c r="W69">
        <v>0.78135058229977095</v>
      </c>
      <c r="X69">
        <v>-1.57200364352247E-2</v>
      </c>
      <c r="Y69">
        <v>-3.0897367006985501E-2</v>
      </c>
      <c r="Z69">
        <v>-3.5902287557916298E-3</v>
      </c>
      <c r="AA69">
        <v>3.1162507608033501E-3</v>
      </c>
      <c r="AB69">
        <v>0.78647497337593197</v>
      </c>
      <c r="AC69">
        <v>0.77082102776136996</v>
      </c>
      <c r="AD69">
        <v>0.766240681576145</v>
      </c>
      <c r="AE69">
        <v>0.744831659775546</v>
      </c>
      <c r="AF69">
        <v>0.79755742882854797</v>
      </c>
      <c r="AG69">
        <v>0.785555985360741</v>
      </c>
      <c r="AH69">
        <v>2.37436412383208E-2</v>
      </c>
      <c r="AI69">
        <v>3.6419498221933098E-2</v>
      </c>
      <c r="AJ69">
        <v>2952.2128393472599</v>
      </c>
      <c r="AK69">
        <v>2529.0084585139102</v>
      </c>
      <c r="AL69">
        <v>16.100000000000001</v>
      </c>
      <c r="AM69">
        <v>36.700000000000003</v>
      </c>
      <c r="AN69">
        <v>202.1</v>
      </c>
    </row>
    <row r="70" spans="1:40" x14ac:dyDescent="0.35">
      <c r="A70" t="s">
        <v>344</v>
      </c>
      <c r="B70" t="e">
        <f>VLOOKUP(Terugkoppelmail_sept_2021[[#This Row],[lnummer]],#REF!,3,FALSE)</f>
        <v>#REF!</v>
      </c>
      <c r="C70" t="s">
        <v>345</v>
      </c>
      <c r="D70" t="s">
        <v>1886</v>
      </c>
      <c r="E70" t="s">
        <v>1886</v>
      </c>
      <c r="F70" t="s">
        <v>1886</v>
      </c>
      <c r="G70" t="s">
        <v>1886</v>
      </c>
      <c r="H70">
        <v>8.3035714285714306</v>
      </c>
      <c r="I70">
        <v>7.6037735849056602</v>
      </c>
      <c r="J70">
        <v>7.6269841269841301</v>
      </c>
      <c r="K70">
        <v>7.3526448362720398</v>
      </c>
      <c r="L70">
        <v>7.8846153846153904</v>
      </c>
      <c r="M70">
        <v>7.5142857142857098</v>
      </c>
      <c r="N70">
        <v>1439.18</v>
      </c>
      <c r="O70">
        <v>1145.27</v>
      </c>
      <c r="P70">
        <v>6916.9745865268296</v>
      </c>
      <c r="Q70">
        <v>4601.2072434607599</v>
      </c>
      <c r="R70">
        <v>6.9899665551839503</v>
      </c>
      <c r="S70">
        <v>7.0551839464882997</v>
      </c>
      <c r="T70">
        <v>538.50959999999998</v>
      </c>
      <c r="U70">
        <v>555.12710000000004</v>
      </c>
      <c r="V70">
        <v>0.73172535424635798</v>
      </c>
      <c r="W70">
        <v>0.71436952879794502</v>
      </c>
      <c r="X70">
        <v>-7.2562358276644402E-3</v>
      </c>
      <c r="Y70">
        <v>-1.0050251256281501E-2</v>
      </c>
      <c r="Z70">
        <v>-5.9549128030624799E-3</v>
      </c>
      <c r="AA70">
        <v>3.4231921266580901E-3</v>
      </c>
      <c r="AB70">
        <v>0.92039800995024901</v>
      </c>
      <c r="AC70">
        <v>0.84210526315789502</v>
      </c>
      <c r="AD70">
        <v>0.71641791044776104</v>
      </c>
      <c r="AE70">
        <v>0.673684210526316</v>
      </c>
      <c r="AF70">
        <v>0.95205438337233395</v>
      </c>
      <c r="AG70">
        <v>0.97028001683767895</v>
      </c>
      <c r="AH70">
        <v>2.0596418250117401E-2</v>
      </c>
      <c r="AI70">
        <v>3.0858307456273701E-2</v>
      </c>
      <c r="AJ70">
        <v>3683.4056220217199</v>
      </c>
      <c r="AK70">
        <v>3113.8510858385698</v>
      </c>
      <c r="AL70">
        <v>19.5</v>
      </c>
      <c r="AM70">
        <v>43</v>
      </c>
      <c r="AN70">
        <v>176.1</v>
      </c>
    </row>
    <row r="71" spans="1:40" x14ac:dyDescent="0.35">
      <c r="A71" t="s">
        <v>348</v>
      </c>
      <c r="B71" t="e">
        <f>VLOOKUP(Terugkoppelmail_sept_2021[[#This Row],[lnummer]],#REF!,3,FALSE)</f>
        <v>#REF!</v>
      </c>
      <c r="C71" t="s">
        <v>349</v>
      </c>
      <c r="D71" t="s">
        <v>1886</v>
      </c>
      <c r="E71" t="s">
        <v>1886</v>
      </c>
      <c r="F71" t="s">
        <v>1886</v>
      </c>
      <c r="G71" t="s">
        <v>1886</v>
      </c>
      <c r="H71">
        <v>7.4085365853658498</v>
      </c>
      <c r="I71">
        <v>8.0365638766519893</v>
      </c>
      <c r="J71">
        <v>7.3727410207939599</v>
      </c>
      <c r="K71">
        <v>7.4057154776804301</v>
      </c>
      <c r="L71">
        <v>6.9908256880733903</v>
      </c>
      <c r="M71">
        <v>7.6100917431192698</v>
      </c>
      <c r="N71">
        <v>969.71</v>
      </c>
      <c r="O71">
        <v>998.12</v>
      </c>
      <c r="P71">
        <v>3322.7372239371998</v>
      </c>
      <c r="Q71">
        <v>3382.50953032711</v>
      </c>
      <c r="R71">
        <v>6.4291400491400497</v>
      </c>
      <c r="S71">
        <v>6.6368689207966698</v>
      </c>
      <c r="T71">
        <v>541.29319999999996</v>
      </c>
      <c r="U71">
        <v>561.09979999999996</v>
      </c>
      <c r="V71">
        <v>0.77952191186219</v>
      </c>
      <c r="W71">
        <v>0.76534076432654596</v>
      </c>
      <c r="X71">
        <v>-2.3104366045642501E-2</v>
      </c>
      <c r="Y71">
        <v>-2.2607385079125901E-2</v>
      </c>
      <c r="Z71">
        <v>-7.9883805374001398E-3</v>
      </c>
      <c r="AA71">
        <v>1.0248901903366901E-3</v>
      </c>
      <c r="AB71">
        <v>0.86939313984168898</v>
      </c>
      <c r="AC71">
        <v>0.85537700865265798</v>
      </c>
      <c r="AD71">
        <v>0.82717678100263803</v>
      </c>
      <c r="AE71">
        <v>0.81334981458590805</v>
      </c>
      <c r="AF71">
        <v>0.79583213846780199</v>
      </c>
      <c r="AG71">
        <v>0.77909861499421196</v>
      </c>
      <c r="AH71">
        <v>2.8203181590996999E-2</v>
      </c>
      <c r="AI71">
        <v>3.6591296736441799E-2</v>
      </c>
      <c r="AJ71">
        <v>2752.1898096752602</v>
      </c>
      <c r="AK71">
        <v>2427.79823051724</v>
      </c>
      <c r="AL71">
        <v>19.3</v>
      </c>
      <c r="AM71">
        <v>51.4</v>
      </c>
      <c r="AN71">
        <v>210.1</v>
      </c>
    </row>
    <row r="72" spans="1:40" x14ac:dyDescent="0.35">
      <c r="A72" t="s">
        <v>350</v>
      </c>
      <c r="B72" t="e">
        <f>VLOOKUP(Terugkoppelmail_sept_2021[[#This Row],[lnummer]],#REF!,3,FALSE)</f>
        <v>#REF!</v>
      </c>
      <c r="C72" t="s">
        <v>351</v>
      </c>
      <c r="D72" t="s">
        <v>1886</v>
      </c>
      <c r="E72" t="s">
        <v>1886</v>
      </c>
      <c r="F72" t="s">
        <v>1886</v>
      </c>
      <c r="G72" t="s">
        <v>1886</v>
      </c>
      <c r="H72">
        <v>8.1111111111111107</v>
      </c>
      <c r="I72">
        <v>6.9166666666666696</v>
      </c>
      <c r="J72">
        <v>7.6049382716049401</v>
      </c>
      <c r="K72">
        <v>7.5042735042735096</v>
      </c>
      <c r="L72">
        <v>6.9583333333333304</v>
      </c>
      <c r="M72">
        <v>7.48</v>
      </c>
      <c r="N72">
        <v>821.25</v>
      </c>
      <c r="P72">
        <v>3317.5420077552799</v>
      </c>
      <c r="R72">
        <v>7.2070063694267503</v>
      </c>
      <c r="S72">
        <v>7.2070063694267503</v>
      </c>
      <c r="T72">
        <v>578.197</v>
      </c>
      <c r="U72">
        <v>595.00559999999996</v>
      </c>
      <c r="V72">
        <v>0.71508237965663202</v>
      </c>
      <c r="W72">
        <v>0.70940059169040404</v>
      </c>
      <c r="X72">
        <v>-2.3677979479084202E-3</v>
      </c>
      <c r="Y72">
        <v>-1.8987341772151899E-2</v>
      </c>
      <c r="Z72">
        <v>1.7657445556209499E-3</v>
      </c>
      <c r="AA72">
        <v>0</v>
      </c>
      <c r="AB72">
        <v>0.62765957446808496</v>
      </c>
      <c r="AC72">
        <v>0.88815789473684204</v>
      </c>
      <c r="AD72">
        <v>0.71276595744680804</v>
      </c>
      <c r="AE72">
        <v>0.64473684210526305</v>
      </c>
      <c r="AF72">
        <v>0.83154971756385698</v>
      </c>
      <c r="AG72">
        <v>0.82395397615510502</v>
      </c>
      <c r="AH72">
        <v>1.9373556713549799E-2</v>
      </c>
      <c r="AI72">
        <v>2.9070604656171499E-2</v>
      </c>
      <c r="AJ72">
        <v>3006.8803134447498</v>
      </c>
      <c r="AK72">
        <v>2494.5552859200602</v>
      </c>
      <c r="AL72">
        <v>16.2</v>
      </c>
      <c r="AM72">
        <v>32.5</v>
      </c>
      <c r="AN72">
        <v>184.6</v>
      </c>
    </row>
    <row r="73" spans="1:40" x14ac:dyDescent="0.35">
      <c r="A73" t="s">
        <v>352</v>
      </c>
      <c r="B73" t="e">
        <f>VLOOKUP(Terugkoppelmail_sept_2021[[#This Row],[lnummer]],#REF!,3,FALSE)</f>
        <v>#REF!</v>
      </c>
      <c r="C73" t="s">
        <v>353</v>
      </c>
      <c r="D73" t="s">
        <v>1886</v>
      </c>
      <c r="E73" t="s">
        <v>1886</v>
      </c>
      <c r="F73" t="s">
        <v>1886</v>
      </c>
      <c r="G73" t="s">
        <v>1886</v>
      </c>
      <c r="H73">
        <v>8.0631578947368396</v>
      </c>
      <c r="I73">
        <v>7.7380952380952399</v>
      </c>
      <c r="J73">
        <v>7.3587115666178597</v>
      </c>
      <c r="K73">
        <v>7.4301833568406099</v>
      </c>
      <c r="L73">
        <v>7.1583333333333297</v>
      </c>
      <c r="M73">
        <v>7.0088495575221197</v>
      </c>
      <c r="N73">
        <v>803.38</v>
      </c>
      <c r="O73">
        <v>913.4</v>
      </c>
      <c r="P73">
        <v>3345.13052549857</v>
      </c>
      <c r="Q73">
        <v>2857.8079872281801</v>
      </c>
      <c r="R73">
        <v>7.3062426383981203</v>
      </c>
      <c r="S73">
        <v>7.24496288441145</v>
      </c>
      <c r="T73">
        <v>562.54679999999996</v>
      </c>
      <c r="U73">
        <v>577.21460000000002</v>
      </c>
      <c r="V73">
        <v>0.72756628442153004</v>
      </c>
      <c r="W73">
        <v>0.72796107014013101</v>
      </c>
      <c r="X73">
        <v>3.01235403621594E-2</v>
      </c>
      <c r="Y73">
        <v>1.7414161327418999E-2</v>
      </c>
      <c r="Z73">
        <v>1.6290212183436101E-2</v>
      </c>
      <c r="AA73">
        <v>4.1756465517242001E-3</v>
      </c>
      <c r="AB73">
        <v>0.74099485420240097</v>
      </c>
      <c r="AC73">
        <v>0.67713787085514798</v>
      </c>
      <c r="AD73">
        <v>0.73241852487135495</v>
      </c>
      <c r="AE73">
        <v>0.668411867364747</v>
      </c>
      <c r="AF73">
        <v>0.823034033933293</v>
      </c>
      <c r="AG73">
        <v>0.84329129323617502</v>
      </c>
      <c r="AH73">
        <v>9.92746389431815E-3</v>
      </c>
      <c r="AI73">
        <v>2.6073870037929801E-2</v>
      </c>
      <c r="AJ73">
        <v>2531.6592044031499</v>
      </c>
      <c r="AK73">
        <v>2380.5992906241099</v>
      </c>
      <c r="AL73">
        <v>21.1</v>
      </c>
      <c r="AM73">
        <v>48.8</v>
      </c>
      <c r="AN73">
        <v>217.6</v>
      </c>
    </row>
    <row r="74" spans="1:40" x14ac:dyDescent="0.35">
      <c r="A74" t="s">
        <v>354</v>
      </c>
      <c r="B74" t="e">
        <f>VLOOKUP(Terugkoppelmail_sept_2021[[#This Row],[lnummer]],#REF!,3,FALSE)</f>
        <v>#REF!</v>
      </c>
      <c r="C74" t="s">
        <v>355</v>
      </c>
      <c r="D74" t="s">
        <v>1886</v>
      </c>
      <c r="E74" t="s">
        <v>1886</v>
      </c>
      <c r="F74" t="s">
        <v>1886</v>
      </c>
      <c r="G74" t="s">
        <v>1886</v>
      </c>
      <c r="H74">
        <v>7.7090909090909099</v>
      </c>
      <c r="I74">
        <v>8.1818181818181799</v>
      </c>
      <c r="J74">
        <v>7.2427745664739902</v>
      </c>
      <c r="K74">
        <v>7.2393617021276597</v>
      </c>
      <c r="L74">
        <v>7.2909090909090901</v>
      </c>
      <c r="M74">
        <v>7.3636363636363598</v>
      </c>
      <c r="N74">
        <v>603.21</v>
      </c>
      <c r="O74">
        <v>677.04</v>
      </c>
      <c r="P74">
        <v>2643.0841863048499</v>
      </c>
      <c r="Q74">
        <v>2487.4199770190398</v>
      </c>
      <c r="R74">
        <v>6.4100719424460504</v>
      </c>
      <c r="S74">
        <v>6.5476190476190501</v>
      </c>
      <c r="T74">
        <v>522.87099999999998</v>
      </c>
      <c r="U74">
        <v>538.56349999999998</v>
      </c>
      <c r="V74">
        <v>0.67059989676280096</v>
      </c>
      <c r="W74">
        <v>0.66451368128237998</v>
      </c>
      <c r="X74">
        <v>3.6706869428422299E-3</v>
      </c>
      <c r="Y74">
        <v>-2.9258098223615501E-2</v>
      </c>
      <c r="Z74">
        <v>5.5478502080443803E-3</v>
      </c>
      <c r="AA74">
        <v>-1.97701149425288E-2</v>
      </c>
      <c r="AB74">
        <v>0.89908256880734005</v>
      </c>
      <c r="AC74">
        <v>0.86666666666666703</v>
      </c>
      <c r="AD74">
        <v>0.798165137614679</v>
      </c>
      <c r="AE74">
        <v>0.67826086956521703</v>
      </c>
      <c r="AF74">
        <v>0.91620216337757099</v>
      </c>
      <c r="AG74">
        <v>0.85883451062118299</v>
      </c>
      <c r="AH74">
        <v>2.30041991552099E-2</v>
      </c>
      <c r="AI74">
        <v>3.0012175635594801E-2</v>
      </c>
      <c r="AJ74">
        <v>1953.18036270794</v>
      </c>
      <c r="AK74">
        <v>1677.6073539209301</v>
      </c>
      <c r="AL74">
        <v>22.8</v>
      </c>
      <c r="AM74">
        <v>53.6</v>
      </c>
      <c r="AN74">
        <v>199.3</v>
      </c>
    </row>
    <row r="75" spans="1:40" x14ac:dyDescent="0.35">
      <c r="A75" t="s">
        <v>356</v>
      </c>
      <c r="B75" t="e">
        <f>VLOOKUP(Terugkoppelmail_sept_2021[[#This Row],[lnummer]],#REF!,3,FALSE)</f>
        <v>#REF!</v>
      </c>
      <c r="C75" t="s">
        <v>357</v>
      </c>
      <c r="D75" t="s">
        <v>1886</v>
      </c>
      <c r="E75" t="s">
        <v>1886</v>
      </c>
      <c r="F75" t="s">
        <v>1886</v>
      </c>
      <c r="G75" t="s">
        <v>1886</v>
      </c>
      <c r="H75">
        <v>8.0652173913043494</v>
      </c>
      <c r="I75">
        <v>8.0660377358490596</v>
      </c>
      <c r="J75">
        <v>7.8652931854199704</v>
      </c>
      <c r="K75">
        <v>7.8060708263069101</v>
      </c>
      <c r="L75">
        <v>7.83760683760684</v>
      </c>
      <c r="M75">
        <v>7.9111111111111097</v>
      </c>
      <c r="N75">
        <v>633.82000000000005</v>
      </c>
      <c r="O75">
        <v>655.26</v>
      </c>
      <c r="P75">
        <v>2683.76503076063</v>
      </c>
      <c r="Q75">
        <v>2863.4937092427399</v>
      </c>
      <c r="R75">
        <v>7.3487903225806503</v>
      </c>
      <c r="S75">
        <v>7.3479262672811103</v>
      </c>
      <c r="T75">
        <v>535.16899999999998</v>
      </c>
      <c r="U75">
        <v>546.59109999999998</v>
      </c>
      <c r="V75">
        <v>0.67288119561843995</v>
      </c>
      <c r="W75">
        <v>0.64730151801734603</v>
      </c>
      <c r="X75">
        <v>1.0927152317880899E-2</v>
      </c>
      <c r="Y75">
        <v>1.0399606943989601E-2</v>
      </c>
      <c r="Z75">
        <v>-9.6153846153845801E-4</v>
      </c>
      <c r="AA75">
        <v>2.29510624120821E-3</v>
      </c>
      <c r="AB75">
        <v>0.91128010139417004</v>
      </c>
      <c r="AC75">
        <v>0.905555555555556</v>
      </c>
      <c r="AD75">
        <v>0.64512040557667905</v>
      </c>
      <c r="AE75">
        <v>0.63111111111111096</v>
      </c>
      <c r="AF75">
        <v>0.83536868337904102</v>
      </c>
      <c r="AG75">
        <v>0.82842181453602903</v>
      </c>
      <c r="AH75">
        <v>1.3679038714548499E-2</v>
      </c>
      <c r="AI75">
        <v>2.13429252271751E-2</v>
      </c>
      <c r="AJ75">
        <v>2357.65278077621</v>
      </c>
      <c r="AK75">
        <v>2063.6972052782999</v>
      </c>
      <c r="AL75">
        <v>15.8</v>
      </c>
      <c r="AM75">
        <v>40.700000000000003</v>
      </c>
      <c r="AN75">
        <v>176</v>
      </c>
    </row>
    <row r="76" spans="1:40" x14ac:dyDescent="0.35">
      <c r="A76" t="s">
        <v>358</v>
      </c>
      <c r="B76" t="e">
        <f>VLOOKUP(Terugkoppelmail_sept_2021[[#This Row],[lnummer]],#REF!,3,FALSE)</f>
        <v>#REF!</v>
      </c>
      <c r="C76" t="s">
        <v>359</v>
      </c>
      <c r="D76" t="s">
        <v>1886</v>
      </c>
      <c r="E76" t="s">
        <v>1886</v>
      </c>
      <c r="F76" t="s">
        <v>1886</v>
      </c>
      <c r="G76" t="s">
        <v>1886</v>
      </c>
      <c r="H76">
        <v>7.26197183098592</v>
      </c>
      <c r="I76">
        <v>7.5540540540540499</v>
      </c>
      <c r="J76">
        <v>7.2882716049382701</v>
      </c>
      <c r="K76">
        <v>7.6977225672877898</v>
      </c>
      <c r="L76">
        <v>7.3333333333333304</v>
      </c>
      <c r="M76">
        <v>7.1892857142857203</v>
      </c>
      <c r="N76">
        <v>881.47</v>
      </c>
      <c r="O76">
        <v>981.17</v>
      </c>
      <c r="P76">
        <v>2016.8721820624601</v>
      </c>
      <c r="Q76">
        <v>2602.8439513772901</v>
      </c>
      <c r="R76">
        <v>7.07633587786259</v>
      </c>
      <c r="S76">
        <v>7.1</v>
      </c>
      <c r="T76">
        <v>548.21159999999998</v>
      </c>
      <c r="U76">
        <v>563.56389999999999</v>
      </c>
      <c r="V76">
        <v>0.72939625203343805</v>
      </c>
      <c r="W76">
        <v>0.729096095626667</v>
      </c>
      <c r="X76">
        <v>1.7541801114696401E-2</v>
      </c>
      <c r="Y76">
        <v>-2.2832103321033199E-2</v>
      </c>
      <c r="Z76">
        <v>2.0661956837317402E-2</v>
      </c>
      <c r="AA76">
        <v>3.1764092352912802E-3</v>
      </c>
      <c r="AB76">
        <v>0.855932203389831</v>
      </c>
      <c r="AC76">
        <v>0.85452586206896597</v>
      </c>
      <c r="AD76">
        <v>0.81144067796610198</v>
      </c>
      <c r="AE76">
        <v>0.80172413793103403</v>
      </c>
      <c r="AF76">
        <v>0.74827304433240804</v>
      </c>
      <c r="AG76">
        <v>0.76874357606743404</v>
      </c>
      <c r="AH76">
        <v>1.7858694560404901E-2</v>
      </c>
      <c r="AI76">
        <v>2.8004243325020099E-2</v>
      </c>
      <c r="AJ76">
        <v>2118.5873201097502</v>
      </c>
      <c r="AK76">
        <v>1945.3705718246899</v>
      </c>
      <c r="AL76">
        <v>16.8</v>
      </c>
      <c r="AM76">
        <v>50.1</v>
      </c>
      <c r="AN76">
        <v>209.3</v>
      </c>
    </row>
    <row r="77" spans="1:40" x14ac:dyDescent="0.35">
      <c r="A77" t="s">
        <v>360</v>
      </c>
      <c r="B77" t="e">
        <f>VLOOKUP(Terugkoppelmail_sept_2021[[#This Row],[lnummer]],#REF!,3,FALSE)</f>
        <v>#REF!</v>
      </c>
      <c r="C77" t="s">
        <v>361</v>
      </c>
      <c r="D77" t="s">
        <v>1886</v>
      </c>
      <c r="E77" t="s">
        <v>1886</v>
      </c>
      <c r="F77" t="s">
        <v>1886</v>
      </c>
      <c r="G77" t="s">
        <v>1886</v>
      </c>
      <c r="H77">
        <v>8.0121951219512209</v>
      </c>
      <c r="I77">
        <v>8.3106060606060606</v>
      </c>
      <c r="J77">
        <v>8.1933085501858702</v>
      </c>
      <c r="K77">
        <v>7.9828767123287703</v>
      </c>
      <c r="L77">
        <v>7.9655172413793096</v>
      </c>
      <c r="M77">
        <v>7.6666666666666599</v>
      </c>
      <c r="N77">
        <v>812.12</v>
      </c>
      <c r="O77">
        <v>893.66</v>
      </c>
      <c r="P77">
        <v>1785.58182661103</v>
      </c>
      <c r="Q77">
        <v>2689.9086397996598</v>
      </c>
      <c r="R77">
        <v>7.26181818181818</v>
      </c>
      <c r="S77">
        <v>7.2008368200836799</v>
      </c>
      <c r="T77">
        <v>556.67420000000004</v>
      </c>
      <c r="U77">
        <v>573.18100000000004</v>
      </c>
      <c r="V77">
        <v>0.750671370157591</v>
      </c>
      <c r="W77">
        <v>0.74461797874665403</v>
      </c>
      <c r="X77">
        <v>-2.3947998631542698E-3</v>
      </c>
      <c r="Y77">
        <v>-2.8806584362139901E-2</v>
      </c>
      <c r="Z77">
        <v>8.0080080080080496E-3</v>
      </c>
      <c r="AA77">
        <v>0</v>
      </c>
      <c r="AB77">
        <v>0.90288713910761198</v>
      </c>
      <c r="AC77">
        <v>0.88950276243093895</v>
      </c>
      <c r="AD77">
        <v>0.88713910761154902</v>
      </c>
      <c r="AE77">
        <v>0.86187845303867405</v>
      </c>
      <c r="AF77">
        <v>0.67185163836698603</v>
      </c>
      <c r="AG77">
        <v>0.67852827018823503</v>
      </c>
      <c r="AH77">
        <v>2.02564028952779E-2</v>
      </c>
      <c r="AI77">
        <v>2.9652628961033201E-2</v>
      </c>
      <c r="AJ77">
        <v>2397.87407121774</v>
      </c>
      <c r="AK77">
        <v>2299.4414400934102</v>
      </c>
      <c r="AL77">
        <v>11.2</v>
      </c>
      <c r="AM77">
        <v>42.4</v>
      </c>
      <c r="AN77">
        <v>180</v>
      </c>
    </row>
    <row r="78" spans="1:40" x14ac:dyDescent="0.35">
      <c r="A78" t="s">
        <v>362</v>
      </c>
      <c r="B78" t="e">
        <f>VLOOKUP(Terugkoppelmail_sept_2021[[#This Row],[lnummer]],#REF!,3,FALSE)</f>
        <v>#REF!</v>
      </c>
      <c r="C78" t="s">
        <v>363</v>
      </c>
      <c r="D78" t="s">
        <v>1886</v>
      </c>
      <c r="E78" t="s">
        <v>1886</v>
      </c>
      <c r="F78" t="s">
        <v>1886</v>
      </c>
      <c r="G78" t="s">
        <v>1886</v>
      </c>
      <c r="I78">
        <v>8.1794871794871806</v>
      </c>
      <c r="K78">
        <v>7.95287958115183</v>
      </c>
      <c r="M78">
        <v>7.3125</v>
      </c>
      <c r="O78">
        <v>936.7</v>
      </c>
      <c r="Q78">
        <v>3087.2848919101002</v>
      </c>
      <c r="S78">
        <v>7.24305555555555</v>
      </c>
      <c r="T78">
        <v>507.12909999999999</v>
      </c>
      <c r="U78">
        <v>521.51070000000004</v>
      </c>
      <c r="V78">
        <v>0.65071381487615998</v>
      </c>
      <c r="W78">
        <v>0.65125357030937503</v>
      </c>
      <c r="X78">
        <v>-1.1119081779053099E-2</v>
      </c>
      <c r="Y78">
        <v>-8.7051142546246095E-3</v>
      </c>
      <c r="Z78">
        <v>-4.1082802547770698E-2</v>
      </c>
      <c r="AA78">
        <v>-5.3138492195283797E-3</v>
      </c>
      <c r="AB78">
        <v>0.84675324675324704</v>
      </c>
      <c r="AC78">
        <v>0.89552238805970197</v>
      </c>
      <c r="AD78">
        <v>0.662337662337662</v>
      </c>
      <c r="AE78">
        <v>0.63432835820895495</v>
      </c>
      <c r="AF78">
        <v>0.90085116425665601</v>
      </c>
      <c r="AG78">
        <v>0.90864208352255105</v>
      </c>
      <c r="AH78">
        <v>6.2355259212044604E-3</v>
      </c>
      <c r="AI78">
        <v>2.8358669627167699E-2</v>
      </c>
      <c r="AJ78">
        <v>2302.9560023537501</v>
      </c>
      <c r="AL78">
        <v>19.100000000000001</v>
      </c>
      <c r="AM78">
        <v>55.6</v>
      </c>
      <c r="AN78">
        <v>206</v>
      </c>
    </row>
    <row r="79" spans="1:40" x14ac:dyDescent="0.35">
      <c r="A79" t="s">
        <v>364</v>
      </c>
      <c r="B79" t="e">
        <f>VLOOKUP(Terugkoppelmail_sept_2021[[#This Row],[lnummer]],#REF!,3,FALSE)</f>
        <v>#REF!</v>
      </c>
      <c r="C79" t="s">
        <v>365</v>
      </c>
      <c r="D79" t="s">
        <v>1886</v>
      </c>
      <c r="E79" t="s">
        <v>1886</v>
      </c>
      <c r="F79" t="s">
        <v>1886</v>
      </c>
      <c r="G79" t="s">
        <v>1886</v>
      </c>
      <c r="H79">
        <v>7.8771929824561404</v>
      </c>
      <c r="I79">
        <v>6.9696969696969697</v>
      </c>
      <c r="J79">
        <v>7.5228215767634898</v>
      </c>
      <c r="K79">
        <v>7.0288808664259896</v>
      </c>
      <c r="L79">
        <v>6.88</v>
      </c>
      <c r="M79">
        <v>6.5714285714285703</v>
      </c>
      <c r="N79">
        <v>810.7</v>
      </c>
      <c r="O79">
        <v>1030.31</v>
      </c>
      <c r="P79">
        <v>2733.13674403916</v>
      </c>
      <c r="Q79">
        <v>2784.6199805118199</v>
      </c>
      <c r="R79">
        <v>6.7777777777777803</v>
      </c>
      <c r="S79">
        <v>6.7373737373737299</v>
      </c>
      <c r="T79">
        <v>558.02560000000005</v>
      </c>
      <c r="U79">
        <v>576.79020000000003</v>
      </c>
      <c r="V79">
        <v>0.72000245665092699</v>
      </c>
      <c r="W79">
        <v>0.72164232851474097</v>
      </c>
      <c r="X79">
        <v>-3.0487804878048799E-3</v>
      </c>
      <c r="Y79">
        <v>3.5550458715596402E-2</v>
      </c>
      <c r="Z79">
        <v>-9.1185410334349004E-4</v>
      </c>
      <c r="AA79">
        <v>2.7684818983875901E-2</v>
      </c>
      <c r="AB79">
        <v>0.79916317991631802</v>
      </c>
      <c r="AC79">
        <v>0.880645161290323</v>
      </c>
      <c r="AD79">
        <v>0.75313807531380805</v>
      </c>
      <c r="AE79">
        <v>0.76451612903225796</v>
      </c>
      <c r="AF79">
        <v>0.81908767086293399</v>
      </c>
      <c r="AG79">
        <v>0.78624493343999702</v>
      </c>
      <c r="AH79">
        <v>2.68616954303398E-2</v>
      </c>
      <c r="AI79">
        <v>3.3626659718284303E-2</v>
      </c>
      <c r="AJ79">
        <v>2478.5529818109599</v>
      </c>
      <c r="AK79">
        <v>2234.0025435839898</v>
      </c>
      <c r="AL79">
        <v>19.899999999999999</v>
      </c>
      <c r="AM79">
        <v>60.7</v>
      </c>
      <c r="AN79">
        <v>213.8</v>
      </c>
    </row>
    <row r="80" spans="1:40" x14ac:dyDescent="0.35">
      <c r="A80" t="s">
        <v>366</v>
      </c>
      <c r="B80" t="e">
        <f>VLOOKUP(Terugkoppelmail_sept_2021[[#This Row],[lnummer]],#REF!,3,FALSE)</f>
        <v>#REF!</v>
      </c>
      <c r="C80" t="s">
        <v>367</v>
      </c>
      <c r="D80" t="s">
        <v>1886</v>
      </c>
      <c r="E80" t="s">
        <v>1887</v>
      </c>
      <c r="F80" t="s">
        <v>1886</v>
      </c>
      <c r="G80" t="s">
        <v>1887</v>
      </c>
      <c r="T80">
        <v>498.62310000000002</v>
      </c>
      <c r="U80">
        <v>531.21</v>
      </c>
      <c r="V80">
        <v>0.62990440909058398</v>
      </c>
      <c r="W80">
        <v>0.62095011576001802</v>
      </c>
      <c r="X80">
        <v>5.9729351376574903E-2</v>
      </c>
      <c r="Y80">
        <v>-4.6235138705416103E-2</v>
      </c>
      <c r="Z80">
        <v>3.7769384581204199E-2</v>
      </c>
      <c r="AA80">
        <v>-1.71269535431385E-2</v>
      </c>
      <c r="AB80">
        <v>0.99802371541502</v>
      </c>
      <c r="AC80">
        <v>0.99373695198329903</v>
      </c>
      <c r="AD80">
        <v>0.83399209486166004</v>
      </c>
      <c r="AE80">
        <v>0.79540709812108601</v>
      </c>
      <c r="AF80">
        <v>0.83087253333261502</v>
      </c>
      <c r="AG80">
        <v>0.83843306293292497</v>
      </c>
      <c r="AH80">
        <v>2.0254494950454099E-2</v>
      </c>
      <c r="AI80">
        <v>6.5353747051049599E-2</v>
      </c>
      <c r="AL80">
        <v>18.899999999999999</v>
      </c>
      <c r="AM80">
        <v>49.4</v>
      </c>
      <c r="AN80">
        <v>226.8</v>
      </c>
    </row>
    <row r="81" spans="1:40" x14ac:dyDescent="0.35">
      <c r="A81" t="s">
        <v>368</v>
      </c>
      <c r="B81" t="e">
        <f>VLOOKUP(Terugkoppelmail_sept_2021[[#This Row],[lnummer]],#REF!,3,FALSE)</f>
        <v>#REF!</v>
      </c>
      <c r="C81" t="s">
        <v>369</v>
      </c>
      <c r="D81" t="s">
        <v>1886</v>
      </c>
      <c r="E81" t="s">
        <v>1886</v>
      </c>
      <c r="F81" t="s">
        <v>1886</v>
      </c>
      <c r="G81" t="s">
        <v>1886</v>
      </c>
      <c r="H81">
        <v>7.78391959798995</v>
      </c>
      <c r="I81">
        <v>7.7358490566037803</v>
      </c>
      <c r="J81">
        <v>7.8645320197044404</v>
      </c>
      <c r="K81">
        <v>7.8750634840020304</v>
      </c>
      <c r="L81">
        <v>7.8333333333333304</v>
      </c>
      <c r="M81">
        <v>7.67676767676768</v>
      </c>
      <c r="N81">
        <v>832.78</v>
      </c>
      <c r="O81">
        <v>901.53</v>
      </c>
      <c r="P81">
        <v>4192.7866614664599</v>
      </c>
      <c r="Q81">
        <v>4058.99542376407</v>
      </c>
      <c r="R81">
        <v>7.1286089238845198</v>
      </c>
      <c r="S81">
        <v>7.2747524752475199</v>
      </c>
      <c r="T81">
        <v>545.70780000000002</v>
      </c>
      <c r="U81">
        <v>566.52009999999996</v>
      </c>
      <c r="V81">
        <v>0.68162074824748298</v>
      </c>
      <c r="W81">
        <v>0.68204879042359301</v>
      </c>
      <c r="X81">
        <v>5.8625238165031001E-3</v>
      </c>
      <c r="Y81">
        <v>-4.57525863325077E-2</v>
      </c>
      <c r="Z81">
        <v>1.14560236511456E-2</v>
      </c>
      <c r="AA81">
        <v>-9.0123005724028794E-3</v>
      </c>
      <c r="AB81">
        <v>0.75282714054927302</v>
      </c>
      <c r="AC81">
        <v>0.78991596638655504</v>
      </c>
      <c r="AD81">
        <v>0.69789983844911196</v>
      </c>
      <c r="AE81">
        <v>0.73109243697478998</v>
      </c>
      <c r="AF81">
        <v>0.84399160931924999</v>
      </c>
      <c r="AG81">
        <v>0.83747646955414901</v>
      </c>
      <c r="AH81">
        <v>2.3821292049521901E-2</v>
      </c>
      <c r="AI81">
        <v>3.81383107146663E-2</v>
      </c>
      <c r="AJ81">
        <v>3256.0253492966999</v>
      </c>
      <c r="AK81">
        <v>2814.8407024570902</v>
      </c>
      <c r="AL81">
        <v>17.600000000000001</v>
      </c>
      <c r="AM81">
        <v>48</v>
      </c>
      <c r="AN81">
        <v>198.6</v>
      </c>
    </row>
    <row r="82" spans="1:40" x14ac:dyDescent="0.35">
      <c r="A82" t="s">
        <v>370</v>
      </c>
      <c r="B82" t="e">
        <f>VLOOKUP(Terugkoppelmail_sept_2021[[#This Row],[lnummer]],#REF!,3,FALSE)</f>
        <v>#REF!</v>
      </c>
      <c r="C82" t="s">
        <v>371</v>
      </c>
      <c r="D82" t="s">
        <v>1886</v>
      </c>
      <c r="E82" t="s">
        <v>1886</v>
      </c>
      <c r="F82" t="s">
        <v>1886</v>
      </c>
      <c r="G82" t="s">
        <v>1886</v>
      </c>
      <c r="H82">
        <v>7.5161290322580703</v>
      </c>
      <c r="I82">
        <v>7.5152671755725198</v>
      </c>
      <c r="J82">
        <v>7.49895615866388</v>
      </c>
      <c r="K82">
        <v>7.8014705882352997</v>
      </c>
      <c r="L82">
        <v>7.0952380952380896</v>
      </c>
      <c r="M82">
        <v>7.4823008849557597</v>
      </c>
      <c r="N82">
        <v>870.82</v>
      </c>
      <c r="O82">
        <v>839.08</v>
      </c>
      <c r="P82">
        <v>3501.8924211829399</v>
      </c>
      <c r="Q82">
        <v>3687.1625705592501</v>
      </c>
      <c r="S82">
        <v>6.9485861182519297</v>
      </c>
      <c r="T82">
        <v>494.37310000000002</v>
      </c>
      <c r="U82">
        <v>508.40300000000002</v>
      </c>
      <c r="V82">
        <v>0.70212822031955802</v>
      </c>
      <c r="W82">
        <v>0.69534279274618205</v>
      </c>
      <c r="X82">
        <v>-7.1120438381718802E-3</v>
      </c>
      <c r="Y82">
        <v>-5.98872710192577E-3</v>
      </c>
      <c r="Z82">
        <v>-4.7703572220989497E-3</v>
      </c>
      <c r="AA82">
        <v>-5.6849849515103702E-3</v>
      </c>
      <c r="AB82">
        <v>0.90142591444513298</v>
      </c>
      <c r="AC82">
        <v>0.87733012627781104</v>
      </c>
      <c r="AD82">
        <v>0.76193428394296303</v>
      </c>
      <c r="AE82">
        <v>0.73060733613950701</v>
      </c>
      <c r="AF82">
        <v>0.87427019872756695</v>
      </c>
      <c r="AG82">
        <v>0.87225152121632099</v>
      </c>
      <c r="AH82">
        <v>2.2722688556515099E-2</v>
      </c>
      <c r="AI82">
        <v>2.8379227587464299E-2</v>
      </c>
      <c r="AJ82">
        <v>3424.09634129704</v>
      </c>
      <c r="AK82">
        <v>3066.9398882462701</v>
      </c>
      <c r="AL82">
        <v>20.8</v>
      </c>
      <c r="AM82">
        <v>54.5</v>
      </c>
      <c r="AN82">
        <v>220.9</v>
      </c>
    </row>
    <row r="83" spans="1:40" x14ac:dyDescent="0.35">
      <c r="A83" t="s">
        <v>372</v>
      </c>
      <c r="B83" t="e">
        <f>VLOOKUP(Terugkoppelmail_sept_2021[[#This Row],[lnummer]],#REF!,3,FALSE)</f>
        <v>#REF!</v>
      </c>
      <c r="C83" t="s">
        <v>373</v>
      </c>
      <c r="D83" t="s">
        <v>1886</v>
      </c>
      <c r="E83" t="s">
        <v>1886</v>
      </c>
      <c r="F83" t="s">
        <v>1886</v>
      </c>
      <c r="G83" t="s">
        <v>1886</v>
      </c>
      <c r="H83">
        <v>7.57931034482759</v>
      </c>
      <c r="I83">
        <v>7.4814814814814801</v>
      </c>
      <c r="J83">
        <v>8.1497395833333393</v>
      </c>
      <c r="K83">
        <v>8.0465753424657507</v>
      </c>
      <c r="L83">
        <v>7.6666666666666696</v>
      </c>
      <c r="M83">
        <v>6.3333333333333304</v>
      </c>
      <c r="N83">
        <v>882.71</v>
      </c>
      <c r="O83">
        <v>831.54</v>
      </c>
      <c r="P83">
        <v>4002.9429907562399</v>
      </c>
      <c r="Q83">
        <v>5244.0038891323402</v>
      </c>
      <c r="R83">
        <v>7.1823548704493403</v>
      </c>
      <c r="S83">
        <v>7.1823548704493403</v>
      </c>
      <c r="T83">
        <v>543.50319999999999</v>
      </c>
      <c r="U83">
        <v>557.51919999999996</v>
      </c>
      <c r="V83">
        <v>0.73912895863799299</v>
      </c>
      <c r="W83">
        <v>0.73525545690064198</v>
      </c>
      <c r="X83">
        <v>7.6923076923076702E-3</v>
      </c>
      <c r="Y83">
        <v>-1.43911900888499E-2</v>
      </c>
      <c r="Z83">
        <v>8.2051282051283092E-3</v>
      </c>
      <c r="AA83">
        <v>-4.1709053916582101E-3</v>
      </c>
      <c r="AB83">
        <v>0.86095505617977497</v>
      </c>
      <c r="AC83">
        <v>0.87064676616915404</v>
      </c>
      <c r="AD83">
        <v>0.62359550561797805</v>
      </c>
      <c r="AE83">
        <v>0.67164179104477595</v>
      </c>
      <c r="AF83">
        <v>0.82718851006230998</v>
      </c>
      <c r="AG83">
        <v>0.84009077217580497</v>
      </c>
      <c r="AH83">
        <v>1.6903989743936799E-2</v>
      </c>
      <c r="AI83">
        <v>2.5788253558008199E-2</v>
      </c>
      <c r="AJ83">
        <v>3456.3929350348999</v>
      </c>
      <c r="AK83">
        <v>2947.2406518228099</v>
      </c>
      <c r="AL83">
        <v>19.7</v>
      </c>
      <c r="AM83">
        <v>48.6</v>
      </c>
      <c r="AN83">
        <v>201.5</v>
      </c>
    </row>
    <row r="84" spans="1:40" x14ac:dyDescent="0.35">
      <c r="A84" t="s">
        <v>374</v>
      </c>
      <c r="B84" t="e">
        <f>VLOOKUP(Terugkoppelmail_sept_2021[[#This Row],[lnummer]],#REF!,3,FALSE)</f>
        <v>#REF!</v>
      </c>
      <c r="C84" t="s">
        <v>375</v>
      </c>
      <c r="D84" t="s">
        <v>1886</v>
      </c>
      <c r="E84" t="s">
        <v>1886</v>
      </c>
      <c r="F84" t="s">
        <v>1886</v>
      </c>
      <c r="G84" t="s">
        <v>1886</v>
      </c>
      <c r="H84">
        <v>8.3636363636363598</v>
      </c>
      <c r="I84">
        <v>8.5</v>
      </c>
      <c r="J84">
        <v>7.6935483870967696</v>
      </c>
      <c r="K84">
        <v>8.0112359550561791</v>
      </c>
      <c r="L84">
        <v>8.5</v>
      </c>
      <c r="M84">
        <v>8.1999999999999993</v>
      </c>
      <c r="N84">
        <v>788.9</v>
      </c>
      <c r="O84">
        <v>791.7</v>
      </c>
      <c r="P84">
        <v>2386.9435215946801</v>
      </c>
      <c r="Q84">
        <v>1925.08224006266</v>
      </c>
      <c r="S84">
        <v>7.3417721518987404</v>
      </c>
      <c r="T84">
        <v>547.04629999999997</v>
      </c>
      <c r="U84">
        <v>557.46209999999996</v>
      </c>
      <c r="V84">
        <v>0.68868780942284202</v>
      </c>
      <c r="W84">
        <v>0.67634624519553799</v>
      </c>
      <c r="X84">
        <v>-4.8661800486617902E-3</v>
      </c>
      <c r="Y84">
        <v>4.88997555012216E-3</v>
      </c>
      <c r="Z84">
        <v>-3.0895983522142298E-3</v>
      </c>
      <c r="AA84">
        <v>-1.03305785123964E-3</v>
      </c>
      <c r="AB84">
        <v>0.89333333333333298</v>
      </c>
      <c r="AC84">
        <v>0.92857142857142905</v>
      </c>
      <c r="AD84">
        <v>0.68</v>
      </c>
      <c r="AE84">
        <v>0.72857142857142898</v>
      </c>
      <c r="AF84">
        <v>0.79295376365077397</v>
      </c>
      <c r="AG84">
        <v>0.83381056301183099</v>
      </c>
      <c r="AH84">
        <v>2.0285214676317401E-2</v>
      </c>
      <c r="AI84">
        <v>1.90401242922126E-2</v>
      </c>
      <c r="AJ84">
        <v>1922.78451232621</v>
      </c>
      <c r="AK84">
        <v>1886.9113990404801</v>
      </c>
      <c r="AL84">
        <v>23.8</v>
      </c>
      <c r="AM84">
        <v>50.8</v>
      </c>
      <c r="AN84">
        <v>204.7</v>
      </c>
    </row>
    <row r="85" spans="1:40" x14ac:dyDescent="0.35">
      <c r="A85" t="s">
        <v>376</v>
      </c>
      <c r="B85" t="e">
        <f>VLOOKUP(Terugkoppelmail_sept_2021[[#This Row],[lnummer]],#REF!,3,FALSE)</f>
        <v>#REF!</v>
      </c>
      <c r="C85" t="s">
        <v>377</v>
      </c>
      <c r="D85" t="s">
        <v>1886</v>
      </c>
      <c r="E85" t="s">
        <v>1886</v>
      </c>
      <c r="F85" t="s">
        <v>1886</v>
      </c>
      <c r="G85" t="s">
        <v>1886</v>
      </c>
      <c r="H85">
        <v>7.7980456026058604</v>
      </c>
      <c r="I85">
        <v>8.1653944020356306</v>
      </c>
      <c r="J85">
        <v>8.2828630419821003</v>
      </c>
      <c r="K85">
        <v>8.1660345554150897</v>
      </c>
      <c r="L85">
        <v>7.5258215962441302</v>
      </c>
      <c r="M85">
        <v>7.4966666666666697</v>
      </c>
      <c r="N85">
        <v>827.86</v>
      </c>
      <c r="O85">
        <v>808.95</v>
      </c>
      <c r="P85">
        <v>3533.6120911214998</v>
      </c>
      <c r="Q85">
        <v>3330.4594218327702</v>
      </c>
      <c r="R85">
        <v>6.6296296296296298</v>
      </c>
      <c r="T85">
        <v>542.88369999999998</v>
      </c>
      <c r="U85">
        <v>559.48379999999997</v>
      </c>
      <c r="V85">
        <v>0.78387485939715196</v>
      </c>
      <c r="W85">
        <v>0.78016992650453298</v>
      </c>
      <c r="X85">
        <v>4.2629515308250501E-2</v>
      </c>
      <c r="Y85">
        <v>-3.5205632901263999E-3</v>
      </c>
      <c r="Z85">
        <v>1.3405590416428999E-2</v>
      </c>
      <c r="AA85">
        <v>4.2217844075431699E-4</v>
      </c>
      <c r="AB85">
        <v>0.84112149532710301</v>
      </c>
      <c r="AC85">
        <v>0.86410923276983098</v>
      </c>
      <c r="AD85">
        <v>0.76969292389853095</v>
      </c>
      <c r="AE85">
        <v>0.79518855656696996</v>
      </c>
      <c r="AF85">
        <v>0.73127973590582795</v>
      </c>
      <c r="AG85">
        <v>0.78487361839915903</v>
      </c>
      <c r="AH85">
        <v>1.6752815161741201E-2</v>
      </c>
      <c r="AI85">
        <v>3.0577700843538801E-2</v>
      </c>
      <c r="AJ85">
        <v>2566.7718250799098</v>
      </c>
      <c r="AK85">
        <v>2227.57243166134</v>
      </c>
      <c r="AL85">
        <v>21.3</v>
      </c>
      <c r="AM85">
        <v>68.5</v>
      </c>
      <c r="AN85">
        <v>253.7</v>
      </c>
    </row>
    <row r="86" spans="1:40" x14ac:dyDescent="0.35">
      <c r="A86" t="s">
        <v>378</v>
      </c>
      <c r="B86" t="e">
        <f>VLOOKUP(Terugkoppelmail_sept_2021[[#This Row],[lnummer]],#REF!,3,FALSE)</f>
        <v>#REF!</v>
      </c>
      <c r="C86" t="s">
        <v>379</v>
      </c>
      <c r="D86" t="s">
        <v>1886</v>
      </c>
      <c r="E86" t="s">
        <v>1886</v>
      </c>
      <c r="F86" t="s">
        <v>1886</v>
      </c>
      <c r="G86" t="s">
        <v>1886</v>
      </c>
      <c r="H86">
        <v>7.58119658119658</v>
      </c>
      <c r="I86">
        <v>7.5151515151515103</v>
      </c>
      <c r="J86">
        <v>7.6670480549199098</v>
      </c>
      <c r="K86">
        <v>7.7345588235294098</v>
      </c>
      <c r="L86">
        <v>7.8666666666666698</v>
      </c>
      <c r="M86">
        <v>7.5285714285714196</v>
      </c>
      <c r="N86">
        <v>710.15</v>
      </c>
      <c r="O86">
        <v>775.78</v>
      </c>
      <c r="P86">
        <v>3137.0588088742702</v>
      </c>
      <c r="Q86">
        <v>2437.4320369084198</v>
      </c>
      <c r="R86">
        <v>6.9667673716012102</v>
      </c>
      <c r="S86">
        <v>7.0650406504065097</v>
      </c>
      <c r="T86">
        <v>515.52340000000004</v>
      </c>
      <c r="U86">
        <v>531.78269999999998</v>
      </c>
      <c r="V86">
        <v>0.64070014537181696</v>
      </c>
      <c r="W86">
        <v>0.63609595416836395</v>
      </c>
      <c r="X86">
        <v>2.2635110226351101E-2</v>
      </c>
      <c r="Y86">
        <v>6.5609228550829197E-3</v>
      </c>
      <c r="Z86">
        <v>7.6474139665929598E-3</v>
      </c>
      <c r="AA86">
        <v>7.5893748751747498E-3</v>
      </c>
      <c r="AB86">
        <v>0.86816479400749103</v>
      </c>
      <c r="AC86">
        <v>0.85298398835516698</v>
      </c>
      <c r="AD86">
        <v>0.71011235955056196</v>
      </c>
      <c r="AE86">
        <v>0.66812227074235797</v>
      </c>
      <c r="AF86">
        <v>0.89487051088831504</v>
      </c>
      <c r="AG86">
        <v>0.92932020742181598</v>
      </c>
      <c r="AH86">
        <v>2.3067337369426399E-2</v>
      </c>
      <c r="AI86">
        <v>3.1539437759923003E-2</v>
      </c>
      <c r="AJ86">
        <v>2847.1794933881401</v>
      </c>
      <c r="AK86">
        <v>2766.1018928356498</v>
      </c>
      <c r="AL86">
        <v>21.1</v>
      </c>
      <c r="AM86">
        <v>44.7</v>
      </c>
      <c r="AN86">
        <v>184.5</v>
      </c>
    </row>
    <row r="87" spans="1:40" x14ac:dyDescent="0.35">
      <c r="A87" t="s">
        <v>380</v>
      </c>
      <c r="B87" t="e">
        <f>VLOOKUP(Terugkoppelmail_sept_2021[[#This Row],[lnummer]],#REF!,3,FALSE)</f>
        <v>#REF!</v>
      </c>
      <c r="C87" t="s">
        <v>381</v>
      </c>
      <c r="D87" t="s">
        <v>1886</v>
      </c>
      <c r="E87" t="s">
        <v>1886</v>
      </c>
      <c r="F87" t="s">
        <v>1887</v>
      </c>
      <c r="G87" t="s">
        <v>1886</v>
      </c>
      <c r="H87">
        <v>7.8846153846153797</v>
      </c>
      <c r="I87">
        <v>7.7916666666666696</v>
      </c>
      <c r="J87">
        <v>7.5744680851063801</v>
      </c>
      <c r="K87">
        <v>7.7951807228915699</v>
      </c>
      <c r="L87">
        <v>7.0714285714285703</v>
      </c>
      <c r="M87">
        <v>8.2666666666666693</v>
      </c>
      <c r="N87">
        <v>691.72</v>
      </c>
      <c r="O87">
        <v>765.54</v>
      </c>
      <c r="P87">
        <v>2583.27281832979</v>
      </c>
      <c r="Q87">
        <v>3627.1017452655001</v>
      </c>
      <c r="R87">
        <v>7.6715542521994102</v>
      </c>
      <c r="S87">
        <v>7.5483870967741904</v>
      </c>
      <c r="T87">
        <v>562.74720000000002</v>
      </c>
      <c r="U87">
        <v>578.96640000000002</v>
      </c>
      <c r="V87">
        <v>0.65242278970074397</v>
      </c>
      <c r="W87">
        <v>0.656164205597209</v>
      </c>
      <c r="X87">
        <v>-7.9365079365079105E-4</v>
      </c>
      <c r="Y87">
        <v>-9.53137410643368E-3</v>
      </c>
      <c r="Z87">
        <v>2.1551724137931498E-3</v>
      </c>
      <c r="AA87">
        <v>8.60215053763436E-3</v>
      </c>
      <c r="AB87">
        <v>0.84821428571428603</v>
      </c>
      <c r="AC87">
        <v>0.90756302521008403</v>
      </c>
      <c r="AD87">
        <v>0.64285714285714302</v>
      </c>
      <c r="AE87">
        <v>0.64705882352941202</v>
      </c>
      <c r="AF87">
        <v>0.93085847272356603</v>
      </c>
      <c r="AG87">
        <v>0.92549955630139502</v>
      </c>
      <c r="AH87">
        <v>2.0603008149041001E-2</v>
      </c>
      <c r="AI87">
        <v>2.8821504155797401E-2</v>
      </c>
      <c r="AJ87">
        <v>2643.6559537920598</v>
      </c>
      <c r="AK87">
        <v>2249.69847828716</v>
      </c>
    </row>
    <row r="88" spans="1:40" x14ac:dyDescent="0.35">
      <c r="A88" t="s">
        <v>382</v>
      </c>
      <c r="B88" t="e">
        <f>VLOOKUP(Terugkoppelmail_sept_2021[[#This Row],[lnummer]],#REF!,3,FALSE)</f>
        <v>#REF!</v>
      </c>
      <c r="C88" t="s">
        <v>383</v>
      </c>
      <c r="D88" t="s">
        <v>1886</v>
      </c>
      <c r="E88" t="s">
        <v>1886</v>
      </c>
      <c r="F88" t="s">
        <v>1886</v>
      </c>
      <c r="G88" t="s">
        <v>1886</v>
      </c>
      <c r="H88">
        <v>7.5869565217391299</v>
      </c>
      <c r="I88">
        <v>7.4444444444444402</v>
      </c>
      <c r="J88">
        <v>8.1146131805157609</v>
      </c>
      <c r="K88">
        <v>7.9109792284866396</v>
      </c>
      <c r="L88">
        <v>7.5833333333333304</v>
      </c>
      <c r="M88">
        <v>7.7169811320754702</v>
      </c>
      <c r="N88">
        <v>783.68</v>
      </c>
      <c r="O88">
        <v>859.97</v>
      </c>
      <c r="P88">
        <v>3461.19888088577</v>
      </c>
      <c r="Q88">
        <v>2855.3193577163202</v>
      </c>
      <c r="R88">
        <v>7.0519262981574604</v>
      </c>
      <c r="S88">
        <v>7.0519262981574604</v>
      </c>
      <c r="T88">
        <v>539.83439999999996</v>
      </c>
      <c r="U88">
        <v>558.81510000000003</v>
      </c>
      <c r="V88">
        <v>0.66686753673828303</v>
      </c>
      <c r="W88">
        <v>0.66896370052684195</v>
      </c>
      <c r="X88">
        <v>5.9084194977843101E-3</v>
      </c>
      <c r="Y88">
        <v>-2.9368575624082499E-3</v>
      </c>
      <c r="Z88">
        <v>1.01340307289963E-2</v>
      </c>
      <c r="AA88">
        <v>2.26537216828482E-3</v>
      </c>
      <c r="AB88">
        <v>0.82300884955752196</v>
      </c>
      <c r="AC88">
        <v>0.68527918781725905</v>
      </c>
      <c r="AD88">
        <v>0.76991150442477896</v>
      </c>
      <c r="AE88">
        <v>0.62436548223350297</v>
      </c>
      <c r="AF88">
        <v>0.95711565357975703</v>
      </c>
      <c r="AG88">
        <v>0.936920332714132</v>
      </c>
      <c r="AH88">
        <v>2.5176495945508401E-2</v>
      </c>
      <c r="AI88">
        <v>3.5160234357717E-2</v>
      </c>
      <c r="AJ88">
        <v>2599.2530275336198</v>
      </c>
      <c r="AK88">
        <v>2535.2364449879401</v>
      </c>
      <c r="AL88">
        <v>19.2</v>
      </c>
      <c r="AM88">
        <v>48.7</v>
      </c>
      <c r="AN88">
        <v>196.5</v>
      </c>
    </row>
    <row r="89" spans="1:40" x14ac:dyDescent="0.35">
      <c r="A89" t="s">
        <v>384</v>
      </c>
      <c r="B89" t="e">
        <f>VLOOKUP(Terugkoppelmail_sept_2021[[#This Row],[lnummer]],#REF!,3,FALSE)</f>
        <v>#REF!</v>
      </c>
      <c r="C89" t="s">
        <v>385</v>
      </c>
      <c r="D89" t="s">
        <v>1886</v>
      </c>
      <c r="E89" t="s">
        <v>1886</v>
      </c>
      <c r="F89" t="s">
        <v>1886</v>
      </c>
      <c r="G89" t="s">
        <v>1886</v>
      </c>
      <c r="H89">
        <v>7.52032520325203</v>
      </c>
      <c r="I89">
        <v>7.8571428571428603</v>
      </c>
      <c r="J89">
        <v>7.4638633377135397</v>
      </c>
      <c r="K89">
        <v>7.7334235453315303</v>
      </c>
      <c r="L89">
        <v>7.0638297872340399</v>
      </c>
      <c r="M89">
        <v>7.7341772151898702</v>
      </c>
      <c r="N89">
        <v>737.78</v>
      </c>
      <c r="O89">
        <v>778.19</v>
      </c>
      <c r="P89">
        <v>2485.9312967139499</v>
      </c>
      <c r="Q89">
        <v>3701.54537002603</v>
      </c>
      <c r="R89">
        <v>7.2984749455337701</v>
      </c>
      <c r="S89">
        <v>7.2397216951296501</v>
      </c>
      <c r="T89">
        <v>544.72349999999994</v>
      </c>
      <c r="U89">
        <v>555.22680000000003</v>
      </c>
      <c r="V89">
        <v>0.67005655143537801</v>
      </c>
      <c r="W89">
        <v>0.66318888892808203</v>
      </c>
      <c r="X89">
        <v>1.17302052785924E-2</v>
      </c>
      <c r="Y89">
        <v>2.4396135265700499E-2</v>
      </c>
      <c r="Z89">
        <v>3.2850836669746598E-3</v>
      </c>
      <c r="AA89">
        <v>4.0929090350967402E-3</v>
      </c>
      <c r="AB89">
        <v>0.75431034482758597</v>
      </c>
      <c r="AC89">
        <v>0.78521617852161796</v>
      </c>
      <c r="AD89">
        <v>0.65373563218390796</v>
      </c>
      <c r="AE89">
        <v>0.60948396094839596</v>
      </c>
      <c r="AF89">
        <v>0.81719768923507496</v>
      </c>
      <c r="AG89">
        <v>0.81028640894408799</v>
      </c>
      <c r="AH89">
        <v>1.7243566977874498E-2</v>
      </c>
      <c r="AI89">
        <v>1.9281885292906899E-2</v>
      </c>
      <c r="AJ89">
        <v>2415.7338079385599</v>
      </c>
      <c r="AK89">
        <v>2016.68077258069</v>
      </c>
      <c r="AL89">
        <v>17.8</v>
      </c>
      <c r="AM89">
        <v>41.4</v>
      </c>
      <c r="AN89">
        <v>174.6</v>
      </c>
    </row>
    <row r="90" spans="1:40" x14ac:dyDescent="0.35">
      <c r="A90" t="s">
        <v>386</v>
      </c>
      <c r="B90" t="e">
        <f>VLOOKUP(Terugkoppelmail_sept_2021[[#This Row],[lnummer]],#REF!,3,FALSE)</f>
        <v>#REF!</v>
      </c>
      <c r="C90" t="s">
        <v>387</v>
      </c>
      <c r="D90" t="s">
        <v>1886</v>
      </c>
      <c r="E90" t="s">
        <v>1886</v>
      </c>
      <c r="F90" t="s">
        <v>1886</v>
      </c>
      <c r="G90" t="s">
        <v>1886</v>
      </c>
      <c r="H90">
        <v>8.1836734693877595</v>
      </c>
      <c r="I90">
        <v>8.8000000000000007</v>
      </c>
      <c r="J90">
        <v>7.9424460431654698</v>
      </c>
      <c r="K90">
        <v>7.9306122448979499</v>
      </c>
      <c r="L90">
        <v>8.0882352941176503</v>
      </c>
      <c r="M90">
        <v>8.0416666666666696</v>
      </c>
      <c r="N90">
        <v>887.98</v>
      </c>
      <c r="O90">
        <v>831.58</v>
      </c>
      <c r="P90">
        <v>1493.2166937921399</v>
      </c>
      <c r="Q90">
        <v>1631.0679761812701</v>
      </c>
      <c r="R90">
        <v>6.9641255605381103</v>
      </c>
      <c r="S90">
        <v>6.9641255605381103</v>
      </c>
      <c r="T90">
        <v>589.73879999999997</v>
      </c>
      <c r="U90">
        <v>618.80830000000003</v>
      </c>
      <c r="V90">
        <v>0.739836855108714</v>
      </c>
      <c r="W90">
        <v>0.75502547171714196</v>
      </c>
      <c r="X90">
        <v>6.6132264529058099E-2</v>
      </c>
      <c r="Y90">
        <v>-8.83458646616542E-2</v>
      </c>
      <c r="Z90">
        <v>3.6231884057971002E-2</v>
      </c>
      <c r="AA90">
        <v>-3.97727272727273E-2</v>
      </c>
      <c r="AB90">
        <v>0.89130434782608703</v>
      </c>
      <c r="AC90">
        <v>0.78494623655913998</v>
      </c>
      <c r="AD90">
        <v>0.71739130434782605</v>
      </c>
      <c r="AE90">
        <v>0.70967741935483897</v>
      </c>
      <c r="AF90">
        <v>0.70556525970782602</v>
      </c>
      <c r="AG90">
        <v>0.70788744478796295</v>
      </c>
      <c r="AH90">
        <v>1.98231974351704E-2</v>
      </c>
      <c r="AI90">
        <v>4.9292183788996503E-2</v>
      </c>
      <c r="AJ90">
        <v>1415.7459034958799</v>
      </c>
      <c r="AK90">
        <v>1316.19033724983</v>
      </c>
      <c r="AL90">
        <v>14.2</v>
      </c>
      <c r="AM90">
        <v>38.4</v>
      </c>
      <c r="AN90">
        <v>195.3</v>
      </c>
    </row>
    <row r="91" spans="1:40" x14ac:dyDescent="0.35">
      <c r="A91" t="s">
        <v>388</v>
      </c>
      <c r="B91" t="e">
        <f>VLOOKUP(Terugkoppelmail_sept_2021[[#This Row],[lnummer]],#REF!,3,FALSE)</f>
        <v>#REF!</v>
      </c>
      <c r="C91" t="s">
        <v>389</v>
      </c>
      <c r="D91" t="s">
        <v>1886</v>
      </c>
      <c r="E91" t="s">
        <v>1886</v>
      </c>
      <c r="F91" t="s">
        <v>1886</v>
      </c>
      <c r="G91" t="s">
        <v>1886</v>
      </c>
      <c r="H91">
        <v>7.0877192982456103</v>
      </c>
      <c r="I91">
        <v>7.38</v>
      </c>
      <c r="J91">
        <v>7.0387323943661997</v>
      </c>
      <c r="K91">
        <v>7.4503816793893103</v>
      </c>
      <c r="L91">
        <v>7.3392857142857197</v>
      </c>
      <c r="M91">
        <v>7.4666666666666703</v>
      </c>
      <c r="N91">
        <v>919.14</v>
      </c>
      <c r="O91">
        <v>900.34</v>
      </c>
      <c r="P91">
        <v>1998.28707128119</v>
      </c>
      <c r="Q91">
        <v>3779.9266942213198</v>
      </c>
      <c r="R91">
        <v>6.6518218623481804</v>
      </c>
      <c r="S91">
        <v>6.6666666666666696</v>
      </c>
      <c r="T91">
        <v>577.38689999999997</v>
      </c>
      <c r="U91">
        <v>595.57669999999996</v>
      </c>
      <c r="V91">
        <v>0.693323585312275</v>
      </c>
      <c r="W91">
        <v>0.70474324839895197</v>
      </c>
      <c r="X91">
        <v>4.1966426858512903E-3</v>
      </c>
      <c r="Y91">
        <v>-2.0597014925373101E-2</v>
      </c>
      <c r="Z91">
        <v>-1.0663254425250499E-3</v>
      </c>
      <c r="AA91">
        <v>4.9103330486763904E-3</v>
      </c>
      <c r="AB91">
        <v>0.74613003095975206</v>
      </c>
      <c r="AC91">
        <v>0.67636363636363594</v>
      </c>
      <c r="AD91">
        <v>0.69659442724458198</v>
      </c>
      <c r="AE91">
        <v>0.64</v>
      </c>
      <c r="AF91">
        <v>0.90344293533836395</v>
      </c>
      <c r="AG91">
        <v>0.85042184351106198</v>
      </c>
      <c r="AH91">
        <v>1.78904293031487E-2</v>
      </c>
      <c r="AI91">
        <v>3.1503510101970902E-2</v>
      </c>
      <c r="AJ91">
        <v>2108.3760129512998</v>
      </c>
      <c r="AK91">
        <v>1611.8192902012399</v>
      </c>
      <c r="AL91">
        <v>20</v>
      </c>
      <c r="AM91">
        <v>57.9</v>
      </c>
      <c r="AN91">
        <v>217.1</v>
      </c>
    </row>
    <row r="92" spans="1:40" x14ac:dyDescent="0.35">
      <c r="A92" t="s">
        <v>390</v>
      </c>
      <c r="B92" t="e">
        <f>VLOOKUP(Terugkoppelmail_sept_2021[[#This Row],[lnummer]],#REF!,3,FALSE)</f>
        <v>#REF!</v>
      </c>
      <c r="C92" t="s">
        <v>391</v>
      </c>
      <c r="D92" t="s">
        <v>1886</v>
      </c>
      <c r="E92" t="s">
        <v>1886</v>
      </c>
      <c r="F92" t="s">
        <v>1886</v>
      </c>
      <c r="G92" t="s">
        <v>1887</v>
      </c>
      <c r="N92">
        <v>1265.24</v>
      </c>
      <c r="O92">
        <v>1194.8599999999999</v>
      </c>
      <c r="P92">
        <v>1451.7070879590101</v>
      </c>
      <c r="Q92">
        <v>1628.85445205479</v>
      </c>
      <c r="T92">
        <v>584.2808</v>
      </c>
      <c r="U92">
        <v>600.98159999999996</v>
      </c>
      <c r="V92">
        <v>0.72959404353058599</v>
      </c>
      <c r="W92">
        <v>0.72736830772445404</v>
      </c>
      <c r="X92">
        <v>3.1813361611876499E-3</v>
      </c>
      <c r="Y92">
        <v>-2.2198731501057101E-2</v>
      </c>
      <c r="Z92">
        <v>-3.4071550255536701E-3</v>
      </c>
      <c r="AA92">
        <v>-2.5641025641025602E-3</v>
      </c>
      <c r="AB92">
        <v>0.67857142857142905</v>
      </c>
      <c r="AC92">
        <v>0.59090909090909105</v>
      </c>
      <c r="AD92">
        <v>0.64285714285714302</v>
      </c>
      <c r="AE92">
        <v>0.56818181818181801</v>
      </c>
      <c r="AF92">
        <v>0.91484041079784695</v>
      </c>
      <c r="AG92">
        <v>0.87255080945416896</v>
      </c>
      <c r="AH92">
        <v>1.9113067165147799E-2</v>
      </c>
      <c r="AI92">
        <v>2.85834989731205E-2</v>
      </c>
      <c r="AJ92">
        <v>1706.8627416849499</v>
      </c>
      <c r="AK92">
        <v>1773.86721827325</v>
      </c>
      <c r="AL92">
        <v>19.8</v>
      </c>
      <c r="AM92">
        <v>58</v>
      </c>
      <c r="AN92">
        <v>214.3</v>
      </c>
    </row>
    <row r="93" spans="1:40" x14ac:dyDescent="0.35">
      <c r="A93" t="s">
        <v>392</v>
      </c>
      <c r="B93" t="e">
        <f>VLOOKUP(Terugkoppelmail_sept_2021[[#This Row],[lnummer]],#REF!,3,FALSE)</f>
        <v>#REF!</v>
      </c>
      <c r="C93" t="s">
        <v>393</v>
      </c>
      <c r="D93" t="s">
        <v>1886</v>
      </c>
      <c r="E93" t="s">
        <v>1886</v>
      </c>
      <c r="F93" t="s">
        <v>1887</v>
      </c>
      <c r="G93" t="s">
        <v>1886</v>
      </c>
      <c r="H93">
        <v>8.64</v>
      </c>
      <c r="I93">
        <v>8.7368421052631593</v>
      </c>
      <c r="J93">
        <v>8.3313609467455603</v>
      </c>
      <c r="K93">
        <v>8.2751677852349008</v>
      </c>
      <c r="L93">
        <v>8.8000000000000007</v>
      </c>
      <c r="M93">
        <v>8.375</v>
      </c>
      <c r="N93">
        <v>758.9</v>
      </c>
      <c r="O93">
        <v>796.29</v>
      </c>
      <c r="P93">
        <v>3509.1128725427998</v>
      </c>
      <c r="Q93">
        <v>2944.73508683614</v>
      </c>
      <c r="R93">
        <v>7.4476744186046497</v>
      </c>
      <c r="S93">
        <v>7.4876543209876498</v>
      </c>
      <c r="T93">
        <v>564.98739999999998</v>
      </c>
      <c r="U93">
        <v>585.27670000000001</v>
      </c>
      <c r="V93">
        <v>0.65957933080547204</v>
      </c>
      <c r="W93">
        <v>0.66535022347614303</v>
      </c>
      <c r="X93">
        <v>-1.3949433304272001E-2</v>
      </c>
      <c r="Y93">
        <v>-2.4756852343059198E-2</v>
      </c>
      <c r="Z93">
        <v>-5.2596975673898597E-3</v>
      </c>
      <c r="AA93">
        <v>1.3879709187045499E-2</v>
      </c>
      <c r="AB93">
        <v>0.59677419354838701</v>
      </c>
      <c r="AC93">
        <v>0.64864864864864902</v>
      </c>
      <c r="AD93">
        <v>0.56451612903225801</v>
      </c>
      <c r="AE93">
        <v>0.61261261261261302</v>
      </c>
      <c r="AF93">
        <v>0.73164701308294899</v>
      </c>
      <c r="AG93">
        <v>0.70037076030633805</v>
      </c>
      <c r="AH93">
        <v>2.3253465425733099E-2</v>
      </c>
      <c r="AI93">
        <v>3.5911123700134703E-2</v>
      </c>
      <c r="AJ93">
        <v>3046.1995636322499</v>
      </c>
      <c r="AK93">
        <v>2806.78431037478</v>
      </c>
    </row>
    <row r="94" spans="1:40" x14ac:dyDescent="0.35">
      <c r="A94" t="s">
        <v>394</v>
      </c>
      <c r="B94" t="e">
        <f>VLOOKUP(Terugkoppelmail_sept_2021[[#This Row],[lnummer]],#REF!,3,FALSE)</f>
        <v>#REF!</v>
      </c>
      <c r="C94" t="s">
        <v>395</v>
      </c>
      <c r="D94" t="s">
        <v>1886</v>
      </c>
      <c r="E94" t="s">
        <v>1886</v>
      </c>
      <c r="F94" t="s">
        <v>1886</v>
      </c>
      <c r="G94" t="s">
        <v>1886</v>
      </c>
      <c r="H94">
        <v>7.9375</v>
      </c>
      <c r="I94">
        <v>8.2142857142857206</v>
      </c>
      <c r="J94">
        <v>7.4741379310344804</v>
      </c>
      <c r="K94">
        <v>7.4388489208633102</v>
      </c>
      <c r="L94">
        <v>7.8333333333333304</v>
      </c>
      <c r="M94">
        <v>6</v>
      </c>
      <c r="N94">
        <v>815.55</v>
      </c>
      <c r="O94">
        <v>804.88</v>
      </c>
      <c r="P94">
        <v>3095.2612282309801</v>
      </c>
      <c r="Q94">
        <v>3230.5465169569202</v>
      </c>
      <c r="R94">
        <v>7.5128205128205101</v>
      </c>
      <c r="S94">
        <v>7.2649006622516596</v>
      </c>
      <c r="T94">
        <v>522.4796</v>
      </c>
      <c r="U94">
        <v>535.90549999999996</v>
      </c>
      <c r="V94">
        <v>0.67223237438598304</v>
      </c>
      <c r="W94">
        <v>0.66388982959700704</v>
      </c>
      <c r="X94">
        <v>8.9086859688196594E-3</v>
      </c>
      <c r="Y94">
        <v>2.9433406916850001E-3</v>
      </c>
      <c r="Z94">
        <v>1.22532334921714E-2</v>
      </c>
      <c r="AA94">
        <v>0</v>
      </c>
      <c r="AB94">
        <v>0.88392857142857095</v>
      </c>
      <c r="AC94">
        <v>0.85714285714285698</v>
      </c>
      <c r="AD94">
        <v>0.58035714285714302</v>
      </c>
      <c r="AE94">
        <v>0.57142857142857095</v>
      </c>
      <c r="AF94">
        <v>0.93282318564751299</v>
      </c>
      <c r="AG94">
        <v>0.92789082464189598</v>
      </c>
      <c r="AH94">
        <v>2.01325149685312E-2</v>
      </c>
      <c r="AI94">
        <v>2.5696529441940501E-2</v>
      </c>
      <c r="AJ94">
        <v>2438.9749594056598</v>
      </c>
      <c r="AK94">
        <v>2095.9170540878799</v>
      </c>
      <c r="AL94">
        <v>19.399999999999999</v>
      </c>
      <c r="AM94">
        <v>48.1</v>
      </c>
      <c r="AN94">
        <v>202.9</v>
      </c>
    </row>
    <row r="95" spans="1:40" x14ac:dyDescent="0.35">
      <c r="A95" t="s">
        <v>396</v>
      </c>
      <c r="B95" t="e">
        <f>VLOOKUP(Terugkoppelmail_sept_2021[[#This Row],[lnummer]],#REF!,3,FALSE)</f>
        <v>#REF!</v>
      </c>
      <c r="C95" t="s">
        <v>397</v>
      </c>
      <c r="D95" t="s">
        <v>1886</v>
      </c>
      <c r="E95" t="s">
        <v>1886</v>
      </c>
      <c r="F95" t="s">
        <v>1886</v>
      </c>
      <c r="G95" t="s">
        <v>1886</v>
      </c>
      <c r="H95">
        <v>7.47967479674797</v>
      </c>
      <c r="I95">
        <v>7.2371794871794899</v>
      </c>
      <c r="J95">
        <v>7.0406091370558297</v>
      </c>
      <c r="K95">
        <v>7.5608365019011403</v>
      </c>
      <c r="L95">
        <v>7.5108695652173898</v>
      </c>
      <c r="M95">
        <v>6.95</v>
      </c>
      <c r="N95">
        <v>934.41</v>
      </c>
      <c r="O95">
        <v>831.55</v>
      </c>
      <c r="P95">
        <v>3310.7697264578501</v>
      </c>
      <c r="Q95">
        <v>2373.5845408882301</v>
      </c>
      <c r="R95">
        <v>7.0418118466898898</v>
      </c>
      <c r="S95">
        <v>6.8629629629629596</v>
      </c>
      <c r="T95">
        <v>535.59720000000004</v>
      </c>
      <c r="U95">
        <v>567.59519999999998</v>
      </c>
      <c r="V95">
        <v>0.673713757134487</v>
      </c>
      <c r="W95">
        <v>0.68964269193607897</v>
      </c>
      <c r="X95">
        <v>-2.33432245301681E-2</v>
      </c>
      <c r="Y95">
        <v>0.13013976098845401</v>
      </c>
      <c r="Z95">
        <v>-6.0980703366468898E-3</v>
      </c>
      <c r="AA95">
        <v>0.21717935787527301</v>
      </c>
      <c r="AB95">
        <v>0.75246440306681295</v>
      </c>
      <c r="AC95">
        <v>0.76089828269484805</v>
      </c>
      <c r="AD95">
        <v>0.608981380065717</v>
      </c>
      <c r="AE95">
        <v>0.67503302509907503</v>
      </c>
      <c r="AF95">
        <v>0.76970847861394598</v>
      </c>
      <c r="AG95">
        <v>0.73061824029957601</v>
      </c>
      <c r="AH95">
        <v>3.0651919044647001E-2</v>
      </c>
      <c r="AI95">
        <v>5.97426414296853E-2</v>
      </c>
      <c r="AJ95">
        <v>2567.5109881268199</v>
      </c>
      <c r="AK95">
        <v>2601.3368357763702</v>
      </c>
      <c r="AL95">
        <v>20.6</v>
      </c>
      <c r="AM95">
        <v>51.7</v>
      </c>
      <c r="AN95">
        <v>221.2</v>
      </c>
    </row>
    <row r="96" spans="1:40" x14ac:dyDescent="0.35">
      <c r="A96" t="s">
        <v>398</v>
      </c>
      <c r="B96" t="e">
        <f>VLOOKUP(Terugkoppelmail_sept_2021[[#This Row],[lnummer]],#REF!,3,FALSE)</f>
        <v>#REF!</v>
      </c>
      <c r="C96" t="s">
        <v>399</v>
      </c>
      <c r="D96" t="s">
        <v>1886</v>
      </c>
      <c r="E96" t="s">
        <v>1886</v>
      </c>
      <c r="F96" t="s">
        <v>1886</v>
      </c>
      <c r="G96" t="s">
        <v>1886</v>
      </c>
      <c r="H96">
        <v>7.7560975609756104</v>
      </c>
      <c r="I96">
        <v>8.0408163265306101</v>
      </c>
      <c r="J96">
        <v>8.5115207373271797</v>
      </c>
      <c r="K96">
        <v>8.3842794759825399</v>
      </c>
      <c r="L96">
        <v>7.5416666666666696</v>
      </c>
      <c r="M96">
        <v>8.1818181818181799</v>
      </c>
      <c r="N96">
        <v>752.41</v>
      </c>
      <c r="O96">
        <v>755.75</v>
      </c>
      <c r="P96">
        <v>1282.8164903320001</v>
      </c>
      <c r="Q96">
        <v>1996.72842639594</v>
      </c>
      <c r="R96">
        <v>7.5665236051502101</v>
      </c>
      <c r="S96">
        <v>7.5695652173913004</v>
      </c>
      <c r="T96">
        <v>510.97890000000001</v>
      </c>
      <c r="U96">
        <v>524.99980000000005</v>
      </c>
      <c r="V96">
        <v>0.58504001121071503</v>
      </c>
      <c r="W96">
        <v>0.58843859072510696</v>
      </c>
      <c r="X96">
        <v>1.8493459630130701E-2</v>
      </c>
      <c r="Y96">
        <v>-2.21434898139949E-3</v>
      </c>
      <c r="Z96">
        <v>1.7559262510974599E-2</v>
      </c>
      <c r="AA96">
        <v>1.7256255392579199E-3</v>
      </c>
      <c r="AB96">
        <v>0.99264705882352899</v>
      </c>
      <c r="AC96">
        <v>1</v>
      </c>
      <c r="AD96">
        <v>0.65441176470588203</v>
      </c>
      <c r="AE96">
        <v>0.63124999999999998</v>
      </c>
      <c r="AF96">
        <v>0.934522650332272</v>
      </c>
      <c r="AG96">
        <v>0.91324404927623803</v>
      </c>
      <c r="AH96">
        <v>1.5909239204546399E-2</v>
      </c>
      <c r="AI96">
        <v>2.7439126134087399E-2</v>
      </c>
      <c r="AJ96">
        <v>1298.17775741283</v>
      </c>
      <c r="AK96">
        <v>1156.3712289959201</v>
      </c>
      <c r="AL96">
        <v>18.100000000000001</v>
      </c>
      <c r="AM96">
        <v>32.4</v>
      </c>
      <c r="AN96">
        <v>184.6</v>
      </c>
    </row>
    <row r="97" spans="1:40" x14ac:dyDescent="0.35">
      <c r="A97" t="s">
        <v>400</v>
      </c>
      <c r="B97" t="e">
        <f>VLOOKUP(Terugkoppelmail_sept_2021[[#This Row],[lnummer]],#REF!,3,FALSE)</f>
        <v>#REF!</v>
      </c>
      <c r="C97" t="s">
        <v>401</v>
      </c>
      <c r="D97" t="s">
        <v>1886</v>
      </c>
      <c r="E97" t="s">
        <v>1886</v>
      </c>
      <c r="F97" t="s">
        <v>1886</v>
      </c>
      <c r="G97" t="s">
        <v>1886</v>
      </c>
      <c r="H97">
        <v>7.6219512195121899</v>
      </c>
      <c r="I97">
        <v>7.3544303797468302</v>
      </c>
      <c r="J97">
        <v>7.8119122257053304</v>
      </c>
      <c r="K97">
        <v>8.0763888888888893</v>
      </c>
      <c r="L97">
        <v>7.8979591836734704</v>
      </c>
      <c r="M97">
        <v>7.5192307692307701</v>
      </c>
      <c r="N97">
        <v>914.84</v>
      </c>
      <c r="O97">
        <v>891.64</v>
      </c>
      <c r="P97">
        <v>2230.9187251917201</v>
      </c>
      <c r="Q97">
        <v>2224.8876555023899</v>
      </c>
      <c r="R97">
        <v>7.3531746031746001</v>
      </c>
      <c r="S97">
        <v>7.4761904761904798</v>
      </c>
      <c r="T97">
        <v>533.774</v>
      </c>
      <c r="U97">
        <v>551.05849999999998</v>
      </c>
      <c r="V97">
        <v>0.62151777856730595</v>
      </c>
      <c r="W97">
        <v>0.62673930253222399</v>
      </c>
      <c r="X97">
        <v>-3.2114624505928898E-3</v>
      </c>
      <c r="Y97">
        <v>-1.2639405204460901E-2</v>
      </c>
      <c r="Z97">
        <v>2.2916666666665799E-3</v>
      </c>
      <c r="AA97">
        <v>1.0392849719392999E-2</v>
      </c>
      <c r="AB97">
        <v>0.69731800766283503</v>
      </c>
      <c r="AC97">
        <v>0.73972602739726001</v>
      </c>
      <c r="AD97">
        <v>0.639846743295019</v>
      </c>
      <c r="AE97">
        <v>0.70684931506849302</v>
      </c>
      <c r="AF97">
        <v>0.80650820775745102</v>
      </c>
      <c r="AG97">
        <v>0.81245688170679897</v>
      </c>
      <c r="AH97">
        <v>2.16145186677132E-2</v>
      </c>
      <c r="AI97">
        <v>3.2381602160023497E-2</v>
      </c>
      <c r="AJ97">
        <v>2219.7025450429101</v>
      </c>
      <c r="AK97">
        <v>2071.3274973825301</v>
      </c>
      <c r="AL97">
        <v>18.7</v>
      </c>
      <c r="AM97">
        <v>49.3</v>
      </c>
      <c r="AN97">
        <v>202.6</v>
      </c>
    </row>
    <row r="98" spans="1:40" x14ac:dyDescent="0.35">
      <c r="A98" t="s">
        <v>402</v>
      </c>
      <c r="B98" t="e">
        <f>VLOOKUP(Terugkoppelmail_sept_2021[[#This Row],[lnummer]],#REF!,3,FALSE)</f>
        <v>#REF!</v>
      </c>
      <c r="C98" t="s">
        <v>403</v>
      </c>
      <c r="D98" t="s">
        <v>1886</v>
      </c>
      <c r="E98" t="s">
        <v>1886</v>
      </c>
      <c r="F98" t="s">
        <v>1886</v>
      </c>
      <c r="G98" t="s">
        <v>1886</v>
      </c>
      <c r="H98">
        <v>7.5297029702970297</v>
      </c>
      <c r="I98">
        <v>7.76382978723404</v>
      </c>
      <c r="J98">
        <v>7.58883994126285</v>
      </c>
      <c r="K98">
        <v>7.3246445497630299</v>
      </c>
      <c r="L98">
        <v>6.8492647058823604</v>
      </c>
      <c r="M98">
        <v>6.6095406360424001</v>
      </c>
      <c r="N98">
        <v>826.26</v>
      </c>
      <c r="O98">
        <v>882.01</v>
      </c>
      <c r="P98">
        <v>2818.4181673200901</v>
      </c>
      <c r="Q98">
        <v>3314.7445352248101</v>
      </c>
      <c r="R98">
        <v>6.5880039331366698</v>
      </c>
      <c r="S98">
        <v>6.7565504960569998</v>
      </c>
      <c r="T98">
        <v>550.25959999999998</v>
      </c>
      <c r="U98">
        <v>563.99559999999997</v>
      </c>
      <c r="V98">
        <v>0.71784809565622798</v>
      </c>
      <c r="W98">
        <v>0.71257569911702101</v>
      </c>
      <c r="X98">
        <v>2.17883723438679E-2</v>
      </c>
      <c r="Y98">
        <v>8.4450543650382804E-4</v>
      </c>
      <c r="Z98">
        <v>8.1377299026295109E-3</v>
      </c>
      <c r="AA98">
        <v>6.0190369540873397E-3</v>
      </c>
      <c r="AB98">
        <v>0.87172218284904301</v>
      </c>
      <c r="AC98">
        <v>0.86092214663643196</v>
      </c>
      <c r="AD98">
        <v>0.76328844790928396</v>
      </c>
      <c r="AE98">
        <v>0.75283446712018098</v>
      </c>
      <c r="AF98">
        <v>0.79604334639433805</v>
      </c>
      <c r="AG98">
        <v>0.79635383214690103</v>
      </c>
      <c r="AH98">
        <v>1.3636547388045E-2</v>
      </c>
      <c r="AI98">
        <v>2.4962839402219501E-2</v>
      </c>
      <c r="AJ98">
        <v>2608.81321472124</v>
      </c>
      <c r="AK98">
        <v>2270.3041661668799</v>
      </c>
      <c r="AL98">
        <v>17.7</v>
      </c>
      <c r="AM98">
        <v>51.5</v>
      </c>
      <c r="AN98">
        <v>207.2</v>
      </c>
    </row>
    <row r="99" spans="1:40" x14ac:dyDescent="0.35">
      <c r="A99" t="s">
        <v>404</v>
      </c>
      <c r="B99" t="e">
        <f>VLOOKUP(Terugkoppelmail_sept_2021[[#This Row],[lnummer]],#REF!,3,FALSE)</f>
        <v>#REF!</v>
      </c>
      <c r="C99" t="s">
        <v>405</v>
      </c>
      <c r="D99" t="s">
        <v>1886</v>
      </c>
      <c r="E99" t="s">
        <v>1886</v>
      </c>
      <c r="F99" t="s">
        <v>1886</v>
      </c>
      <c r="G99" t="s">
        <v>1886</v>
      </c>
      <c r="H99">
        <v>8.0500000000000007</v>
      </c>
      <c r="I99">
        <v>7.8928571428571397</v>
      </c>
      <c r="J99">
        <v>7.5406504065040698</v>
      </c>
      <c r="K99">
        <v>7.8862068965517196</v>
      </c>
      <c r="L99">
        <v>7.2580645161290303</v>
      </c>
      <c r="M99">
        <v>8.1052631578947398</v>
      </c>
      <c r="N99">
        <v>614.19000000000005</v>
      </c>
      <c r="O99">
        <v>807.45</v>
      </c>
      <c r="P99">
        <v>1898.0369334539801</v>
      </c>
      <c r="Q99">
        <v>1389.62053038146</v>
      </c>
      <c r="T99">
        <v>555.05550000000005</v>
      </c>
      <c r="U99">
        <v>566.01919999999996</v>
      </c>
      <c r="V99">
        <v>0.633520939576243</v>
      </c>
      <c r="W99">
        <v>0.63099270845728805</v>
      </c>
      <c r="X99">
        <v>2.3371456986573901E-2</v>
      </c>
      <c r="Y99">
        <v>2.9640427599611201E-2</v>
      </c>
      <c r="Z99">
        <v>3.3539276257722898E-2</v>
      </c>
      <c r="AA99">
        <v>3.4158838599487498E-2</v>
      </c>
      <c r="AB99">
        <v>0.86</v>
      </c>
      <c r="AC99">
        <v>0.80748663101604301</v>
      </c>
      <c r="AD99">
        <v>0.70799999999999996</v>
      </c>
      <c r="AE99">
        <v>0.75401069518716601</v>
      </c>
      <c r="AF99">
        <v>0.94990420070121395</v>
      </c>
      <c r="AG99">
        <v>0.95905964960288503</v>
      </c>
      <c r="AH99">
        <v>2.6272986129854299E-2</v>
      </c>
      <c r="AI99">
        <v>1.9752536901328801E-2</v>
      </c>
      <c r="AJ99">
        <v>1897.90046487367</v>
      </c>
      <c r="AK99">
        <v>1892.65596026554</v>
      </c>
      <c r="AL99">
        <v>20.6</v>
      </c>
      <c r="AM99">
        <v>43.5</v>
      </c>
      <c r="AN99">
        <v>187.3</v>
      </c>
    </row>
    <row r="100" spans="1:40" x14ac:dyDescent="0.35">
      <c r="A100" t="s">
        <v>406</v>
      </c>
      <c r="B100" t="e">
        <f>VLOOKUP(Terugkoppelmail_sept_2021[[#This Row],[lnummer]],#REF!,3,FALSE)</f>
        <v>#REF!</v>
      </c>
      <c r="C100" t="s">
        <v>407</v>
      </c>
      <c r="D100" t="s">
        <v>1886</v>
      </c>
      <c r="E100" t="s">
        <v>1886</v>
      </c>
      <c r="F100" t="s">
        <v>1886</v>
      </c>
      <c r="G100" t="s">
        <v>1886</v>
      </c>
      <c r="H100">
        <v>8.1734417344173504</v>
      </c>
      <c r="I100">
        <v>8.1505102040816393</v>
      </c>
      <c r="J100">
        <v>7.3542642924086197</v>
      </c>
      <c r="K100">
        <v>7.4410011918951096</v>
      </c>
      <c r="L100">
        <v>7.8047808764940196</v>
      </c>
      <c r="M100">
        <v>7.7252124645892399</v>
      </c>
      <c r="N100">
        <v>890.7</v>
      </c>
      <c r="O100">
        <v>1008.14</v>
      </c>
      <c r="P100">
        <v>3403.6337757035099</v>
      </c>
      <c r="Q100">
        <v>3954.0853848147199</v>
      </c>
      <c r="R100">
        <v>6.5741417092768497</v>
      </c>
      <c r="S100">
        <v>6.5083669936526096</v>
      </c>
      <c r="T100">
        <v>539.20069999999998</v>
      </c>
      <c r="U100">
        <v>559.58450000000005</v>
      </c>
      <c r="V100">
        <v>0.811911724858559</v>
      </c>
      <c r="W100">
        <v>0.8033714071875</v>
      </c>
      <c r="X100">
        <v>4.0087863811092903E-2</v>
      </c>
      <c r="Y100">
        <v>-4.1640267511439698E-2</v>
      </c>
      <c r="Z100">
        <v>5.61273413028191E-2</v>
      </c>
      <c r="AA100">
        <v>-1.08346952363658E-2</v>
      </c>
      <c r="AB100">
        <v>0.79056974459724905</v>
      </c>
      <c r="AC100">
        <v>0.74256584536958403</v>
      </c>
      <c r="AD100">
        <v>0.72259332023575595</v>
      </c>
      <c r="AE100">
        <v>0.66227697536108798</v>
      </c>
      <c r="AF100">
        <v>0.80798226830021902</v>
      </c>
      <c r="AG100">
        <v>0.80475931228159603</v>
      </c>
      <c r="AH100">
        <v>2.7523603140946699E-2</v>
      </c>
      <c r="AI100">
        <v>3.7803720683357099E-2</v>
      </c>
      <c r="AJ100">
        <v>2964.68046109025</v>
      </c>
      <c r="AK100">
        <v>2584.4716653558999</v>
      </c>
      <c r="AL100">
        <v>17.899999999999999</v>
      </c>
      <c r="AM100">
        <v>48.5</v>
      </c>
      <c r="AN100">
        <v>221.2</v>
      </c>
    </row>
    <row r="101" spans="1:40" x14ac:dyDescent="0.35">
      <c r="A101" t="s">
        <v>408</v>
      </c>
      <c r="B101" t="e">
        <f>VLOOKUP(Terugkoppelmail_sept_2021[[#This Row],[lnummer]],#REF!,3,FALSE)</f>
        <v>#REF!</v>
      </c>
      <c r="C101" t="s">
        <v>409</v>
      </c>
      <c r="D101" t="s">
        <v>1886</v>
      </c>
      <c r="E101" t="s">
        <v>1886</v>
      </c>
      <c r="F101" t="s">
        <v>1886</v>
      </c>
      <c r="G101" t="s">
        <v>1886</v>
      </c>
      <c r="H101">
        <v>7.6565656565656504</v>
      </c>
      <c r="I101">
        <v>8.1369863013698591</v>
      </c>
      <c r="J101">
        <v>8.4309978768577594</v>
      </c>
      <c r="K101">
        <v>8.4502487562188993</v>
      </c>
      <c r="L101">
        <v>6.86440677966102</v>
      </c>
      <c r="M101">
        <v>7.6749999999999998</v>
      </c>
      <c r="N101">
        <v>865.45</v>
      </c>
      <c r="O101">
        <v>841.01</v>
      </c>
      <c r="P101">
        <v>2885.98650306748</v>
      </c>
      <c r="Q101">
        <v>2262.6869332234101</v>
      </c>
      <c r="R101">
        <v>6.8540723981900502</v>
      </c>
      <c r="S101">
        <v>6.8540723981900502</v>
      </c>
      <c r="T101">
        <v>513.93200000000002</v>
      </c>
      <c r="U101">
        <v>529.48889999999994</v>
      </c>
      <c r="V101">
        <v>0.62419032927870299</v>
      </c>
      <c r="W101">
        <v>0.61608632931735996</v>
      </c>
      <c r="X101">
        <v>1.10404988307131E-2</v>
      </c>
      <c r="Y101">
        <v>-9.1845878136200803E-3</v>
      </c>
      <c r="Z101">
        <v>8.1210924963139898E-3</v>
      </c>
      <c r="AA101">
        <v>-7.4626865671641998E-3</v>
      </c>
      <c r="AB101">
        <v>0.95637583892617495</v>
      </c>
      <c r="AC101">
        <v>0.87908496732026098</v>
      </c>
      <c r="AD101">
        <v>0.74496644295301995</v>
      </c>
      <c r="AE101">
        <v>0.66339869281045705</v>
      </c>
      <c r="AF101">
        <v>0.82446588123258702</v>
      </c>
      <c r="AG101">
        <v>0.88308944879292395</v>
      </c>
      <c r="AH101">
        <v>1.9375735491434998E-2</v>
      </c>
      <c r="AI101">
        <v>3.0270406250543499E-2</v>
      </c>
      <c r="AJ101">
        <v>2672.99105920178</v>
      </c>
      <c r="AK101">
        <v>2549.6866082760898</v>
      </c>
      <c r="AL101">
        <v>22</v>
      </c>
      <c r="AM101">
        <v>54.4</v>
      </c>
      <c r="AN101">
        <v>207.2</v>
      </c>
    </row>
    <row r="102" spans="1:40" x14ac:dyDescent="0.35">
      <c r="A102" t="s">
        <v>410</v>
      </c>
      <c r="B102" t="e">
        <f>VLOOKUP(Terugkoppelmail_sept_2021[[#This Row],[lnummer]],#REF!,3,FALSE)</f>
        <v>#REF!</v>
      </c>
      <c r="C102" t="s">
        <v>411</v>
      </c>
      <c r="D102" t="s">
        <v>1886</v>
      </c>
      <c r="E102" t="s">
        <v>1886</v>
      </c>
      <c r="F102" t="s">
        <v>1886</v>
      </c>
      <c r="G102" t="s">
        <v>1886</v>
      </c>
      <c r="H102">
        <v>6.9868421052631602</v>
      </c>
      <c r="I102">
        <v>6.8529411764705896</v>
      </c>
      <c r="J102">
        <v>7.5201793721973003</v>
      </c>
      <c r="K102">
        <v>7.06471306471306</v>
      </c>
      <c r="L102">
        <v>6.5625</v>
      </c>
      <c r="M102">
        <v>6.3707865168539302</v>
      </c>
      <c r="N102">
        <v>944.93</v>
      </c>
      <c r="O102">
        <v>927.94</v>
      </c>
      <c r="P102">
        <v>1948.9067766542501</v>
      </c>
      <c r="Q102">
        <v>2210.2520644645701</v>
      </c>
      <c r="R102">
        <v>6.9246575342465801</v>
      </c>
      <c r="S102">
        <v>6.7978723404255303</v>
      </c>
      <c r="T102">
        <v>559.10749999999996</v>
      </c>
      <c r="U102">
        <v>574.01469999999995</v>
      </c>
      <c r="V102">
        <v>0.76560573200730597</v>
      </c>
      <c r="W102">
        <v>0.75635207188623199</v>
      </c>
      <c r="X102">
        <v>2.0428206639167199E-2</v>
      </c>
      <c r="Y102">
        <v>-6.7372473532242303E-3</v>
      </c>
      <c r="Z102">
        <v>1.24107973937326E-2</v>
      </c>
      <c r="AA102">
        <v>9.1939932577389505E-4</v>
      </c>
      <c r="AB102">
        <v>0.85096153846153799</v>
      </c>
      <c r="AC102">
        <v>0.84117647058823497</v>
      </c>
      <c r="AD102">
        <v>0.81009615384615397</v>
      </c>
      <c r="AE102">
        <v>0.82549019607843099</v>
      </c>
      <c r="AF102">
        <v>0.80241089924501696</v>
      </c>
      <c r="AG102">
        <v>0.81462225380556197</v>
      </c>
      <c r="AH102">
        <v>2.2154273355300898E-2</v>
      </c>
      <c r="AI102">
        <v>2.66624689017988E-2</v>
      </c>
      <c r="AJ102">
        <v>1914.30209451928</v>
      </c>
      <c r="AK102">
        <v>1745.1068466479701</v>
      </c>
      <c r="AL102">
        <v>17.8</v>
      </c>
      <c r="AM102">
        <v>52.1</v>
      </c>
      <c r="AN102">
        <v>211.7</v>
      </c>
    </row>
    <row r="103" spans="1:40" x14ac:dyDescent="0.35">
      <c r="A103" t="s">
        <v>412</v>
      </c>
      <c r="B103" t="e">
        <f>VLOOKUP(Terugkoppelmail_sept_2021[[#This Row],[lnummer]],#REF!,3,FALSE)</f>
        <v>#REF!</v>
      </c>
      <c r="C103" t="s">
        <v>413</v>
      </c>
      <c r="D103" t="s">
        <v>1886</v>
      </c>
      <c r="E103" t="s">
        <v>1886</v>
      </c>
      <c r="F103" t="s">
        <v>1886</v>
      </c>
      <c r="G103" t="s">
        <v>1886</v>
      </c>
      <c r="H103">
        <v>8.1764705882352899</v>
      </c>
      <c r="I103">
        <v>7.4634146341463401</v>
      </c>
      <c r="J103">
        <v>7.84375</v>
      </c>
      <c r="K103">
        <v>7.71717171717171</v>
      </c>
      <c r="L103">
        <v>7.9166666666666696</v>
      </c>
      <c r="M103">
        <v>7</v>
      </c>
      <c r="N103">
        <v>620.54</v>
      </c>
      <c r="O103">
        <v>672.88</v>
      </c>
      <c r="P103">
        <v>2108.6687743190701</v>
      </c>
      <c r="Q103">
        <v>2504.8826892744501</v>
      </c>
      <c r="R103">
        <v>7.5988023952095798</v>
      </c>
      <c r="S103">
        <v>7.4749999999999996</v>
      </c>
      <c r="T103">
        <v>582.06730000000005</v>
      </c>
      <c r="U103">
        <v>600.08669999999995</v>
      </c>
      <c r="V103">
        <v>0.68021085560555095</v>
      </c>
      <c r="W103">
        <v>0.68326609048097997</v>
      </c>
      <c r="X103">
        <v>-2.9513888888888801E-2</v>
      </c>
      <c r="Y103">
        <v>-2.32558139534884E-2</v>
      </c>
      <c r="Z103">
        <v>-1.3192612137202799E-3</v>
      </c>
      <c r="AA103">
        <v>-4.6235138705416103E-3</v>
      </c>
      <c r="AB103">
        <v>0.75409836065573799</v>
      </c>
      <c r="AC103">
        <v>0.69863013698630105</v>
      </c>
      <c r="AD103">
        <v>0.73770491803278704</v>
      </c>
      <c r="AE103">
        <v>0.69863013698630105</v>
      </c>
      <c r="AF103">
        <v>0.71827949102635202</v>
      </c>
      <c r="AG103">
        <v>0.75987383998478797</v>
      </c>
      <c r="AH103">
        <v>3.0183736276553401E-2</v>
      </c>
      <c r="AI103">
        <v>3.0957642380057999E-2</v>
      </c>
      <c r="AJ103">
        <v>1989.1049226207001</v>
      </c>
      <c r="AK103">
        <v>1731.09441468967</v>
      </c>
      <c r="AL103">
        <v>16.100000000000001</v>
      </c>
      <c r="AM103">
        <v>42.7</v>
      </c>
      <c r="AN103">
        <v>177.3</v>
      </c>
    </row>
    <row r="104" spans="1:40" x14ac:dyDescent="0.35">
      <c r="A104" t="s">
        <v>414</v>
      </c>
      <c r="B104" t="e">
        <f>VLOOKUP(Terugkoppelmail_sept_2021[[#This Row],[lnummer]],#REF!,3,FALSE)</f>
        <v>#REF!</v>
      </c>
      <c r="C104" t="s">
        <v>415</v>
      </c>
      <c r="D104" t="s">
        <v>1886</v>
      </c>
      <c r="E104" t="s">
        <v>1886</v>
      </c>
      <c r="F104" t="s">
        <v>1886</v>
      </c>
      <c r="G104" t="s">
        <v>1886</v>
      </c>
      <c r="H104">
        <v>7.7666666666666702</v>
      </c>
      <c r="I104">
        <v>7.7714285714285696</v>
      </c>
      <c r="J104">
        <v>7.4032258064516103</v>
      </c>
      <c r="K104">
        <v>7.3627906976744102</v>
      </c>
      <c r="L104">
        <v>8.5384615384615401</v>
      </c>
      <c r="M104">
        <v>8.44</v>
      </c>
      <c r="N104">
        <v>777.23</v>
      </c>
      <c r="O104">
        <v>868.6</v>
      </c>
      <c r="P104">
        <v>1762.3141186299099</v>
      </c>
      <c r="Q104">
        <v>2844.5182271970998</v>
      </c>
      <c r="R104">
        <v>6.8509316770186297</v>
      </c>
      <c r="S104">
        <v>6.7219512195122002</v>
      </c>
      <c r="T104">
        <v>536.48159999999996</v>
      </c>
      <c r="U104">
        <v>553.20590000000004</v>
      </c>
      <c r="V104">
        <v>0.71843918618288904</v>
      </c>
      <c r="W104">
        <v>0.71321231966436605</v>
      </c>
      <c r="X104">
        <v>-1.5128593040847299E-3</v>
      </c>
      <c r="Y104">
        <v>-1.36363636363637E-2</v>
      </c>
      <c r="Z104">
        <v>-8.4530853761621795E-4</v>
      </c>
      <c r="AA104">
        <v>5.0761421319795996E-3</v>
      </c>
      <c r="AB104">
        <v>0.92</v>
      </c>
      <c r="AC104">
        <v>0.90909090909090895</v>
      </c>
      <c r="AD104">
        <v>0.793333333333333</v>
      </c>
      <c r="AE104">
        <v>0.661157024793388</v>
      </c>
      <c r="AF104">
        <v>0.68998930580304296</v>
      </c>
      <c r="AG104">
        <v>0.74042677499128595</v>
      </c>
      <c r="AH104">
        <v>2.2328215153552201E-2</v>
      </c>
      <c r="AI104">
        <v>3.1173998836540501E-2</v>
      </c>
      <c r="AJ104">
        <v>2233.7684702957999</v>
      </c>
      <c r="AK104">
        <v>1924.77740681094</v>
      </c>
      <c r="AL104">
        <v>19.2</v>
      </c>
      <c r="AM104">
        <v>50</v>
      </c>
      <c r="AN104">
        <v>197.7</v>
      </c>
    </row>
    <row r="105" spans="1:40" x14ac:dyDescent="0.35">
      <c r="A105" t="s">
        <v>416</v>
      </c>
      <c r="B105" t="e">
        <f>VLOOKUP(Terugkoppelmail_sept_2021[[#This Row],[lnummer]],#REF!,3,FALSE)</f>
        <v>#REF!</v>
      </c>
      <c r="C105" t="s">
        <v>417</v>
      </c>
      <c r="D105" t="s">
        <v>1886</v>
      </c>
      <c r="E105" t="s">
        <v>1887</v>
      </c>
      <c r="F105" t="s">
        <v>1886</v>
      </c>
      <c r="G105" t="s">
        <v>1886</v>
      </c>
      <c r="H105">
        <v>8.25</v>
      </c>
      <c r="I105">
        <v>8.6428571428571406</v>
      </c>
      <c r="J105">
        <v>8.0298507462686608</v>
      </c>
      <c r="K105">
        <v>8.1333333333333293</v>
      </c>
      <c r="L105">
        <v>8.25</v>
      </c>
      <c r="M105">
        <v>8.25</v>
      </c>
      <c r="N105">
        <v>1019.58</v>
      </c>
      <c r="P105">
        <v>2033.38906868033</v>
      </c>
      <c r="R105">
        <v>6.8955223880596996</v>
      </c>
      <c r="S105">
        <v>6.9435483870967696</v>
      </c>
      <c r="T105">
        <v>499.37520000000001</v>
      </c>
      <c r="U105">
        <v>515.20140000000004</v>
      </c>
      <c r="V105">
        <v>0.70238059679354603</v>
      </c>
      <c r="W105">
        <v>0.70430584928746798</v>
      </c>
      <c r="X105">
        <v>3.0360531309297799E-2</v>
      </c>
      <c r="Y105">
        <v>-1.2891344383057101E-2</v>
      </c>
      <c r="Z105">
        <v>2.8037383177569999E-2</v>
      </c>
      <c r="AA105">
        <v>1.0909090909091E-2</v>
      </c>
      <c r="AB105">
        <v>0.94339622641509402</v>
      </c>
      <c r="AC105">
        <v>0.98507462686567204</v>
      </c>
      <c r="AD105">
        <v>0.83018867924528295</v>
      </c>
      <c r="AE105">
        <v>0.73134328358209</v>
      </c>
      <c r="AF105">
        <v>0.94141379896425303</v>
      </c>
      <c r="AG105">
        <v>0.96674577238755099</v>
      </c>
      <c r="AH105">
        <v>2.3719351268596499E-2</v>
      </c>
      <c r="AI105">
        <v>3.1692004995136601E-2</v>
      </c>
      <c r="AK105">
        <v>2632.3797954786701</v>
      </c>
      <c r="AL105">
        <v>27.8</v>
      </c>
      <c r="AM105">
        <v>92.3</v>
      </c>
      <c r="AN105">
        <v>268.3</v>
      </c>
    </row>
    <row r="106" spans="1:40" x14ac:dyDescent="0.35">
      <c r="A106" t="s">
        <v>418</v>
      </c>
      <c r="B106" t="e">
        <f>VLOOKUP(Terugkoppelmail_sept_2021[[#This Row],[lnummer]],#REF!,3,FALSE)</f>
        <v>#REF!</v>
      </c>
      <c r="C106" t="s">
        <v>419</v>
      </c>
      <c r="D106" t="s">
        <v>1886</v>
      </c>
      <c r="E106" t="s">
        <v>1886</v>
      </c>
      <c r="F106" t="s">
        <v>1887</v>
      </c>
      <c r="G106" t="s">
        <v>1886</v>
      </c>
      <c r="H106">
        <v>8</v>
      </c>
      <c r="I106">
        <v>8.0526315789473699</v>
      </c>
      <c r="J106">
        <v>7.95</v>
      </c>
      <c r="K106">
        <v>8.2013888888888893</v>
      </c>
      <c r="L106">
        <v>7</v>
      </c>
      <c r="M106">
        <v>7.3636363636363598</v>
      </c>
      <c r="N106">
        <v>1163.51</v>
      </c>
      <c r="O106">
        <v>1254.48</v>
      </c>
      <c r="P106">
        <v>2454.8455497382201</v>
      </c>
      <c r="Q106">
        <v>1335.69240837696</v>
      </c>
      <c r="R106">
        <v>7.125</v>
      </c>
      <c r="S106">
        <v>7.125</v>
      </c>
      <c r="T106">
        <v>529.06119999999999</v>
      </c>
      <c r="U106">
        <v>537.49879999999996</v>
      </c>
      <c r="V106">
        <v>0.70321343070192299</v>
      </c>
      <c r="W106">
        <v>0.69511582810540495</v>
      </c>
      <c r="X106">
        <v>6.5088757396449801E-2</v>
      </c>
      <c r="Y106">
        <v>-2.7777777777777701E-3</v>
      </c>
      <c r="Z106">
        <v>5.1063829787234102E-2</v>
      </c>
      <c r="AA106">
        <v>0</v>
      </c>
      <c r="AB106">
        <v>0.98214285714285698</v>
      </c>
      <c r="AC106">
        <v>0.96666666666666701</v>
      </c>
      <c r="AD106">
        <v>0.83928571428571397</v>
      </c>
      <c r="AE106">
        <v>0.83333333333333304</v>
      </c>
      <c r="AF106">
        <v>0.92652620740436897</v>
      </c>
      <c r="AG106">
        <v>0.97169175958086396</v>
      </c>
      <c r="AH106">
        <v>7.6440653595849202E-3</v>
      </c>
      <c r="AI106">
        <v>1.5948321875366201E-2</v>
      </c>
      <c r="AJ106">
        <v>1886.82760081426</v>
      </c>
      <c r="AK106">
        <v>1993.2955490064601</v>
      </c>
    </row>
    <row r="107" spans="1:40" x14ac:dyDescent="0.35">
      <c r="A107" t="s">
        <v>420</v>
      </c>
      <c r="B107" t="e">
        <f>VLOOKUP(Terugkoppelmail_sept_2021[[#This Row],[lnummer]],#REF!,3,FALSE)</f>
        <v>#REF!</v>
      </c>
      <c r="C107" t="s">
        <v>421</v>
      </c>
      <c r="D107" t="s">
        <v>1886</v>
      </c>
      <c r="E107" t="s">
        <v>1886</v>
      </c>
      <c r="F107" t="s">
        <v>1886</v>
      </c>
      <c r="G107" t="s">
        <v>1886</v>
      </c>
      <c r="H107">
        <v>7.7722772277227703</v>
      </c>
      <c r="I107">
        <v>8.1470588235294095</v>
      </c>
      <c r="J107">
        <v>7.0737100737100702</v>
      </c>
      <c r="K107">
        <v>7.4347048300536702</v>
      </c>
      <c r="L107">
        <v>7.6585365853658498</v>
      </c>
      <c r="M107">
        <v>7.8360655737704903</v>
      </c>
      <c r="N107">
        <v>1030.68</v>
      </c>
      <c r="O107">
        <v>1032.3800000000001</v>
      </c>
      <c r="P107">
        <v>3116.9018568688298</v>
      </c>
      <c r="Q107">
        <v>2127.7651133266099</v>
      </c>
      <c r="R107">
        <v>7.3619402985074602</v>
      </c>
      <c r="S107">
        <v>7.3619402985074602</v>
      </c>
      <c r="T107">
        <v>562.27859999999998</v>
      </c>
      <c r="U107">
        <v>582.24789999999996</v>
      </c>
      <c r="V107">
        <v>0.74206573097537798</v>
      </c>
      <c r="W107">
        <v>0.73252496608251205</v>
      </c>
      <c r="X107">
        <v>-2.4062933826932E-2</v>
      </c>
      <c r="Y107">
        <v>3.1610557926347503E-2</v>
      </c>
      <c r="Z107">
        <v>-1.48550724637682E-2</v>
      </c>
      <c r="AA107">
        <v>5.36962118425892E-2</v>
      </c>
      <c r="AB107">
        <v>0.77649325626204202</v>
      </c>
      <c r="AC107">
        <v>0.82937365010799102</v>
      </c>
      <c r="AD107">
        <v>0.74951830443159895</v>
      </c>
      <c r="AE107">
        <v>0.80561555075593905</v>
      </c>
      <c r="AF107">
        <v>0.84867702088123897</v>
      </c>
      <c r="AG107">
        <v>0.84720840117427099</v>
      </c>
      <c r="AH107">
        <v>2.6532279268847402E-2</v>
      </c>
      <c r="AI107">
        <v>3.5514851220536998E-2</v>
      </c>
      <c r="AJ107">
        <v>2458.18791313669</v>
      </c>
      <c r="AK107">
        <v>2405.62865622341</v>
      </c>
      <c r="AL107">
        <v>17.100000000000001</v>
      </c>
      <c r="AM107">
        <v>40.1</v>
      </c>
      <c r="AN107">
        <v>170</v>
      </c>
    </row>
    <row r="108" spans="1:40" x14ac:dyDescent="0.35">
      <c r="A108" t="s">
        <v>424</v>
      </c>
      <c r="B108" t="e">
        <f>VLOOKUP(Terugkoppelmail_sept_2021[[#This Row],[lnummer]],#REF!,3,FALSE)</f>
        <v>#REF!</v>
      </c>
      <c r="C108" t="s">
        <v>425</v>
      </c>
      <c r="D108" t="s">
        <v>1886</v>
      </c>
      <c r="E108" t="s">
        <v>1886</v>
      </c>
      <c r="F108" t="s">
        <v>1886</v>
      </c>
      <c r="G108" t="s">
        <v>1886</v>
      </c>
      <c r="H108">
        <v>8.2173913043478297</v>
      </c>
      <c r="I108">
        <v>8.5428571428571392</v>
      </c>
      <c r="J108">
        <v>7.9947916666666599</v>
      </c>
      <c r="K108">
        <v>8.31666666666667</v>
      </c>
      <c r="L108">
        <v>7.64</v>
      </c>
      <c r="M108">
        <v>7.5161290322580703</v>
      </c>
      <c r="N108">
        <v>738.53</v>
      </c>
      <c r="O108">
        <v>806.61</v>
      </c>
      <c r="P108">
        <v>3819.4029047875201</v>
      </c>
      <c r="Q108">
        <v>3225.2952819956599</v>
      </c>
      <c r="R108">
        <v>6.9531249999999902</v>
      </c>
      <c r="S108">
        <v>7.0633484162895899</v>
      </c>
      <c r="T108">
        <v>562.89380000000006</v>
      </c>
      <c r="U108">
        <v>581.84540000000004</v>
      </c>
      <c r="V108">
        <v>0.74183438281356695</v>
      </c>
      <c r="W108">
        <v>0.74350678254654101</v>
      </c>
      <c r="X108">
        <v>3.32225913621262E-2</v>
      </c>
      <c r="Y108">
        <v>-5.7877813504823E-3</v>
      </c>
      <c r="Z108">
        <v>2.9073114565342499E-2</v>
      </c>
      <c r="AA108">
        <v>-2.7972027972027499E-3</v>
      </c>
      <c r="AB108">
        <v>0.79041916167664705</v>
      </c>
      <c r="AC108">
        <v>0.73714285714285699</v>
      </c>
      <c r="AD108">
        <v>0.75748502994012001</v>
      </c>
      <c r="AE108">
        <v>0.71428571428571397</v>
      </c>
      <c r="AF108">
        <v>0.89724996988293104</v>
      </c>
      <c r="AG108">
        <v>0.92118537264273204</v>
      </c>
      <c r="AH108">
        <v>2.8746016693664399E-2</v>
      </c>
      <c r="AI108">
        <v>3.3668117853584999E-2</v>
      </c>
      <c r="AJ108">
        <v>2979.71269411602</v>
      </c>
      <c r="AK108">
        <v>2650.23946877968</v>
      </c>
      <c r="AL108">
        <v>20.6</v>
      </c>
      <c r="AM108">
        <v>24.7</v>
      </c>
      <c r="AN108">
        <v>198.5</v>
      </c>
    </row>
    <row r="109" spans="1:40" x14ac:dyDescent="0.35">
      <c r="A109" t="s">
        <v>426</v>
      </c>
      <c r="B109" t="e">
        <f>VLOOKUP(Terugkoppelmail_sept_2021[[#This Row],[lnummer]],#REF!,3,FALSE)</f>
        <v>#REF!</v>
      </c>
      <c r="C109" t="s">
        <v>427</v>
      </c>
      <c r="D109" t="s">
        <v>1886</v>
      </c>
      <c r="E109" t="s">
        <v>1886</v>
      </c>
      <c r="F109" t="s">
        <v>1886</v>
      </c>
      <c r="G109" t="s">
        <v>1886</v>
      </c>
      <c r="H109">
        <v>7.9705882352941204</v>
      </c>
      <c r="I109">
        <v>8.625</v>
      </c>
      <c r="J109">
        <v>7.8461538461538396</v>
      </c>
      <c r="K109">
        <v>7.8918918918918903</v>
      </c>
      <c r="L109">
        <v>8.5333333333333297</v>
      </c>
      <c r="M109">
        <v>8.1666666666666696</v>
      </c>
      <c r="N109">
        <v>849.35</v>
      </c>
      <c r="O109">
        <v>829.34</v>
      </c>
      <c r="P109">
        <v>2923.6271902377998</v>
      </c>
      <c r="Q109">
        <v>2700.88887235942</v>
      </c>
      <c r="R109">
        <v>7.3756613756613696</v>
      </c>
      <c r="S109">
        <v>7.32258064516129</v>
      </c>
      <c r="T109">
        <v>592.26009999999997</v>
      </c>
      <c r="U109">
        <v>610.2799</v>
      </c>
      <c r="V109">
        <v>0.68198150957325698</v>
      </c>
      <c r="W109">
        <v>0.67962170166383296</v>
      </c>
      <c r="X109">
        <v>3.1515151515151503E-2</v>
      </c>
      <c r="Y109">
        <v>1.1750881316099401E-3</v>
      </c>
      <c r="Z109">
        <v>1.6129032258064498E-2</v>
      </c>
      <c r="AA109">
        <v>1.9047619047619001E-2</v>
      </c>
      <c r="AB109">
        <v>0.58974358974358998</v>
      </c>
      <c r="AC109">
        <v>0.64285714285714302</v>
      </c>
      <c r="AD109">
        <v>0.55128205128205099</v>
      </c>
      <c r="AE109">
        <v>0.63392857142857095</v>
      </c>
      <c r="AF109">
        <v>0.78468630607110601</v>
      </c>
      <c r="AG109">
        <v>0.76909078697375999</v>
      </c>
      <c r="AH109">
        <v>1.6219939811379799E-2</v>
      </c>
      <c r="AI109">
        <v>3.0425382675514201E-2</v>
      </c>
      <c r="AJ109">
        <v>2339.70807038778</v>
      </c>
      <c r="AK109">
        <v>2153.8242811210398</v>
      </c>
      <c r="AL109">
        <v>17</v>
      </c>
      <c r="AM109">
        <v>35</v>
      </c>
      <c r="AN109">
        <v>190.6</v>
      </c>
    </row>
    <row r="110" spans="1:40" x14ac:dyDescent="0.35">
      <c r="A110" t="s">
        <v>428</v>
      </c>
      <c r="B110" t="e">
        <f>VLOOKUP(Terugkoppelmail_sept_2021[[#This Row],[lnummer]],#REF!,3,FALSE)</f>
        <v>#REF!</v>
      </c>
      <c r="C110" t="s">
        <v>429</v>
      </c>
      <c r="D110" t="s">
        <v>1886</v>
      </c>
      <c r="E110" t="s">
        <v>1886</v>
      </c>
      <c r="F110" t="s">
        <v>1886</v>
      </c>
      <c r="G110" t="s">
        <v>1886</v>
      </c>
      <c r="H110">
        <v>8.0382165605095501</v>
      </c>
      <c r="I110">
        <v>7.3441558441558401</v>
      </c>
      <c r="J110">
        <v>7.3960047003525302</v>
      </c>
      <c r="K110">
        <v>7.5620214395099596</v>
      </c>
      <c r="L110">
        <v>7.7205882352941204</v>
      </c>
      <c r="M110">
        <v>7.9883720930232496</v>
      </c>
      <c r="N110">
        <v>811.09</v>
      </c>
      <c r="O110">
        <v>925.31</v>
      </c>
      <c r="P110">
        <v>4121.8230221598296</v>
      </c>
      <c r="Q110">
        <v>3748.41702254444</v>
      </c>
      <c r="R110">
        <v>7.2026578073089702</v>
      </c>
      <c r="S110">
        <v>7.0671378091872796</v>
      </c>
      <c r="T110">
        <v>549.53399999999999</v>
      </c>
      <c r="U110">
        <v>567.11659999999995</v>
      </c>
      <c r="V110">
        <v>0.71794218281577904</v>
      </c>
      <c r="W110">
        <v>0.721259913706642</v>
      </c>
      <c r="X110">
        <v>-9.9284567090086595E-3</v>
      </c>
      <c r="Y110">
        <v>-1.19451408346851E-2</v>
      </c>
      <c r="Z110">
        <v>-6.2507660252482103E-3</v>
      </c>
      <c r="AA110">
        <v>9.1267883571781692E-3</v>
      </c>
      <c r="AB110">
        <v>0.75048355899419705</v>
      </c>
      <c r="AC110">
        <v>0.70570570570570601</v>
      </c>
      <c r="AD110">
        <v>0.72533849129593797</v>
      </c>
      <c r="AE110">
        <v>0.665165165165165</v>
      </c>
      <c r="AF110">
        <v>0.85836670195939702</v>
      </c>
      <c r="AG110">
        <v>0.87083475250588205</v>
      </c>
      <c r="AH110">
        <v>2.04014915726334E-2</v>
      </c>
      <c r="AI110">
        <v>3.1995626514955397E-2</v>
      </c>
      <c r="AJ110">
        <v>3056.47227103045</v>
      </c>
      <c r="AK110">
        <v>2703.4486989161701</v>
      </c>
      <c r="AL110">
        <v>18.7</v>
      </c>
      <c r="AM110">
        <v>58.5</v>
      </c>
      <c r="AN110">
        <v>218.5</v>
      </c>
    </row>
    <row r="111" spans="1:40" x14ac:dyDescent="0.35">
      <c r="A111" t="s">
        <v>430</v>
      </c>
      <c r="B111" t="e">
        <f>VLOOKUP(Terugkoppelmail_sept_2021[[#This Row],[lnummer]],#REF!,3,FALSE)</f>
        <v>#REF!</v>
      </c>
      <c r="C111" t="s">
        <v>431</v>
      </c>
      <c r="D111" t="s">
        <v>1886</v>
      </c>
      <c r="E111" t="s">
        <v>1886</v>
      </c>
      <c r="F111" t="s">
        <v>1886</v>
      </c>
      <c r="G111" t="s">
        <v>1886</v>
      </c>
      <c r="H111">
        <v>7.94392523364486</v>
      </c>
      <c r="I111">
        <v>7.7606837606837598</v>
      </c>
      <c r="J111">
        <v>7.5458368376787197</v>
      </c>
      <c r="K111">
        <v>7.8426966292134797</v>
      </c>
      <c r="L111">
        <v>7.6173913043478301</v>
      </c>
      <c r="M111">
        <v>7.4886363636363704</v>
      </c>
      <c r="N111">
        <v>619.45000000000005</v>
      </c>
      <c r="O111">
        <v>678.23</v>
      </c>
      <c r="P111">
        <v>3239.53745829542</v>
      </c>
      <c r="Q111">
        <v>3236.0061369918599</v>
      </c>
      <c r="R111">
        <v>6.7049808429118798</v>
      </c>
      <c r="S111">
        <v>6.7275784753363199</v>
      </c>
      <c r="T111">
        <v>566.86720000000003</v>
      </c>
      <c r="U111">
        <v>582.44060000000002</v>
      </c>
      <c r="V111">
        <v>0.77480981801146198</v>
      </c>
      <c r="W111">
        <v>0.77572020846349299</v>
      </c>
      <c r="X111">
        <v>-9.2100602196245607E-3</v>
      </c>
      <c r="Y111">
        <v>-1.1262066499821199E-2</v>
      </c>
      <c r="Z111">
        <v>1.6899028305872299E-3</v>
      </c>
      <c r="AA111">
        <v>-2.6711654716715699E-3</v>
      </c>
      <c r="AB111">
        <v>0.82589285714285698</v>
      </c>
      <c r="AC111">
        <v>0.77049180327868805</v>
      </c>
      <c r="AD111">
        <v>0.79910714285714302</v>
      </c>
      <c r="AE111">
        <v>0.75409836065573799</v>
      </c>
      <c r="AF111">
        <v>0.91489129506211497</v>
      </c>
      <c r="AG111">
        <v>0.90533913538057698</v>
      </c>
      <c r="AH111">
        <v>2.21612882621063E-2</v>
      </c>
      <c r="AI111">
        <v>2.7472749557262199E-2</v>
      </c>
      <c r="AJ111">
        <v>2329.59161329476</v>
      </c>
      <c r="AK111">
        <v>2053.1865024005601</v>
      </c>
      <c r="AL111">
        <v>17.899999999999999</v>
      </c>
      <c r="AM111">
        <v>65</v>
      </c>
      <c r="AN111">
        <v>215.1</v>
      </c>
    </row>
    <row r="112" spans="1:40" x14ac:dyDescent="0.35">
      <c r="A112" t="s">
        <v>432</v>
      </c>
      <c r="B112" t="e">
        <f>VLOOKUP(Terugkoppelmail_sept_2021[[#This Row],[lnummer]],#REF!,3,FALSE)</f>
        <v>#REF!</v>
      </c>
      <c r="C112" t="s">
        <v>433</v>
      </c>
      <c r="D112" t="s">
        <v>1886</v>
      </c>
      <c r="E112" t="s">
        <v>1886</v>
      </c>
      <c r="F112" t="s">
        <v>1886</v>
      </c>
      <c r="G112" t="s">
        <v>1886</v>
      </c>
      <c r="H112">
        <v>7.56626506024097</v>
      </c>
      <c r="I112">
        <v>8.1199999999999992</v>
      </c>
      <c r="J112">
        <v>7.2631578947368398</v>
      </c>
      <c r="K112">
        <v>7.5189873417721502</v>
      </c>
      <c r="L112">
        <v>7.13559322033898</v>
      </c>
      <c r="M112">
        <v>7.7796610169491496</v>
      </c>
      <c r="N112">
        <v>649.98</v>
      </c>
      <c r="O112">
        <v>655.85</v>
      </c>
      <c r="P112">
        <v>2732.4325947677498</v>
      </c>
      <c r="Q112">
        <v>2400.5680102992101</v>
      </c>
      <c r="R112">
        <v>6.8458498023715402</v>
      </c>
      <c r="S112">
        <v>6.9098360655737698</v>
      </c>
      <c r="T112">
        <v>511.83749999999998</v>
      </c>
      <c r="U112">
        <v>525.49599999999998</v>
      </c>
      <c r="V112">
        <v>0.70613759178658597</v>
      </c>
      <c r="W112">
        <v>0.70259248563196697</v>
      </c>
      <c r="X112">
        <v>3.9880358923229898E-3</v>
      </c>
      <c r="Y112">
        <v>7.4478649453824097E-4</v>
      </c>
      <c r="Z112">
        <v>2.0935101186323499E-3</v>
      </c>
      <c r="AA112">
        <v>2.0891364902506601E-3</v>
      </c>
      <c r="AB112">
        <v>0.92857142857142905</v>
      </c>
      <c r="AC112">
        <v>0.89230769230769202</v>
      </c>
      <c r="AD112">
        <v>0.80059523809523803</v>
      </c>
      <c r="AE112">
        <v>0.72307692307692295</v>
      </c>
      <c r="AF112">
        <v>0.86996714831515398</v>
      </c>
      <c r="AG112">
        <v>0.83322131364331697</v>
      </c>
      <c r="AH112">
        <v>2.05842170805021E-2</v>
      </c>
      <c r="AI112">
        <v>2.6685280049574898E-2</v>
      </c>
      <c r="AJ112">
        <v>2122.4852763322901</v>
      </c>
      <c r="AK112">
        <v>1889.0136924877399</v>
      </c>
      <c r="AL112">
        <v>23.9</v>
      </c>
      <c r="AM112">
        <v>64.3</v>
      </c>
      <c r="AN112">
        <v>223.9</v>
      </c>
    </row>
    <row r="113" spans="1:40" x14ac:dyDescent="0.35">
      <c r="A113" t="s">
        <v>434</v>
      </c>
      <c r="B113" t="e">
        <f>VLOOKUP(Terugkoppelmail_sept_2021[[#This Row],[lnummer]],#REF!,3,FALSE)</f>
        <v>#REF!</v>
      </c>
      <c r="C113" t="s">
        <v>435</v>
      </c>
      <c r="D113" t="s">
        <v>1886</v>
      </c>
      <c r="E113" t="s">
        <v>1887</v>
      </c>
      <c r="F113" t="s">
        <v>1887</v>
      </c>
      <c r="G113" t="s">
        <v>1886</v>
      </c>
      <c r="I113">
        <v>6.9523809523809499</v>
      </c>
      <c r="K113">
        <v>6.3506493506493502</v>
      </c>
      <c r="M113">
        <v>7.4</v>
      </c>
      <c r="S113">
        <v>6.8387096774193497</v>
      </c>
      <c r="T113">
        <v>541.41</v>
      </c>
      <c r="U113">
        <v>555.70399999999995</v>
      </c>
      <c r="V113">
        <v>0.67928787990022799</v>
      </c>
      <c r="W113">
        <v>0.67616443931971004</v>
      </c>
      <c r="X113">
        <v>-4.76190476190477E-2</v>
      </c>
      <c r="Y113">
        <v>-7.6923076923076702E-3</v>
      </c>
      <c r="Z113">
        <v>-1.9821605550049502E-2</v>
      </c>
      <c r="AA113">
        <v>0</v>
      </c>
      <c r="AB113">
        <v>0.625</v>
      </c>
      <c r="AC113">
        <v>0.77500000000000002</v>
      </c>
      <c r="AD113">
        <v>0.625</v>
      </c>
      <c r="AE113">
        <v>0.65</v>
      </c>
      <c r="AF113">
        <v>0.79876721124147998</v>
      </c>
      <c r="AG113">
        <v>0.80026163905941605</v>
      </c>
      <c r="AH113">
        <v>3.5578115990983997E-2</v>
      </c>
      <c r="AI113">
        <v>2.6401327231298798E-2</v>
      </c>
    </row>
    <row r="114" spans="1:40" x14ac:dyDescent="0.35">
      <c r="A114" t="s">
        <v>436</v>
      </c>
      <c r="B114" t="e">
        <f>VLOOKUP(Terugkoppelmail_sept_2021[[#This Row],[lnummer]],#REF!,3,FALSE)</f>
        <v>#REF!</v>
      </c>
      <c r="C114" t="s">
        <v>437</v>
      </c>
      <c r="D114" t="s">
        <v>1886</v>
      </c>
      <c r="E114" t="s">
        <v>1886</v>
      </c>
      <c r="F114" t="s">
        <v>1887</v>
      </c>
      <c r="G114" t="s">
        <v>1886</v>
      </c>
      <c r="H114">
        <v>7.7575757575757596</v>
      </c>
      <c r="I114">
        <v>7.7272727272727302</v>
      </c>
      <c r="J114">
        <v>7.6443298969072204</v>
      </c>
      <c r="K114">
        <v>7.8461538461538396</v>
      </c>
      <c r="L114">
        <v>7.2592592592592604</v>
      </c>
      <c r="M114">
        <v>6.9565217391304301</v>
      </c>
      <c r="N114">
        <v>794.44</v>
      </c>
      <c r="O114">
        <v>852.74</v>
      </c>
      <c r="P114">
        <v>2567.2015003125698</v>
      </c>
      <c r="Q114">
        <v>1500.05174376488</v>
      </c>
      <c r="R114">
        <v>7.3273809523809499</v>
      </c>
      <c r="S114">
        <v>7.2847222222222197</v>
      </c>
      <c r="T114">
        <v>557.61289999999997</v>
      </c>
      <c r="U114">
        <v>577.73400000000004</v>
      </c>
      <c r="V114">
        <v>0.664403835481018</v>
      </c>
      <c r="W114">
        <v>0.67209753512880499</v>
      </c>
      <c r="X114">
        <v>-2.04918032786883E-3</v>
      </c>
      <c r="Y114">
        <v>-3.28542094455853E-2</v>
      </c>
      <c r="Z114">
        <v>1.0964912280702101E-3</v>
      </c>
      <c r="AA114">
        <v>9.8576122672509002E-3</v>
      </c>
      <c r="AB114">
        <v>0.75833333333333297</v>
      </c>
      <c r="AC114">
        <v>0.55045871559632997</v>
      </c>
      <c r="AD114">
        <v>0.50833333333333297</v>
      </c>
      <c r="AE114">
        <v>0.44036697247706402</v>
      </c>
      <c r="AF114">
        <v>0.81415355430432701</v>
      </c>
      <c r="AG114">
        <v>0.80009228093442597</v>
      </c>
      <c r="AH114">
        <v>2.0566606573821498E-2</v>
      </c>
      <c r="AI114">
        <v>3.6084262037282801E-2</v>
      </c>
      <c r="AJ114">
        <v>2177.8392136921102</v>
      </c>
      <c r="AK114">
        <v>2197.6209735519301</v>
      </c>
    </row>
    <row r="115" spans="1:40" x14ac:dyDescent="0.35">
      <c r="A115" t="s">
        <v>438</v>
      </c>
      <c r="B115" t="e">
        <f>VLOOKUP(Terugkoppelmail_sept_2021[[#This Row],[lnummer]],#REF!,3,FALSE)</f>
        <v>#REF!</v>
      </c>
      <c r="C115" t="s">
        <v>439</v>
      </c>
      <c r="D115" t="s">
        <v>1886</v>
      </c>
      <c r="E115" t="s">
        <v>1886</v>
      </c>
      <c r="F115" t="s">
        <v>1886</v>
      </c>
      <c r="G115" t="s">
        <v>1886</v>
      </c>
      <c r="H115">
        <v>5.875</v>
      </c>
      <c r="I115">
        <v>7.7777777777777803</v>
      </c>
      <c r="J115">
        <v>7.5918367346938798</v>
      </c>
      <c r="K115">
        <v>7.5465116279069804</v>
      </c>
      <c r="L115">
        <v>6</v>
      </c>
      <c r="M115">
        <v>7.7272727272727302</v>
      </c>
      <c r="N115">
        <v>1083.8800000000001</v>
      </c>
      <c r="O115">
        <v>1402.38</v>
      </c>
      <c r="P115">
        <v>1727.62740794928</v>
      </c>
      <c r="Q115">
        <v>3353.9844509232298</v>
      </c>
      <c r="R115">
        <v>7.6446280991735502</v>
      </c>
      <c r="S115">
        <v>7.39669421487603</v>
      </c>
      <c r="T115">
        <v>536.22619999999995</v>
      </c>
      <c r="U115">
        <v>551.5367</v>
      </c>
      <c r="V115">
        <v>0.60918900718632796</v>
      </c>
      <c r="W115">
        <v>0.60973421713828702</v>
      </c>
      <c r="X115">
        <v>1.7216642754662899E-2</v>
      </c>
      <c r="Y115">
        <v>-2.25669957686883E-2</v>
      </c>
      <c r="Z115">
        <v>-2.6075619295958799E-3</v>
      </c>
      <c r="AA115">
        <v>-5.2287581699346202E-3</v>
      </c>
      <c r="AB115">
        <v>0.92592592592592604</v>
      </c>
      <c r="AC115">
        <v>0.89361702127659604</v>
      </c>
      <c r="AD115">
        <v>0.81481481481481499</v>
      </c>
      <c r="AE115">
        <v>0.63829787234042601</v>
      </c>
      <c r="AF115">
        <v>0.94155097312382396</v>
      </c>
      <c r="AG115">
        <v>0.92787319647729705</v>
      </c>
      <c r="AH115">
        <v>1.07248522991953E-2</v>
      </c>
      <c r="AI115">
        <v>2.8552356268579399E-2</v>
      </c>
      <c r="AJ115">
        <v>3219.6117558138799</v>
      </c>
      <c r="AK115">
        <v>2817.8998683362402</v>
      </c>
      <c r="AL115">
        <v>16.7</v>
      </c>
      <c r="AM115">
        <v>29.9</v>
      </c>
      <c r="AN115">
        <v>160.6</v>
      </c>
    </row>
    <row r="116" spans="1:40" x14ac:dyDescent="0.35">
      <c r="A116" t="s">
        <v>440</v>
      </c>
      <c r="B116" t="e">
        <f>VLOOKUP(Terugkoppelmail_sept_2021[[#This Row],[lnummer]],#REF!,3,FALSE)</f>
        <v>#REF!</v>
      </c>
      <c r="C116" t="s">
        <v>441</v>
      </c>
      <c r="D116" t="s">
        <v>1886</v>
      </c>
      <c r="E116" t="s">
        <v>1886</v>
      </c>
      <c r="F116" t="s">
        <v>1886</v>
      </c>
      <c r="G116" t="s">
        <v>1886</v>
      </c>
      <c r="H116">
        <v>7.5845070422535201</v>
      </c>
      <c r="I116">
        <v>7.5769230769230802</v>
      </c>
      <c r="J116">
        <v>7.7705146036161397</v>
      </c>
      <c r="K116">
        <v>7.7545945945945904</v>
      </c>
      <c r="L116">
        <v>7.4766355140186898</v>
      </c>
      <c r="M116">
        <v>7.5490196078431397</v>
      </c>
      <c r="N116">
        <v>734.93</v>
      </c>
      <c r="O116">
        <v>816.92</v>
      </c>
      <c r="P116">
        <v>3886.3234653896402</v>
      </c>
      <c r="Q116">
        <v>4669.6962624292601</v>
      </c>
      <c r="R116">
        <v>7.1769911504424799</v>
      </c>
      <c r="S116">
        <v>7.1970802919708001</v>
      </c>
      <c r="T116">
        <v>559.2473</v>
      </c>
      <c r="U116">
        <v>578.16610000000003</v>
      </c>
      <c r="V116">
        <v>0.666320025462106</v>
      </c>
      <c r="W116">
        <v>0.66423941267754605</v>
      </c>
      <c r="X116">
        <v>-4.9089124031853597E-3</v>
      </c>
      <c r="Y116">
        <v>-1.1181758386318699E-2</v>
      </c>
      <c r="Z116">
        <v>3.6467830164104201E-3</v>
      </c>
      <c r="AA116">
        <v>1.44476165758283E-2</v>
      </c>
      <c r="AB116">
        <v>0.81911764705882395</v>
      </c>
      <c r="AC116">
        <v>0.83089214380825605</v>
      </c>
      <c r="AD116">
        <v>0.71176470588235297</v>
      </c>
      <c r="AE116">
        <v>0.733688415446072</v>
      </c>
      <c r="AF116">
        <v>0.81997719852576501</v>
      </c>
      <c r="AG116">
        <v>0.81707371968756903</v>
      </c>
      <c r="AH116">
        <v>2.5486630509264099E-2</v>
      </c>
      <c r="AI116">
        <v>3.3829030935873299E-2</v>
      </c>
      <c r="AJ116">
        <v>3895.5039975877798</v>
      </c>
      <c r="AK116">
        <v>3638.4381388511301</v>
      </c>
      <c r="AL116">
        <v>18.899999999999999</v>
      </c>
      <c r="AM116">
        <v>44.7</v>
      </c>
      <c r="AN116">
        <v>193.1</v>
      </c>
    </row>
    <row r="117" spans="1:40" x14ac:dyDescent="0.35">
      <c r="A117" t="s">
        <v>442</v>
      </c>
      <c r="B117" t="e">
        <f>VLOOKUP(Terugkoppelmail_sept_2021[[#This Row],[lnummer]],#REF!,3,FALSE)</f>
        <v>#REF!</v>
      </c>
      <c r="C117" t="s">
        <v>443</v>
      </c>
      <c r="D117" t="s">
        <v>1886</v>
      </c>
      <c r="E117" t="s">
        <v>1886</v>
      </c>
      <c r="F117" t="s">
        <v>1886</v>
      </c>
      <c r="G117" t="s">
        <v>1886</v>
      </c>
      <c r="H117">
        <v>7.81395348837209</v>
      </c>
      <c r="I117">
        <v>8.2407407407407405</v>
      </c>
      <c r="J117">
        <v>8.0169491525423702</v>
      </c>
      <c r="K117">
        <v>7.8955823293172704</v>
      </c>
      <c r="L117">
        <v>7.6571428571428601</v>
      </c>
      <c r="M117">
        <v>7.5757575757575797</v>
      </c>
      <c r="N117">
        <v>678.49</v>
      </c>
      <c r="O117">
        <v>853.32</v>
      </c>
      <c r="P117">
        <v>3770.8220544237101</v>
      </c>
      <c r="Q117">
        <v>3305.9375735051999</v>
      </c>
      <c r="R117">
        <v>7.3815261044176701</v>
      </c>
      <c r="S117">
        <v>7.4170212765957499</v>
      </c>
      <c r="T117">
        <v>535.38599999999997</v>
      </c>
      <c r="U117">
        <v>552.30060000000003</v>
      </c>
      <c r="V117">
        <v>0.63576937665994504</v>
      </c>
      <c r="W117">
        <v>0.63861356236136302</v>
      </c>
      <c r="X117">
        <v>3.1143827859569902E-3</v>
      </c>
      <c r="Y117">
        <v>-1.6088060965283701E-2</v>
      </c>
      <c r="Z117">
        <v>1.30005200208005E-3</v>
      </c>
      <c r="AA117">
        <v>2.5967281225656199E-3</v>
      </c>
      <c r="AB117">
        <v>0.68534482758620696</v>
      </c>
      <c r="AC117">
        <v>0.73839662447257404</v>
      </c>
      <c r="AD117">
        <v>0.63793103448275901</v>
      </c>
      <c r="AE117">
        <v>0.69620253164557</v>
      </c>
      <c r="AF117">
        <v>0.90278587570683599</v>
      </c>
      <c r="AG117">
        <v>0.91240812867642296</v>
      </c>
      <c r="AH117">
        <v>1.4157399959369699E-2</v>
      </c>
      <c r="AI117">
        <v>3.1593133155208501E-2</v>
      </c>
      <c r="AJ117">
        <v>2877.79759528158</v>
      </c>
      <c r="AK117">
        <v>2770.7626007256799</v>
      </c>
      <c r="AL117">
        <v>20</v>
      </c>
      <c r="AM117">
        <v>45.1</v>
      </c>
      <c r="AN117">
        <v>198.2</v>
      </c>
    </row>
    <row r="118" spans="1:40" x14ac:dyDescent="0.35">
      <c r="A118" t="s">
        <v>444</v>
      </c>
      <c r="B118" t="e">
        <f>VLOOKUP(Terugkoppelmail_sept_2021[[#This Row],[lnummer]],#REF!,3,FALSE)</f>
        <v>#REF!</v>
      </c>
      <c r="C118" t="s">
        <v>445</v>
      </c>
      <c r="D118" t="s">
        <v>1886</v>
      </c>
      <c r="E118" t="s">
        <v>1886</v>
      </c>
      <c r="F118" t="s">
        <v>1886</v>
      </c>
      <c r="G118" t="s">
        <v>1886</v>
      </c>
      <c r="H118">
        <v>8.7142857142857206</v>
      </c>
      <c r="I118">
        <v>8.0769230769230802</v>
      </c>
      <c r="J118">
        <v>8.3857142857142897</v>
      </c>
      <c r="K118">
        <v>7.9740259740259702</v>
      </c>
      <c r="L118">
        <v>7.5</v>
      </c>
      <c r="M118">
        <v>8</v>
      </c>
      <c r="N118">
        <v>718.96</v>
      </c>
      <c r="O118">
        <v>787.76</v>
      </c>
      <c r="P118">
        <v>4017.7862422688199</v>
      </c>
      <c r="Q118">
        <v>2987.2629830917899</v>
      </c>
      <c r="R118">
        <v>7.3151750972762697</v>
      </c>
      <c r="S118">
        <v>7.2642276422764196</v>
      </c>
      <c r="T118">
        <v>503.44510000000002</v>
      </c>
      <c r="U118">
        <v>515.09299999999996</v>
      </c>
      <c r="V118">
        <v>0.64091799171363395</v>
      </c>
      <c r="W118">
        <v>0.64413183838194799</v>
      </c>
      <c r="X118">
        <v>1.25687352710133E-2</v>
      </c>
      <c r="Y118">
        <v>7.7579519006976095E-4</v>
      </c>
      <c r="Z118">
        <v>6.13967766692247E-3</v>
      </c>
      <c r="AA118">
        <v>-7.6277650648359796E-4</v>
      </c>
      <c r="AB118">
        <v>0.89285714285714302</v>
      </c>
      <c r="AC118">
        <v>0.875</v>
      </c>
      <c r="AD118">
        <v>0.60714285714285698</v>
      </c>
      <c r="AE118">
        <v>0.7</v>
      </c>
      <c r="AF118">
        <v>0.85259849945522304</v>
      </c>
      <c r="AG118">
        <v>0.83478454413493797</v>
      </c>
      <c r="AH118">
        <v>2.6836932417761899E-2</v>
      </c>
      <c r="AI118">
        <v>2.3136315907631499E-2</v>
      </c>
      <c r="AJ118">
        <v>3214.3741606635199</v>
      </c>
      <c r="AK118">
        <v>2948.7350660297602</v>
      </c>
      <c r="AL118">
        <v>19.5</v>
      </c>
      <c r="AM118">
        <v>65.400000000000006</v>
      </c>
      <c r="AN118">
        <v>216.6</v>
      </c>
    </row>
    <row r="119" spans="1:40" x14ac:dyDescent="0.35">
      <c r="A119" t="s">
        <v>448</v>
      </c>
      <c r="B119" t="e">
        <f>VLOOKUP(Terugkoppelmail_sept_2021[[#This Row],[lnummer]],#REF!,3,FALSE)</f>
        <v>#REF!</v>
      </c>
      <c r="C119" t="s">
        <v>449</v>
      </c>
      <c r="D119" t="s">
        <v>1886</v>
      </c>
      <c r="E119" t="s">
        <v>1886</v>
      </c>
      <c r="F119" t="s">
        <v>1887</v>
      </c>
      <c r="G119" t="s">
        <v>1886</v>
      </c>
      <c r="H119">
        <v>7.953125</v>
      </c>
      <c r="I119">
        <v>7.7662337662337704</v>
      </c>
      <c r="J119">
        <v>7.9714285714285698</v>
      </c>
      <c r="K119">
        <v>8.0064516129032306</v>
      </c>
      <c r="L119">
        <v>7.8043478260869596</v>
      </c>
      <c r="M119">
        <v>8.1489361702127603</v>
      </c>
      <c r="N119">
        <v>841.1</v>
      </c>
      <c r="O119">
        <v>786.29</v>
      </c>
      <c r="P119">
        <v>2942.3549696732498</v>
      </c>
      <c r="Q119">
        <v>4389.9615384615399</v>
      </c>
      <c r="R119">
        <v>6.7793103448275902</v>
      </c>
      <c r="S119">
        <v>7.0362318840579698</v>
      </c>
      <c r="T119">
        <v>524.82219999999995</v>
      </c>
      <c r="U119">
        <v>537.60599999999999</v>
      </c>
      <c r="V119">
        <v>0.63131800797905202</v>
      </c>
      <c r="W119">
        <v>0.62916019997294204</v>
      </c>
      <c r="X119">
        <v>-1.65962582981294E-3</v>
      </c>
      <c r="Y119">
        <v>6.6495390660419301E-3</v>
      </c>
      <c r="Z119">
        <v>2.5935025935026599E-3</v>
      </c>
      <c r="AA119">
        <v>2.5867937372361402E-3</v>
      </c>
      <c r="AB119">
        <v>0.81176470588235305</v>
      </c>
      <c r="AC119">
        <v>0.77716390423572701</v>
      </c>
      <c r="AD119">
        <v>0.63137254901960804</v>
      </c>
      <c r="AE119">
        <v>0.59300184162062597</v>
      </c>
      <c r="AF119">
        <v>0.87424274980545702</v>
      </c>
      <c r="AG119">
        <v>0.86894610055948396</v>
      </c>
      <c r="AH119">
        <v>2.22339822005303E-2</v>
      </c>
      <c r="AI119">
        <v>2.4358474122226501E-2</v>
      </c>
      <c r="AJ119">
        <v>2911.0924900683999</v>
      </c>
      <c r="AK119">
        <v>2517.86561447555</v>
      </c>
    </row>
    <row r="120" spans="1:40" x14ac:dyDescent="0.35">
      <c r="A120" t="s">
        <v>450</v>
      </c>
      <c r="B120" t="e">
        <f>VLOOKUP(Terugkoppelmail_sept_2021[[#This Row],[lnummer]],#REF!,3,FALSE)</f>
        <v>#REF!</v>
      </c>
      <c r="C120" t="s">
        <v>451</v>
      </c>
      <c r="D120" t="s">
        <v>1886</v>
      </c>
      <c r="E120" t="s">
        <v>1886</v>
      </c>
      <c r="F120" t="s">
        <v>1886</v>
      </c>
      <c r="G120" t="s">
        <v>1886</v>
      </c>
      <c r="H120">
        <v>7.2307692307692299</v>
      </c>
      <c r="I120">
        <v>7.8275862068965498</v>
      </c>
      <c r="J120">
        <v>7.7926829268292703</v>
      </c>
      <c r="K120">
        <v>7.5665024630541797</v>
      </c>
      <c r="L120">
        <v>8.4444444444444393</v>
      </c>
      <c r="M120">
        <v>7.0882352941176503</v>
      </c>
      <c r="N120">
        <v>920.09</v>
      </c>
      <c r="O120">
        <v>960.4</v>
      </c>
      <c r="P120">
        <v>1672.88225892381</v>
      </c>
      <c r="Q120">
        <v>2323.11198591112</v>
      </c>
      <c r="R120">
        <v>7.2531969309462898</v>
      </c>
      <c r="S120">
        <v>7.3919191919191896</v>
      </c>
      <c r="T120">
        <v>604.17139999999995</v>
      </c>
      <c r="U120">
        <v>618.93389999999999</v>
      </c>
      <c r="V120">
        <v>0.72432281681694199</v>
      </c>
      <c r="W120">
        <v>0.726318611715148</v>
      </c>
      <c r="X120">
        <v>-1.21852152721365E-2</v>
      </c>
      <c r="Y120">
        <v>4.1118421052630501E-3</v>
      </c>
      <c r="Z120">
        <v>5.6882821387937998E-4</v>
      </c>
      <c r="AA120">
        <v>3.1267765776009197E-2</v>
      </c>
      <c r="AB120">
        <v>0.81415929203539805</v>
      </c>
      <c r="AC120">
        <v>0.79090909090909101</v>
      </c>
      <c r="AD120">
        <v>0.69911504424778803</v>
      </c>
      <c r="AE120">
        <v>0.69090909090909103</v>
      </c>
      <c r="AF120">
        <v>0.78996176015965802</v>
      </c>
      <c r="AG120">
        <v>0.79593505161199096</v>
      </c>
      <c r="AH120">
        <v>1.68707053330239E-2</v>
      </c>
      <c r="AI120">
        <v>2.44342713889442E-2</v>
      </c>
      <c r="AJ120">
        <v>2104.3260979373899</v>
      </c>
      <c r="AK120">
        <v>1806.49631653848</v>
      </c>
      <c r="AL120">
        <v>8.4</v>
      </c>
      <c r="AM120">
        <v>25.8</v>
      </c>
      <c r="AN120">
        <v>149.19999999999999</v>
      </c>
    </row>
    <row r="121" spans="1:40" x14ac:dyDescent="0.35">
      <c r="A121" t="s">
        <v>452</v>
      </c>
      <c r="B121" t="e">
        <f>VLOOKUP(Terugkoppelmail_sept_2021[[#This Row],[lnummer]],#REF!,3,FALSE)</f>
        <v>#REF!</v>
      </c>
      <c r="C121" t="s">
        <v>453</v>
      </c>
      <c r="D121" t="s">
        <v>1886</v>
      </c>
      <c r="E121" t="s">
        <v>1887</v>
      </c>
      <c r="F121" t="s">
        <v>1887</v>
      </c>
      <c r="G121" t="s">
        <v>1886</v>
      </c>
      <c r="H121">
        <v>8</v>
      </c>
      <c r="I121">
        <v>7.8636363636363598</v>
      </c>
      <c r="J121">
        <v>7.3098591549295797</v>
      </c>
      <c r="K121">
        <v>7.6559139784946204</v>
      </c>
      <c r="L121">
        <v>7.4067796610169498</v>
      </c>
      <c r="M121">
        <v>7.4426229508196702</v>
      </c>
      <c r="N121">
        <v>1561.74</v>
      </c>
      <c r="P121">
        <v>3101.5423237633099</v>
      </c>
      <c r="R121">
        <v>6.5485232067510504</v>
      </c>
      <c r="S121">
        <v>6.8520179372197303</v>
      </c>
      <c r="T121">
        <v>502.91340000000002</v>
      </c>
      <c r="U121">
        <v>521.63699999999994</v>
      </c>
      <c r="V121">
        <v>0.73351230864736705</v>
      </c>
      <c r="W121">
        <v>0.72743142222830104</v>
      </c>
      <c r="X121">
        <v>-2.97619047619047E-3</v>
      </c>
      <c r="Y121">
        <v>-3.36886993603411E-2</v>
      </c>
      <c r="Z121">
        <v>-1.1583011583011799E-3</v>
      </c>
      <c r="AA121">
        <v>-1.1596443757248001E-3</v>
      </c>
      <c r="AB121">
        <v>0.91666666666666696</v>
      </c>
      <c r="AC121">
        <v>0.77868852459016402</v>
      </c>
      <c r="AD121">
        <v>0.86842105263157898</v>
      </c>
      <c r="AE121">
        <v>0.77868852459016402</v>
      </c>
      <c r="AF121">
        <v>0.88820998245766403</v>
      </c>
      <c r="AG121">
        <v>0.84884780501688795</v>
      </c>
      <c r="AH121">
        <v>1.99491465986051E-2</v>
      </c>
      <c r="AI121">
        <v>3.7230252254886E-2</v>
      </c>
      <c r="AK121">
        <v>2101.9732218985901</v>
      </c>
    </row>
    <row r="122" spans="1:40" x14ac:dyDescent="0.35">
      <c r="A122" t="s">
        <v>454</v>
      </c>
      <c r="B122" t="e">
        <f>VLOOKUP(Terugkoppelmail_sept_2021[[#This Row],[lnummer]],#REF!,3,FALSE)</f>
        <v>#REF!</v>
      </c>
      <c r="C122" t="s">
        <v>455</v>
      </c>
      <c r="D122" t="s">
        <v>1886</v>
      </c>
      <c r="E122" t="s">
        <v>1886</v>
      </c>
      <c r="F122" t="s">
        <v>1886</v>
      </c>
      <c r="G122" t="s">
        <v>1886</v>
      </c>
      <c r="H122">
        <v>8.2857142857142794</v>
      </c>
      <c r="I122">
        <v>8.3529411764705905</v>
      </c>
      <c r="J122">
        <v>7.9784946236559104</v>
      </c>
      <c r="K122">
        <v>8.375</v>
      </c>
      <c r="L122">
        <v>8.5555555555555607</v>
      </c>
      <c r="M122">
        <v>7.6111111111111098</v>
      </c>
      <c r="N122">
        <v>837.04</v>
      </c>
      <c r="O122">
        <v>799.42</v>
      </c>
      <c r="P122">
        <v>5476.5122287288996</v>
      </c>
      <c r="Q122">
        <v>1708.68921775899</v>
      </c>
      <c r="R122">
        <v>7.8389830508474603</v>
      </c>
      <c r="S122">
        <v>7.7391304347826102</v>
      </c>
      <c r="T122">
        <v>549.42740000000003</v>
      </c>
      <c r="U122">
        <v>568.28039999999999</v>
      </c>
      <c r="V122">
        <v>0.64839285707135397</v>
      </c>
      <c r="W122">
        <v>0.65325692202755603</v>
      </c>
      <c r="X122">
        <v>1.3612565445026099E-2</v>
      </c>
      <c r="Y122">
        <v>-4.0289256198347098E-2</v>
      </c>
      <c r="Z122">
        <v>-7.4836295603367704E-3</v>
      </c>
      <c r="AA122">
        <v>-2.45051837888784E-2</v>
      </c>
      <c r="AB122">
        <v>0.85714285714285698</v>
      </c>
      <c r="AC122">
        <v>0.92307692307692302</v>
      </c>
      <c r="AD122">
        <v>0.64935064935064901</v>
      </c>
      <c r="AE122">
        <v>0.72307692307692295</v>
      </c>
      <c r="AF122">
        <v>0.99214335529229003</v>
      </c>
      <c r="AG122">
        <v>1.0095524288524</v>
      </c>
      <c r="AH122">
        <v>1.3676971888021E-2</v>
      </c>
      <c r="AI122">
        <v>3.4313918275554897E-2</v>
      </c>
      <c r="AJ122">
        <v>2509.4555326199202</v>
      </c>
      <c r="AK122">
        <v>2469.2012637767798</v>
      </c>
      <c r="AL122">
        <v>18.5</v>
      </c>
      <c r="AM122">
        <v>33.700000000000003</v>
      </c>
      <c r="AN122">
        <v>164.6</v>
      </c>
    </row>
    <row r="123" spans="1:40" x14ac:dyDescent="0.35">
      <c r="A123" t="s">
        <v>456</v>
      </c>
      <c r="B123" t="e">
        <f>VLOOKUP(Terugkoppelmail_sept_2021[[#This Row],[lnummer]],#REF!,3,FALSE)</f>
        <v>#REF!</v>
      </c>
      <c r="C123" t="s">
        <v>457</v>
      </c>
      <c r="D123" t="s">
        <v>1886</v>
      </c>
      <c r="E123" t="s">
        <v>1886</v>
      </c>
      <c r="F123" t="s">
        <v>1886</v>
      </c>
      <c r="G123" t="s">
        <v>1886</v>
      </c>
      <c r="H123">
        <v>7.5588235294117698</v>
      </c>
      <c r="I123">
        <v>7.9347826086956497</v>
      </c>
      <c r="J123">
        <v>7.7437500000000004</v>
      </c>
      <c r="K123">
        <v>7.5226666666666597</v>
      </c>
      <c r="L123">
        <v>7.4736842105263097</v>
      </c>
      <c r="M123">
        <v>6.5961538461538503</v>
      </c>
      <c r="N123">
        <v>925.7</v>
      </c>
      <c r="O123">
        <v>941.33</v>
      </c>
      <c r="P123">
        <v>2252.0467409569301</v>
      </c>
      <c r="Q123">
        <v>3587.3973263204002</v>
      </c>
      <c r="R123">
        <v>6.9955654101995597</v>
      </c>
      <c r="S123">
        <v>7.1447028423772601</v>
      </c>
      <c r="T123">
        <v>541.76769999999999</v>
      </c>
      <c r="U123">
        <v>561.35839999999996</v>
      </c>
      <c r="V123">
        <v>0.73993723946787704</v>
      </c>
      <c r="W123">
        <v>0.74239655425972995</v>
      </c>
      <c r="X123">
        <v>-6.0848678943154502E-2</v>
      </c>
      <c r="Y123">
        <v>-2.24495595339586E-2</v>
      </c>
      <c r="Z123">
        <v>-4.34298440979956E-2</v>
      </c>
      <c r="AA123">
        <v>1.00116414435389E-2</v>
      </c>
      <c r="AB123">
        <v>0.82102272727272696</v>
      </c>
      <c r="AC123">
        <v>0.628571428571429</v>
      </c>
      <c r="AD123">
        <v>0.63920454545454497</v>
      </c>
      <c r="AE123">
        <v>0.43376623376623402</v>
      </c>
      <c r="AF123">
        <v>0.89760419787927004</v>
      </c>
      <c r="AG123">
        <v>0.91922867941883901</v>
      </c>
      <c r="AH123">
        <v>2.7720550991140999E-2</v>
      </c>
      <c r="AI123">
        <v>3.6160665388629401E-2</v>
      </c>
      <c r="AJ123">
        <v>2127.0257627995802</v>
      </c>
      <c r="AK123">
        <v>1813.7051997886399</v>
      </c>
      <c r="AL123">
        <v>17.8</v>
      </c>
      <c r="AM123">
        <v>49.9</v>
      </c>
      <c r="AN123">
        <v>207.5</v>
      </c>
    </row>
    <row r="124" spans="1:40" x14ac:dyDescent="0.35">
      <c r="A124" t="s">
        <v>458</v>
      </c>
      <c r="B124" t="e">
        <f>VLOOKUP(Terugkoppelmail_sept_2021[[#This Row],[lnummer]],#REF!,3,FALSE)</f>
        <v>#REF!</v>
      </c>
      <c r="C124" t="s">
        <v>459</v>
      </c>
      <c r="D124" t="s">
        <v>1886</v>
      </c>
      <c r="E124" t="s">
        <v>1886</v>
      </c>
      <c r="F124" t="s">
        <v>1886</v>
      </c>
      <c r="G124" t="s">
        <v>1886</v>
      </c>
      <c r="H124">
        <v>7.6639999999999997</v>
      </c>
      <c r="I124">
        <v>7.8360655737704903</v>
      </c>
      <c r="J124">
        <v>8.2283950617283903</v>
      </c>
      <c r="K124">
        <v>8.2017543859649198</v>
      </c>
      <c r="L124">
        <v>7.53125</v>
      </c>
      <c r="M124">
        <v>7.5928571428571399</v>
      </c>
      <c r="N124">
        <v>684.61</v>
      </c>
      <c r="O124">
        <v>654.59</v>
      </c>
      <c r="P124">
        <v>2532.93145881798</v>
      </c>
      <c r="Q124">
        <v>2537.5895380931802</v>
      </c>
      <c r="R124">
        <v>7.2016806722689104</v>
      </c>
      <c r="S124">
        <v>7.2456140350877201</v>
      </c>
      <c r="T124">
        <v>532.65350000000001</v>
      </c>
      <c r="U124">
        <v>549.25930000000005</v>
      </c>
      <c r="V124">
        <v>0.630030644637529</v>
      </c>
      <c r="W124">
        <v>0.62998195431471204</v>
      </c>
      <c r="X124">
        <v>-2.6163333956269498E-3</v>
      </c>
      <c r="Y124">
        <v>1.91118605958405E-2</v>
      </c>
      <c r="Z124">
        <v>-7.7903682719546704E-3</v>
      </c>
      <c r="AA124">
        <v>9.1006423982869008E-3</v>
      </c>
      <c r="AB124">
        <v>0.946524064171123</v>
      </c>
      <c r="AC124">
        <v>0.91727493917274905</v>
      </c>
      <c r="AD124">
        <v>0.71925133689839604</v>
      </c>
      <c r="AE124">
        <v>0.65450121654501203</v>
      </c>
      <c r="AF124">
        <v>0.83132129330203597</v>
      </c>
      <c r="AG124">
        <v>0.81000375233811295</v>
      </c>
      <c r="AH124">
        <v>2.3024833781297101E-2</v>
      </c>
      <c r="AI124">
        <v>3.11755086321879E-2</v>
      </c>
      <c r="AJ124">
        <v>2224.8267920622302</v>
      </c>
      <c r="AK124">
        <v>2075.2141316545799</v>
      </c>
      <c r="AL124">
        <v>19.100000000000001</v>
      </c>
      <c r="AM124">
        <v>37.299999999999997</v>
      </c>
      <c r="AN124">
        <v>179.7</v>
      </c>
    </row>
    <row r="125" spans="1:40" x14ac:dyDescent="0.35">
      <c r="A125" t="s">
        <v>460</v>
      </c>
      <c r="B125" t="e">
        <f>VLOOKUP(Terugkoppelmail_sept_2021[[#This Row],[lnummer]],#REF!,3,FALSE)</f>
        <v>#REF!</v>
      </c>
      <c r="C125" t="s">
        <v>461</v>
      </c>
      <c r="D125" t="s">
        <v>1886</v>
      </c>
      <c r="E125" t="s">
        <v>1886</v>
      </c>
      <c r="F125" t="s">
        <v>1886</v>
      </c>
      <c r="G125" t="s">
        <v>1886</v>
      </c>
      <c r="H125">
        <v>8.0327868852458995</v>
      </c>
      <c r="I125">
        <v>8.4805194805194795</v>
      </c>
      <c r="J125">
        <v>7.7302452316076398</v>
      </c>
      <c r="K125">
        <v>7.8320610687022896</v>
      </c>
      <c r="L125">
        <v>8.16</v>
      </c>
      <c r="M125">
        <v>7.5161290322580596</v>
      </c>
      <c r="N125">
        <v>804.3</v>
      </c>
      <c r="O125">
        <v>760</v>
      </c>
      <c r="P125">
        <v>2305.7064564033699</v>
      </c>
      <c r="Q125">
        <v>2411.3928104125098</v>
      </c>
      <c r="R125">
        <v>7.2459016393442601</v>
      </c>
      <c r="S125">
        <v>7.2852112676056304</v>
      </c>
      <c r="T125">
        <v>525.72940000000006</v>
      </c>
      <c r="U125">
        <v>536.95399999999995</v>
      </c>
      <c r="V125">
        <v>0.63658085679046394</v>
      </c>
      <c r="W125">
        <v>0.62151654193684103</v>
      </c>
      <c r="X125">
        <v>1.16459627329202E-3</v>
      </c>
      <c r="Y125">
        <v>1.55098875533153E-2</v>
      </c>
      <c r="Z125">
        <v>1.0542168674698701E-2</v>
      </c>
      <c r="AA125">
        <v>1.63934426229508E-2</v>
      </c>
      <c r="AB125">
        <v>0.95979899497487398</v>
      </c>
      <c r="AC125">
        <v>0.94907407407407396</v>
      </c>
      <c r="AD125">
        <v>0.74371859296482401</v>
      </c>
      <c r="AE125">
        <v>0.657407407407407</v>
      </c>
      <c r="AF125">
        <v>0.86730814100957299</v>
      </c>
      <c r="AG125">
        <v>0.84802018723855099</v>
      </c>
      <c r="AH125">
        <v>2.4170042513397098E-2</v>
      </c>
      <c r="AI125">
        <v>2.13504539419581E-2</v>
      </c>
      <c r="AJ125">
        <v>1988.16492881265</v>
      </c>
      <c r="AK125">
        <v>1816.1988441783301</v>
      </c>
      <c r="AL125">
        <v>18.899999999999999</v>
      </c>
      <c r="AM125">
        <v>38.1</v>
      </c>
      <c r="AN125">
        <v>171.7</v>
      </c>
    </row>
    <row r="126" spans="1:40" x14ac:dyDescent="0.35">
      <c r="A126" t="s">
        <v>462</v>
      </c>
      <c r="B126" t="e">
        <f>VLOOKUP(Terugkoppelmail_sept_2021[[#This Row],[lnummer]],#REF!,3,FALSE)</f>
        <v>#REF!</v>
      </c>
      <c r="C126" t="s">
        <v>463</v>
      </c>
      <c r="D126" t="s">
        <v>1886</v>
      </c>
      <c r="E126" t="s">
        <v>1886</v>
      </c>
      <c r="F126" t="s">
        <v>1886</v>
      </c>
      <c r="G126" t="s">
        <v>1886</v>
      </c>
      <c r="H126">
        <v>7.6036585365853604</v>
      </c>
      <c r="I126">
        <v>7.265625</v>
      </c>
      <c r="J126">
        <v>7.74267100977199</v>
      </c>
      <c r="K126">
        <v>7.8684210526315796</v>
      </c>
      <c r="L126">
        <v>7.4</v>
      </c>
      <c r="M126">
        <v>7.4893617021276597</v>
      </c>
      <c r="N126">
        <v>894.63</v>
      </c>
      <c r="O126">
        <v>907.67</v>
      </c>
      <c r="P126">
        <v>2801.88442561907</v>
      </c>
      <c r="Q126">
        <v>2752.6984919952602</v>
      </c>
      <c r="R126">
        <v>7.3236363636363704</v>
      </c>
      <c r="S126">
        <v>7.1596638655462197</v>
      </c>
      <c r="T126">
        <v>555.57650000000001</v>
      </c>
      <c r="U126">
        <v>570.74900000000002</v>
      </c>
      <c r="V126">
        <v>0.65000295326943103</v>
      </c>
      <c r="W126">
        <v>0.65955782139451602</v>
      </c>
      <c r="X126">
        <v>-1.9820094526604702E-3</v>
      </c>
      <c r="Y126">
        <v>1.52765047357173E-4</v>
      </c>
      <c r="Z126">
        <v>7.6256947137132202E-3</v>
      </c>
      <c r="AA126">
        <v>1.15443817342231E-3</v>
      </c>
      <c r="AB126">
        <v>0.76507936507936503</v>
      </c>
      <c r="AC126">
        <v>0.79805825242718398</v>
      </c>
      <c r="AD126">
        <v>0.60634920634920597</v>
      </c>
      <c r="AE126">
        <v>0.65631067961165002</v>
      </c>
      <c r="AF126">
        <v>0.80878209484257702</v>
      </c>
      <c r="AG126">
        <v>0.82896171682300701</v>
      </c>
      <c r="AH126">
        <v>2.3772063091991501E-2</v>
      </c>
      <c r="AI126">
        <v>2.73094578345934E-2</v>
      </c>
      <c r="AJ126">
        <v>2962.50956355686</v>
      </c>
      <c r="AK126">
        <v>2818.7788528268102</v>
      </c>
      <c r="AL126">
        <v>17.899999999999999</v>
      </c>
      <c r="AM126">
        <v>36.1</v>
      </c>
      <c r="AN126">
        <v>183.5</v>
      </c>
    </row>
    <row r="127" spans="1:40" x14ac:dyDescent="0.35">
      <c r="A127" t="s">
        <v>464</v>
      </c>
      <c r="B127" t="e">
        <f>VLOOKUP(Terugkoppelmail_sept_2021[[#This Row],[lnummer]],#REF!,3,FALSE)</f>
        <v>#REF!</v>
      </c>
      <c r="C127" t="s">
        <v>465</v>
      </c>
      <c r="D127" t="s">
        <v>1886</v>
      </c>
      <c r="E127" t="s">
        <v>1886</v>
      </c>
      <c r="F127" t="s">
        <v>1886</v>
      </c>
      <c r="G127" t="s">
        <v>1886</v>
      </c>
      <c r="H127">
        <v>7.8727272727272704</v>
      </c>
      <c r="I127">
        <v>7.4827586206896601</v>
      </c>
      <c r="J127">
        <v>8.1470588235294095</v>
      </c>
      <c r="K127">
        <v>7.9601990049751299</v>
      </c>
      <c r="L127">
        <v>7.4117647058823497</v>
      </c>
      <c r="M127">
        <v>7.0571428571428596</v>
      </c>
      <c r="N127">
        <v>1025.81</v>
      </c>
      <c r="O127">
        <v>1117.23</v>
      </c>
      <c r="P127">
        <v>1748.86715761285</v>
      </c>
      <c r="Q127">
        <v>1954.48389581628</v>
      </c>
      <c r="R127">
        <v>6.84375</v>
      </c>
      <c r="S127">
        <v>7.2734693877551004</v>
      </c>
      <c r="T127">
        <v>551.44979999999998</v>
      </c>
      <c r="U127">
        <v>568.53240000000005</v>
      </c>
      <c r="V127">
        <v>0.66767706429898699</v>
      </c>
      <c r="W127">
        <v>0.67004172770308501</v>
      </c>
      <c r="X127">
        <v>1.1395133969818399E-2</v>
      </c>
      <c r="Y127">
        <v>-4.5676004872107203E-3</v>
      </c>
      <c r="Z127">
        <v>2.9341157642037699E-3</v>
      </c>
      <c r="AA127">
        <v>-2.9255319148936399E-3</v>
      </c>
      <c r="AB127">
        <v>0.79725085910652904</v>
      </c>
      <c r="AC127">
        <v>0.78873239436619702</v>
      </c>
      <c r="AD127">
        <v>0.70103092783505205</v>
      </c>
      <c r="AE127">
        <v>0.69366197183098599</v>
      </c>
      <c r="AF127">
        <v>0.81612062243974604</v>
      </c>
      <c r="AG127">
        <v>0.83996404116262002</v>
      </c>
      <c r="AH127">
        <v>1.9085003479607399E-2</v>
      </c>
      <c r="AI127">
        <v>3.0977580010680399E-2</v>
      </c>
      <c r="AJ127">
        <v>1756.5479955840301</v>
      </c>
      <c r="AK127">
        <v>1776.5447413167699</v>
      </c>
      <c r="AL127">
        <v>18.399999999999999</v>
      </c>
      <c r="AM127">
        <v>40.700000000000003</v>
      </c>
      <c r="AN127">
        <v>186</v>
      </c>
    </row>
    <row r="128" spans="1:40" x14ac:dyDescent="0.35">
      <c r="A128" t="s">
        <v>466</v>
      </c>
      <c r="B128" t="e">
        <f>VLOOKUP(Terugkoppelmail_sept_2021[[#This Row],[lnummer]],#REF!,3,FALSE)</f>
        <v>#REF!</v>
      </c>
      <c r="C128" t="s">
        <v>467</v>
      </c>
      <c r="D128" t="s">
        <v>1886</v>
      </c>
      <c r="E128" t="s">
        <v>1886</v>
      </c>
      <c r="F128" t="s">
        <v>1886</v>
      </c>
      <c r="G128" t="s">
        <v>1886</v>
      </c>
      <c r="H128">
        <v>7.3717948717948696</v>
      </c>
      <c r="I128">
        <v>7.7195121951219496</v>
      </c>
      <c r="J128">
        <v>7.8503649635036501</v>
      </c>
      <c r="K128">
        <v>7.8262411347517702</v>
      </c>
      <c r="L128">
        <v>7.4363636363636303</v>
      </c>
      <c r="M128">
        <v>7.8333333333333304</v>
      </c>
      <c r="N128">
        <v>1010.35</v>
      </c>
      <c r="O128">
        <v>1046.23</v>
      </c>
      <c r="P128">
        <v>2697.4765078671298</v>
      </c>
      <c r="Q128">
        <v>2301.7976027016002</v>
      </c>
      <c r="R128">
        <v>6.9849056603773603</v>
      </c>
      <c r="S128">
        <v>7.0632911392405102</v>
      </c>
      <c r="T128">
        <v>517.33429999999998</v>
      </c>
      <c r="U128">
        <v>534.00310000000002</v>
      </c>
      <c r="V128">
        <v>0.71695671634514302</v>
      </c>
      <c r="W128">
        <v>0.70516131733451803</v>
      </c>
      <c r="X128">
        <v>-7.7145612343297899E-3</v>
      </c>
      <c r="Y128">
        <v>4.8590864917394897E-3</v>
      </c>
      <c r="Z128">
        <v>-1.05444372713579E-2</v>
      </c>
      <c r="AA128">
        <v>-1.0874293170943801E-3</v>
      </c>
      <c r="AB128">
        <v>0.910144927536232</v>
      </c>
      <c r="AC128">
        <v>0.91343283582089596</v>
      </c>
      <c r="AD128">
        <v>0.80869565217391304</v>
      </c>
      <c r="AE128">
        <v>0.82686567164179103</v>
      </c>
      <c r="AF128">
        <v>0.87062367289616105</v>
      </c>
      <c r="AG128">
        <v>0.88137983783513296</v>
      </c>
      <c r="AH128">
        <v>2.5793229385874899E-2</v>
      </c>
      <c r="AI128">
        <v>3.22205926355702E-2</v>
      </c>
      <c r="AJ128">
        <v>2150.4248234295501</v>
      </c>
      <c r="AK128">
        <v>1957.69140618243</v>
      </c>
      <c r="AL128">
        <v>19.3</v>
      </c>
      <c r="AM128">
        <v>66.099999999999994</v>
      </c>
      <c r="AN128">
        <v>219.4</v>
      </c>
    </row>
    <row r="129" spans="1:40" x14ac:dyDescent="0.35">
      <c r="A129" t="s">
        <v>468</v>
      </c>
      <c r="B129" t="e">
        <f>VLOOKUP(Terugkoppelmail_sept_2021[[#This Row],[lnummer]],#REF!,3,FALSE)</f>
        <v>#REF!</v>
      </c>
      <c r="C129" t="s">
        <v>469</v>
      </c>
      <c r="D129" t="s">
        <v>1886</v>
      </c>
      <c r="E129" t="s">
        <v>1886</v>
      </c>
      <c r="F129" t="s">
        <v>1886</v>
      </c>
      <c r="G129" t="s">
        <v>1886</v>
      </c>
      <c r="H129">
        <v>8.5068493150685001</v>
      </c>
      <c r="I129">
        <v>8.4666666666666703</v>
      </c>
      <c r="J129">
        <v>8.2528735632183903</v>
      </c>
      <c r="K129">
        <v>8.3658536585365795</v>
      </c>
      <c r="L129">
        <v>8.9259259259259203</v>
      </c>
      <c r="M129">
        <v>8.1666666666666696</v>
      </c>
      <c r="N129">
        <v>776.58</v>
      </c>
      <c r="O129">
        <v>652.37</v>
      </c>
      <c r="P129">
        <v>3434.0516276704002</v>
      </c>
      <c r="Q129">
        <v>3963.27915194346</v>
      </c>
      <c r="R129">
        <v>7.33933161953727</v>
      </c>
      <c r="S129">
        <v>7.3201970443349804</v>
      </c>
      <c r="T129">
        <v>548.66499999999996</v>
      </c>
      <c r="U129">
        <v>560.59640000000002</v>
      </c>
      <c r="V129">
        <v>0.62475257181039401</v>
      </c>
      <c r="W129">
        <v>0.61636589822518595</v>
      </c>
      <c r="X129">
        <v>-2.1033653846154201E-3</v>
      </c>
      <c r="Y129">
        <v>3.9747064137308101E-2</v>
      </c>
      <c r="Z129">
        <v>1.5255128879537099E-2</v>
      </c>
      <c r="AA129">
        <v>7.7720207253886304E-3</v>
      </c>
      <c r="AB129">
        <v>0.77207977207977196</v>
      </c>
      <c r="AC129">
        <v>0.82377049180327899</v>
      </c>
      <c r="AD129">
        <v>0.66666666666666696</v>
      </c>
      <c r="AE129">
        <v>0.73360655737704905</v>
      </c>
      <c r="AF129">
        <v>0.90619061838706305</v>
      </c>
      <c r="AG129">
        <v>0.96605274111050898</v>
      </c>
      <c r="AH129">
        <v>2.6966170932979601E-2</v>
      </c>
      <c r="AI129">
        <v>2.17461789988742E-2</v>
      </c>
      <c r="AJ129">
        <v>2762.3188171863699</v>
      </c>
      <c r="AK129">
        <v>2323.21968782868</v>
      </c>
      <c r="AL129">
        <v>18.899999999999999</v>
      </c>
      <c r="AM129">
        <v>50.3</v>
      </c>
      <c r="AN129">
        <v>184.3</v>
      </c>
    </row>
    <row r="130" spans="1:40" x14ac:dyDescent="0.35">
      <c r="A130" t="s">
        <v>470</v>
      </c>
      <c r="B130" t="e">
        <f>VLOOKUP(Terugkoppelmail_sept_2021[[#This Row],[lnummer]],#REF!,3,FALSE)</f>
        <v>#REF!</v>
      </c>
      <c r="C130" t="s">
        <v>471</v>
      </c>
      <c r="D130" t="s">
        <v>1886</v>
      </c>
      <c r="E130" t="s">
        <v>1886</v>
      </c>
      <c r="F130" t="s">
        <v>1886</v>
      </c>
      <c r="G130" t="s">
        <v>1887</v>
      </c>
      <c r="H130">
        <v>7.6666666666666696</v>
      </c>
      <c r="J130">
        <v>7.9423558897243103</v>
      </c>
      <c r="L130">
        <v>8.0540540540540508</v>
      </c>
      <c r="N130">
        <v>814.77</v>
      </c>
      <c r="O130">
        <v>1149.24</v>
      </c>
      <c r="P130">
        <v>2698.5089806915098</v>
      </c>
      <c r="Q130">
        <v>2088.19642161417</v>
      </c>
      <c r="R130">
        <v>7.0102639296187599</v>
      </c>
      <c r="T130">
        <v>539.96950000000004</v>
      </c>
      <c r="U130">
        <v>554.32230000000004</v>
      </c>
      <c r="V130">
        <v>0.65161746509389895</v>
      </c>
      <c r="W130">
        <v>0.65209833152227004</v>
      </c>
      <c r="X130">
        <v>1.3589594253543001E-2</v>
      </c>
      <c r="Y130">
        <v>-6.8952307986975799E-3</v>
      </c>
      <c r="Z130">
        <v>1.8509170452633899E-3</v>
      </c>
      <c r="AA130">
        <v>4.1988579106482203E-3</v>
      </c>
      <c r="AB130">
        <v>0.82093663911845705</v>
      </c>
      <c r="AC130">
        <v>0.83943661971830996</v>
      </c>
      <c r="AD130">
        <v>0.74104683195592302</v>
      </c>
      <c r="AE130">
        <v>0.74366197183098603</v>
      </c>
      <c r="AF130">
        <v>0.86246807639821599</v>
      </c>
      <c r="AG130">
        <v>0.82568404388384797</v>
      </c>
      <c r="AH130">
        <v>2.3509894608188201E-2</v>
      </c>
      <c r="AI130">
        <v>2.6580667755072101E-2</v>
      </c>
      <c r="AJ130">
        <v>2290.40971903934</v>
      </c>
      <c r="AK130">
        <v>2340.4738400287001</v>
      </c>
      <c r="AL130">
        <v>19.8</v>
      </c>
      <c r="AM130">
        <v>39.200000000000003</v>
      </c>
      <c r="AN130">
        <v>196.2</v>
      </c>
    </row>
    <row r="131" spans="1:40" x14ac:dyDescent="0.35">
      <c r="A131" s="5" t="s">
        <v>472</v>
      </c>
      <c r="B131" s="5" t="e">
        <f>VLOOKUP(Terugkoppelmail_sept_2021[[#This Row],[lnummer]],#REF!,3,FALSE)</f>
        <v>#REF!</v>
      </c>
      <c r="C131" t="s">
        <v>473</v>
      </c>
      <c r="D131" t="s">
        <v>1886</v>
      </c>
      <c r="E131" t="s">
        <v>1886</v>
      </c>
      <c r="F131" t="s">
        <v>1886</v>
      </c>
      <c r="G131" t="s">
        <v>1886</v>
      </c>
      <c r="H131">
        <v>6.6</v>
      </c>
      <c r="I131">
        <v>7.5116279069767398</v>
      </c>
      <c r="J131">
        <v>6.6326530612244898</v>
      </c>
      <c r="K131">
        <v>7.3430420711974103</v>
      </c>
      <c r="L131">
        <v>6.7333333333333298</v>
      </c>
      <c r="M131">
        <v>6.0322580645161299</v>
      </c>
      <c r="N131">
        <v>867.15</v>
      </c>
      <c r="O131" s="5">
        <v>868</v>
      </c>
      <c r="P131">
        <v>2524.32743299412</v>
      </c>
      <c r="Q131" s="5">
        <v>2090</v>
      </c>
      <c r="R131">
        <v>6.71493212669683</v>
      </c>
      <c r="S131">
        <v>6.9151785714285703</v>
      </c>
      <c r="T131">
        <v>564.5598</v>
      </c>
      <c r="U131">
        <v>584.49369999999999</v>
      </c>
      <c r="V131">
        <v>0.71119406282536002</v>
      </c>
      <c r="W131">
        <v>0.71193476401720102</v>
      </c>
      <c r="X131">
        <v>-4.57317073170727E-3</v>
      </c>
      <c r="Y131">
        <v>-3.82848392036753E-2</v>
      </c>
      <c r="Z131">
        <v>-1.1928429423459E-3</v>
      </c>
      <c r="AA131">
        <v>5.1751592356687999E-3</v>
      </c>
      <c r="AB131">
        <v>0.74074074074074103</v>
      </c>
      <c r="AC131">
        <v>0.73170731707317105</v>
      </c>
      <c r="AD131">
        <v>0.61111111111111105</v>
      </c>
      <c r="AE131">
        <v>0.64227642276422803</v>
      </c>
      <c r="AF131">
        <v>0.91899169190771002</v>
      </c>
      <c r="AG131">
        <v>0.89874824989299895</v>
      </c>
      <c r="AH131">
        <v>2.4342738232956702E-2</v>
      </c>
      <c r="AI131">
        <v>3.5308739022723898E-2</v>
      </c>
      <c r="AJ131">
        <v>2614.1976217755</v>
      </c>
      <c r="AK131">
        <v>2655.2582241412802</v>
      </c>
      <c r="AL131">
        <v>22.1</v>
      </c>
      <c r="AM131">
        <v>52.1</v>
      </c>
      <c r="AN131">
        <v>216.1</v>
      </c>
    </row>
    <row r="132" spans="1:40" x14ac:dyDescent="0.35">
      <c r="A132" t="s">
        <v>476</v>
      </c>
      <c r="B132" t="e">
        <f>VLOOKUP(Terugkoppelmail_sept_2021[[#This Row],[lnummer]],#REF!,3,FALSE)</f>
        <v>#REF!</v>
      </c>
      <c r="C132" t="s">
        <v>477</v>
      </c>
      <c r="D132" t="s">
        <v>1886</v>
      </c>
      <c r="E132" t="s">
        <v>1886</v>
      </c>
      <c r="F132" t="s">
        <v>1886</v>
      </c>
      <c r="G132" t="s">
        <v>1886</v>
      </c>
      <c r="I132">
        <v>8.8698630136986303</v>
      </c>
      <c r="J132">
        <v>8.5255319148936106</v>
      </c>
      <c r="K132">
        <v>8.7341772151898809</v>
      </c>
      <c r="M132">
        <v>8.1130434782608596</v>
      </c>
      <c r="N132">
        <v>1063.4000000000001</v>
      </c>
      <c r="O132">
        <v>826.75</v>
      </c>
      <c r="P132">
        <v>3470.0793896917398</v>
      </c>
      <c r="Q132">
        <v>5070.19737463405</v>
      </c>
      <c r="R132">
        <v>6.8467966573816197</v>
      </c>
      <c r="S132">
        <v>6.71830985915493</v>
      </c>
      <c r="T132">
        <v>541.24360000000001</v>
      </c>
      <c r="U132">
        <v>554.57439999999997</v>
      </c>
      <c r="V132">
        <v>0.75818576062002996</v>
      </c>
      <c r="W132">
        <v>0.75024223165451198</v>
      </c>
      <c r="X132">
        <v>-2.9864461291063699E-3</v>
      </c>
      <c r="Y132">
        <v>2.0737327188939899E-3</v>
      </c>
      <c r="Z132">
        <v>-7.0869078701977202E-3</v>
      </c>
      <c r="AA132">
        <v>-7.3253193087904301E-3</v>
      </c>
      <c r="AB132">
        <v>0.82536382536382502</v>
      </c>
      <c r="AC132">
        <v>0.88179669030732899</v>
      </c>
      <c r="AD132">
        <v>0.81496881496881501</v>
      </c>
      <c r="AE132">
        <v>0.88179669030732899</v>
      </c>
      <c r="AF132">
        <v>0.84870161057023996</v>
      </c>
      <c r="AG132">
        <v>0.90273288535236396</v>
      </c>
      <c r="AH132">
        <v>1.6565029448634201E-2</v>
      </c>
      <c r="AI132">
        <v>2.4629963693651901E-2</v>
      </c>
      <c r="AJ132">
        <v>3162.1683252789599</v>
      </c>
      <c r="AK132">
        <v>2501.2785051845499</v>
      </c>
      <c r="AL132">
        <v>18.8</v>
      </c>
      <c r="AM132">
        <v>43.1</v>
      </c>
      <c r="AN132">
        <v>209</v>
      </c>
    </row>
    <row r="133" spans="1:40" x14ac:dyDescent="0.35">
      <c r="A133" t="s">
        <v>478</v>
      </c>
      <c r="B133" t="e">
        <f>VLOOKUP(Terugkoppelmail_sept_2021[[#This Row],[lnummer]],#REF!,3,FALSE)</f>
        <v>#REF!</v>
      </c>
      <c r="C133" t="s">
        <v>479</v>
      </c>
      <c r="D133" t="s">
        <v>1886</v>
      </c>
      <c r="E133" t="s">
        <v>1886</v>
      </c>
      <c r="F133" t="s">
        <v>1886</v>
      </c>
      <c r="G133" t="s">
        <v>1886</v>
      </c>
      <c r="H133">
        <v>7.6138613861386197</v>
      </c>
      <c r="I133">
        <v>7.1437499999999998</v>
      </c>
      <c r="J133">
        <v>7.7390029325513199</v>
      </c>
      <c r="K133">
        <v>7.5870069605568498</v>
      </c>
      <c r="L133">
        <v>7.5625</v>
      </c>
      <c r="M133">
        <v>7.6312056737588696</v>
      </c>
      <c r="N133">
        <v>643.05999999999995</v>
      </c>
      <c r="O133">
        <v>675.99</v>
      </c>
      <c r="P133">
        <v>2167.6026965296201</v>
      </c>
      <c r="Q133">
        <v>2321.5919574723498</v>
      </c>
      <c r="R133">
        <v>7.1221719457013597</v>
      </c>
      <c r="S133">
        <v>7.3581081081081097</v>
      </c>
      <c r="T133">
        <v>555.40819999999997</v>
      </c>
      <c r="U133">
        <v>571.99090000000001</v>
      </c>
      <c r="V133">
        <v>0.66932226410830897</v>
      </c>
      <c r="W133">
        <v>0.67261756725350597</v>
      </c>
      <c r="X133">
        <v>5.3757660466624601E-4</v>
      </c>
      <c r="Y133">
        <v>-9.8860949924779503E-3</v>
      </c>
      <c r="Z133">
        <v>6.1957868649318302E-3</v>
      </c>
      <c r="AA133">
        <v>-1.66729821902236E-2</v>
      </c>
      <c r="AB133">
        <v>0.80845070422535203</v>
      </c>
      <c r="AC133">
        <v>0.787790697674419</v>
      </c>
      <c r="AD133">
        <v>0.72394366197183102</v>
      </c>
      <c r="AE133">
        <v>0.70494186046511598</v>
      </c>
      <c r="AF133">
        <v>0.88049122136866198</v>
      </c>
      <c r="AG133">
        <v>0.89725533636791499</v>
      </c>
      <c r="AH133">
        <v>2.91460211288249E-2</v>
      </c>
      <c r="AI133">
        <v>2.98568669033317E-2</v>
      </c>
      <c r="AJ133">
        <v>2182.4598075630001</v>
      </c>
      <c r="AK133">
        <v>1963.2373984455201</v>
      </c>
      <c r="AL133">
        <v>18.7</v>
      </c>
      <c r="AM133">
        <v>49.1</v>
      </c>
      <c r="AN133">
        <v>196.8</v>
      </c>
    </row>
    <row r="134" spans="1:40" x14ac:dyDescent="0.35">
      <c r="A134" t="s">
        <v>480</v>
      </c>
      <c r="B134" t="e">
        <f>VLOOKUP(Terugkoppelmail_sept_2021[[#This Row],[lnummer]],#REF!,3,FALSE)</f>
        <v>#REF!</v>
      </c>
      <c r="C134" t="s">
        <v>481</v>
      </c>
      <c r="D134" t="s">
        <v>1886</v>
      </c>
      <c r="E134" t="s">
        <v>1886</v>
      </c>
      <c r="F134" t="s">
        <v>1886</v>
      </c>
      <c r="G134" t="s">
        <v>1886</v>
      </c>
      <c r="H134">
        <v>7.8928571428571397</v>
      </c>
      <c r="I134">
        <v>7.8928571428571397</v>
      </c>
      <c r="J134">
        <v>7.9107579462102704</v>
      </c>
      <c r="K134">
        <v>8.0199095022624292</v>
      </c>
      <c r="L134">
        <v>6.9253731343283604</v>
      </c>
      <c r="M134">
        <v>7.0641025641025603</v>
      </c>
      <c r="N134">
        <v>781.87</v>
      </c>
      <c r="O134">
        <v>808.25</v>
      </c>
      <c r="P134">
        <v>2330.0551402074102</v>
      </c>
      <c r="Q134">
        <v>2415.50645938253</v>
      </c>
      <c r="R134">
        <v>7.0753025549081299</v>
      </c>
      <c r="S134">
        <v>7.1262770739681303</v>
      </c>
      <c r="T134">
        <v>554.46529999999996</v>
      </c>
      <c r="U134">
        <v>571.35440000000006</v>
      </c>
      <c r="V134">
        <v>0.66699525712089702</v>
      </c>
      <c r="W134">
        <v>0.66893397627416096</v>
      </c>
      <c r="X134">
        <v>4.48631673396038E-4</v>
      </c>
      <c r="Y134">
        <v>5.0822122571001502E-3</v>
      </c>
      <c r="Z134">
        <v>6.2877263581495601E-4</v>
      </c>
      <c r="AA134">
        <v>1.5332411712957199E-2</v>
      </c>
      <c r="AB134">
        <v>0.86641929499072401</v>
      </c>
      <c r="AC134">
        <v>0.76520270270270296</v>
      </c>
      <c r="AD134">
        <v>0.73840445269016697</v>
      </c>
      <c r="AE134">
        <v>0.67398648648648696</v>
      </c>
      <c r="AF134">
        <v>0.86204241143028004</v>
      </c>
      <c r="AG134">
        <v>0.87194345988663802</v>
      </c>
      <c r="AH134">
        <v>2.1233139116389001E-2</v>
      </c>
      <c r="AI134">
        <v>3.0460098235212799E-2</v>
      </c>
      <c r="AJ134">
        <v>2471.1939753749102</v>
      </c>
      <c r="AK134">
        <v>2494.65156086252</v>
      </c>
      <c r="AL134">
        <v>18.600000000000001</v>
      </c>
      <c r="AM134">
        <v>36</v>
      </c>
      <c r="AN134">
        <v>187</v>
      </c>
    </row>
    <row r="135" spans="1:40" x14ac:dyDescent="0.35">
      <c r="A135" t="s">
        <v>482</v>
      </c>
      <c r="B135" t="e">
        <f>VLOOKUP(Terugkoppelmail_sept_2021[[#This Row],[lnummer]],#REF!,3,FALSE)</f>
        <v>#REF!</v>
      </c>
      <c r="C135" t="s">
        <v>483</v>
      </c>
      <c r="D135" t="s">
        <v>1886</v>
      </c>
      <c r="E135" t="s">
        <v>1886</v>
      </c>
      <c r="F135" t="s">
        <v>1886</v>
      </c>
      <c r="G135" t="s">
        <v>1886</v>
      </c>
      <c r="H135">
        <v>8.0645161290322598</v>
      </c>
      <c r="I135">
        <v>8.2222222222222303</v>
      </c>
      <c r="J135">
        <v>8.3320463320463407</v>
      </c>
      <c r="K135">
        <v>8.2132701421800896</v>
      </c>
      <c r="L135">
        <v>7.8444444444444397</v>
      </c>
      <c r="M135">
        <v>7.5974025974026</v>
      </c>
      <c r="N135">
        <v>859.68</v>
      </c>
      <c r="O135">
        <v>1001.63</v>
      </c>
      <c r="P135">
        <v>3819.6003385713798</v>
      </c>
      <c r="Q135">
        <v>2784.62736826525</v>
      </c>
      <c r="R135">
        <v>7.1968503937007897</v>
      </c>
      <c r="S135">
        <v>7.3112033195020798</v>
      </c>
      <c r="T135">
        <v>525.16359999999997</v>
      </c>
      <c r="U135">
        <v>540.46659999999997</v>
      </c>
      <c r="V135">
        <v>0.69861129489270901</v>
      </c>
      <c r="W135">
        <v>0.70077841509773597</v>
      </c>
      <c r="X135">
        <v>7.1499013806706202E-3</v>
      </c>
      <c r="Y135">
        <v>1.46878824969401E-2</v>
      </c>
      <c r="Z135">
        <v>5.1847051198963302E-3</v>
      </c>
      <c r="AA135">
        <v>-3.6535568450462002E-3</v>
      </c>
      <c r="AB135">
        <v>0.87556561085972895</v>
      </c>
      <c r="AC135">
        <v>0.91185410334346495</v>
      </c>
      <c r="AD135">
        <v>0.69683257918552</v>
      </c>
      <c r="AE135">
        <v>0.65045592705167199</v>
      </c>
      <c r="AF135">
        <v>0.80533714723787797</v>
      </c>
      <c r="AG135">
        <v>0.838865467608222</v>
      </c>
      <c r="AH135">
        <v>1.9700127083793699E-2</v>
      </c>
      <c r="AI135">
        <v>2.91394776151827E-2</v>
      </c>
      <c r="AJ135">
        <v>3085.1788421031301</v>
      </c>
      <c r="AK135">
        <v>3291.8252551208798</v>
      </c>
      <c r="AL135">
        <v>19.5</v>
      </c>
      <c r="AM135">
        <v>63.2</v>
      </c>
      <c r="AN135">
        <v>236.8</v>
      </c>
    </row>
    <row r="136" spans="1:40" x14ac:dyDescent="0.35">
      <c r="A136" t="s">
        <v>484</v>
      </c>
      <c r="B136" t="e">
        <f>VLOOKUP(Terugkoppelmail_sept_2021[[#This Row],[lnummer]],#REF!,3,FALSE)</f>
        <v>#REF!</v>
      </c>
      <c r="C136" t="s">
        <v>485</v>
      </c>
      <c r="D136" t="s">
        <v>1886</v>
      </c>
      <c r="E136" t="s">
        <v>1886</v>
      </c>
      <c r="F136" t="s">
        <v>1886</v>
      </c>
      <c r="G136" t="s">
        <v>1886</v>
      </c>
      <c r="H136">
        <v>7.9795918367346896</v>
      </c>
      <c r="I136">
        <v>8.4583333333333304</v>
      </c>
      <c r="J136">
        <v>8.1410256410256405</v>
      </c>
      <c r="K136">
        <v>7.7934782608695601</v>
      </c>
      <c r="L136">
        <v>7.8260869565217401</v>
      </c>
      <c r="M136">
        <v>7.76</v>
      </c>
      <c r="N136">
        <v>873.13</v>
      </c>
      <c r="O136">
        <v>886.51</v>
      </c>
      <c r="P136">
        <v>2605.4170886991801</v>
      </c>
      <c r="Q136">
        <v>2804.7029919196302</v>
      </c>
      <c r="R136">
        <v>7.4197530864197496</v>
      </c>
      <c r="S136">
        <v>7.1780303030303001</v>
      </c>
      <c r="T136">
        <v>534.64530000000002</v>
      </c>
      <c r="U136">
        <v>549.21860000000004</v>
      </c>
      <c r="V136">
        <v>0.69397888585622303</v>
      </c>
      <c r="W136">
        <v>0.68375344446965303</v>
      </c>
      <c r="X136">
        <v>2.85248573757135E-3</v>
      </c>
      <c r="Y136">
        <v>-9.75213327915481E-3</v>
      </c>
      <c r="Z136">
        <v>-3.3469691335068501E-3</v>
      </c>
      <c r="AA136">
        <v>-6.3432835820895796E-3</v>
      </c>
      <c r="AB136">
        <v>0.95483870967741902</v>
      </c>
      <c r="AC136">
        <v>0.96491228070175405</v>
      </c>
      <c r="AD136">
        <v>0.69677419354838699</v>
      </c>
      <c r="AE136">
        <v>0.95906432748537995</v>
      </c>
      <c r="AF136">
        <v>0.95030448884783103</v>
      </c>
      <c r="AG136">
        <v>0.96297591527014603</v>
      </c>
      <c r="AH136">
        <v>2.0832068153014E-2</v>
      </c>
      <c r="AI136">
        <v>2.7257943910847501E-2</v>
      </c>
      <c r="AJ136">
        <v>2943.47947716822</v>
      </c>
      <c r="AK136">
        <v>2881.5532993678999</v>
      </c>
      <c r="AL136">
        <v>19</v>
      </c>
      <c r="AM136">
        <v>54.3</v>
      </c>
      <c r="AN136">
        <v>217</v>
      </c>
    </row>
    <row r="137" spans="1:40" x14ac:dyDescent="0.35">
      <c r="A137" t="s">
        <v>486</v>
      </c>
      <c r="B137" t="e">
        <f>VLOOKUP(Terugkoppelmail_sept_2021[[#This Row],[lnummer]],#REF!,3,FALSE)</f>
        <v>#REF!</v>
      </c>
      <c r="C137" t="s">
        <v>487</v>
      </c>
      <c r="D137" t="s">
        <v>1886</v>
      </c>
      <c r="E137" t="s">
        <v>1886</v>
      </c>
      <c r="F137" t="s">
        <v>1886</v>
      </c>
      <c r="G137" t="s">
        <v>1886</v>
      </c>
      <c r="H137">
        <v>8.2380952380952408</v>
      </c>
      <c r="I137">
        <v>8</v>
      </c>
      <c r="J137">
        <v>7.7621621621621602</v>
      </c>
      <c r="K137">
        <v>7.2916666666666696</v>
      </c>
      <c r="L137">
        <v>8.1666666666666696</v>
      </c>
      <c r="M137">
        <v>8.3333333333333304</v>
      </c>
      <c r="N137">
        <v>1094.6400000000001</v>
      </c>
      <c r="O137">
        <v>1342.49</v>
      </c>
      <c r="P137">
        <v>1888.2969705391899</v>
      </c>
      <c r="Q137">
        <v>4138.27926164173</v>
      </c>
      <c r="R137">
        <v>7.0804020100502498</v>
      </c>
      <c r="S137">
        <v>6.9950980392156801</v>
      </c>
      <c r="T137">
        <v>576.87919999999997</v>
      </c>
      <c r="U137">
        <v>593.90269999999998</v>
      </c>
      <c r="V137">
        <v>0.71120870281545101</v>
      </c>
      <c r="W137">
        <v>0.71556063141332804</v>
      </c>
      <c r="X137">
        <v>4.9645390070921898E-2</v>
      </c>
      <c r="Y137">
        <v>-3.8851351351351301E-2</v>
      </c>
      <c r="Z137">
        <v>1.2639405204460901E-2</v>
      </c>
      <c r="AA137">
        <v>-6.6079295154185501E-3</v>
      </c>
      <c r="AB137">
        <v>0.84848484848484895</v>
      </c>
      <c r="AC137">
        <v>0.88990825688073405</v>
      </c>
      <c r="AD137">
        <v>0.69696969696969702</v>
      </c>
      <c r="AE137">
        <v>0.77981651376146799</v>
      </c>
      <c r="AF137">
        <v>0.94912925533384296</v>
      </c>
      <c r="AG137">
        <v>0.94927540206845995</v>
      </c>
      <c r="AH137">
        <v>2.0987901472054499E-2</v>
      </c>
      <c r="AI137">
        <v>2.9509611942391399E-2</v>
      </c>
      <c r="AJ137">
        <v>2251.3826166017402</v>
      </c>
      <c r="AK137">
        <v>1770.8001360789799</v>
      </c>
      <c r="AL137">
        <v>18.5</v>
      </c>
      <c r="AM137">
        <v>52.2</v>
      </c>
      <c r="AN137">
        <v>200.8</v>
      </c>
    </row>
    <row r="138" spans="1:40" x14ac:dyDescent="0.35">
      <c r="A138" t="s">
        <v>488</v>
      </c>
      <c r="B138" t="e">
        <f>VLOOKUP(Terugkoppelmail_sept_2021[[#This Row],[lnummer]],#REF!,3,FALSE)</f>
        <v>#REF!</v>
      </c>
      <c r="C138" t="s">
        <v>489</v>
      </c>
      <c r="D138" t="s">
        <v>1886</v>
      </c>
      <c r="E138" t="s">
        <v>1886</v>
      </c>
      <c r="F138" t="s">
        <v>1886</v>
      </c>
      <c r="G138" t="s">
        <v>1886</v>
      </c>
      <c r="H138">
        <v>7.7946428571428603</v>
      </c>
      <c r="I138">
        <v>8.1428571428571406</v>
      </c>
      <c r="J138">
        <v>7.7772357723577201</v>
      </c>
      <c r="K138">
        <v>8.03125</v>
      </c>
      <c r="L138">
        <v>7.0170940170940197</v>
      </c>
      <c r="M138">
        <v>7.2523364485981299</v>
      </c>
      <c r="N138">
        <v>862.69</v>
      </c>
      <c r="O138">
        <v>841.35</v>
      </c>
      <c r="P138">
        <v>2133.2896738429799</v>
      </c>
      <c r="Q138">
        <v>2436.0088591574799</v>
      </c>
      <c r="R138">
        <v>6.7859848484848504</v>
      </c>
      <c r="S138">
        <v>6.8758314855875797</v>
      </c>
      <c r="T138">
        <v>596.01599999999996</v>
      </c>
      <c r="U138">
        <v>613.48260000000005</v>
      </c>
      <c r="V138">
        <v>0.72944432655755598</v>
      </c>
      <c r="W138">
        <v>0.72838656778323696</v>
      </c>
      <c r="X138">
        <v>-1.13199003848763E-3</v>
      </c>
      <c r="Y138">
        <v>-2.2665457842248001E-3</v>
      </c>
      <c r="Z138">
        <v>3.1540766440629802E-4</v>
      </c>
      <c r="AA138">
        <v>1.1035787482263099E-3</v>
      </c>
      <c r="AB138">
        <v>0.73051224944320703</v>
      </c>
      <c r="AC138">
        <v>0.75429975429975404</v>
      </c>
      <c r="AD138">
        <v>0.67706013363029005</v>
      </c>
      <c r="AE138">
        <v>0.71007371007371001</v>
      </c>
      <c r="AF138">
        <v>0.58293548288233199</v>
      </c>
      <c r="AG138">
        <v>0.63389677015389601</v>
      </c>
      <c r="AH138">
        <v>2.2309423566788399E-2</v>
      </c>
      <c r="AI138">
        <v>2.9305657772597901E-2</v>
      </c>
      <c r="AJ138">
        <v>2088.6402996441202</v>
      </c>
      <c r="AK138">
        <v>1844.44346550368</v>
      </c>
      <c r="AL138">
        <v>11</v>
      </c>
      <c r="AM138">
        <v>48.8</v>
      </c>
      <c r="AN138">
        <v>184.1</v>
      </c>
    </row>
    <row r="139" spans="1:40" x14ac:dyDescent="0.35">
      <c r="A139" t="s">
        <v>490</v>
      </c>
      <c r="B139" t="e">
        <f>VLOOKUP(Terugkoppelmail_sept_2021[[#This Row],[lnummer]],#REF!,3,FALSE)</f>
        <v>#REF!</v>
      </c>
      <c r="C139" t="s">
        <v>491</v>
      </c>
      <c r="D139" t="s">
        <v>1886</v>
      </c>
      <c r="E139" t="s">
        <v>1886</v>
      </c>
      <c r="F139" t="s">
        <v>1887</v>
      </c>
      <c r="G139" t="s">
        <v>1886</v>
      </c>
      <c r="H139">
        <v>7.3285714285714301</v>
      </c>
      <c r="I139">
        <v>7.1935483870967696</v>
      </c>
      <c r="J139">
        <v>8.0396039603960396</v>
      </c>
      <c r="K139">
        <v>7.9514170040485901</v>
      </c>
      <c r="L139">
        <v>6.3684210526315796</v>
      </c>
      <c r="M139">
        <v>7.0625</v>
      </c>
      <c r="N139">
        <v>809.99</v>
      </c>
      <c r="O139">
        <v>778.49</v>
      </c>
      <c r="P139">
        <v>4122.2476769474097</v>
      </c>
      <c r="Q139">
        <v>3148.32813972027</v>
      </c>
      <c r="R139">
        <v>6.3890909090909096</v>
      </c>
      <c r="S139">
        <v>6.6115107913669</v>
      </c>
      <c r="T139">
        <v>535.9529</v>
      </c>
      <c r="U139">
        <v>552.12710000000004</v>
      </c>
      <c r="V139">
        <v>0.68917225135647397</v>
      </c>
      <c r="W139">
        <v>0.68793921034849603</v>
      </c>
      <c r="X139">
        <v>-8.8941595019265097E-4</v>
      </c>
      <c r="Y139">
        <v>1.20178041543026E-2</v>
      </c>
      <c r="Z139">
        <v>4.1265474552964999E-4</v>
      </c>
      <c r="AA139">
        <v>2.69489894128969E-2</v>
      </c>
      <c r="AB139">
        <v>0.91363636363636402</v>
      </c>
      <c r="AC139">
        <v>0.87993680884676095</v>
      </c>
      <c r="AD139">
        <v>0.77424242424242395</v>
      </c>
      <c r="AE139">
        <v>0.71563981042654001</v>
      </c>
      <c r="AF139">
        <v>0.87052292828771005</v>
      </c>
      <c r="AG139">
        <v>0.84951225336340197</v>
      </c>
      <c r="AH139">
        <v>2.72324400695928E-2</v>
      </c>
      <c r="AI139">
        <v>3.0178283977093299E-2</v>
      </c>
      <c r="AJ139">
        <v>3293.1575437433398</v>
      </c>
      <c r="AK139">
        <v>3549.8765638602799</v>
      </c>
    </row>
    <row r="140" spans="1:40" x14ac:dyDescent="0.35">
      <c r="A140" t="s">
        <v>492</v>
      </c>
      <c r="B140" t="e">
        <f>VLOOKUP(Terugkoppelmail_sept_2021[[#This Row],[lnummer]],#REF!,3,FALSE)</f>
        <v>#REF!</v>
      </c>
      <c r="C140" t="s">
        <v>493</v>
      </c>
      <c r="D140" t="s">
        <v>1886</v>
      </c>
      <c r="E140" t="s">
        <v>1886</v>
      </c>
      <c r="F140" t="s">
        <v>1886</v>
      </c>
      <c r="G140" t="s">
        <v>1886</v>
      </c>
      <c r="H140">
        <v>7.8557692307692299</v>
      </c>
      <c r="I140">
        <v>8</v>
      </c>
      <c r="J140">
        <v>7.8117154811715501</v>
      </c>
      <c r="K140">
        <v>7.80974124809741</v>
      </c>
      <c r="L140">
        <v>6.8865979381443303</v>
      </c>
      <c r="M140">
        <v>7.7926829268292703</v>
      </c>
      <c r="N140">
        <v>718.84</v>
      </c>
      <c r="O140">
        <v>730.94</v>
      </c>
      <c r="P140">
        <v>1985.20496639475</v>
      </c>
      <c r="Q140">
        <v>2045.8577223249099</v>
      </c>
      <c r="T140">
        <v>552.74649999999997</v>
      </c>
      <c r="U140">
        <v>571.61130000000003</v>
      </c>
      <c r="V140">
        <v>0.76857063601188003</v>
      </c>
      <c r="W140">
        <v>0.76348055434782802</v>
      </c>
      <c r="X140">
        <v>-1.29477772982305E-2</v>
      </c>
      <c r="Y140">
        <v>-8.7450808919982102E-3</v>
      </c>
      <c r="Z140">
        <v>-6.4254311802502996E-3</v>
      </c>
      <c r="AA140">
        <v>6.4669843430904504E-3</v>
      </c>
      <c r="AB140">
        <v>0.883299798792757</v>
      </c>
      <c r="AC140">
        <v>0.89838337182448003</v>
      </c>
      <c r="AD140">
        <v>0.83299798792756496</v>
      </c>
      <c r="AE140">
        <v>0.86143187066974602</v>
      </c>
      <c r="AF140">
        <v>0.60101441845473402</v>
      </c>
      <c r="AG140">
        <v>0.66601575505374999</v>
      </c>
      <c r="AH140">
        <v>2.9900825040237701E-2</v>
      </c>
      <c r="AI140">
        <v>3.41292706428835E-2</v>
      </c>
      <c r="AJ140">
        <v>1609.14197419773</v>
      </c>
      <c r="AK140">
        <v>1413.62264697245</v>
      </c>
      <c r="AL140">
        <v>18.5</v>
      </c>
      <c r="AM140">
        <v>54.6</v>
      </c>
      <c r="AN140">
        <v>214</v>
      </c>
    </row>
    <row r="141" spans="1:40" x14ac:dyDescent="0.35">
      <c r="A141" t="s">
        <v>494</v>
      </c>
      <c r="B141" t="e">
        <f>VLOOKUP(Terugkoppelmail_sept_2021[[#This Row],[lnummer]],#REF!,3,FALSE)</f>
        <v>#REF!</v>
      </c>
      <c r="C141" t="s">
        <v>495</v>
      </c>
      <c r="D141" t="s">
        <v>1886</v>
      </c>
      <c r="E141" t="s">
        <v>1886</v>
      </c>
      <c r="F141" t="s">
        <v>1886</v>
      </c>
      <c r="G141" t="s">
        <v>1887</v>
      </c>
      <c r="N141">
        <v>882.4</v>
      </c>
      <c r="O141">
        <v>973.65</v>
      </c>
      <c r="P141">
        <v>1786.31837135148</v>
      </c>
      <c r="Q141">
        <v>1604.79059515062</v>
      </c>
      <c r="T141">
        <v>595.3605</v>
      </c>
      <c r="U141">
        <v>609.96799999999996</v>
      </c>
      <c r="V141">
        <v>0.67720225877678497</v>
      </c>
      <c r="W141">
        <v>0.68155197561458403</v>
      </c>
      <c r="X141">
        <v>1.50501672240804E-2</v>
      </c>
      <c r="Y141">
        <v>-1.6474464579901201E-2</v>
      </c>
      <c r="Z141">
        <v>-1.233045622688E-3</v>
      </c>
      <c r="AA141">
        <v>0</v>
      </c>
      <c r="AB141">
        <v>0.84615384615384603</v>
      </c>
      <c r="AC141">
        <v>0.86666666666666703</v>
      </c>
      <c r="AD141">
        <v>0.84615384615384603</v>
      </c>
      <c r="AE141">
        <v>0.844444444444444</v>
      </c>
      <c r="AF141">
        <v>0.70710975120097197</v>
      </c>
      <c r="AG141">
        <v>0.70838261691489601</v>
      </c>
      <c r="AH141">
        <v>1.8400232651436602E-2</v>
      </c>
      <c r="AI141">
        <v>2.4535521623129001E-2</v>
      </c>
      <c r="AJ141">
        <v>1424.1174071207299</v>
      </c>
      <c r="AK141">
        <v>1287.58954349341</v>
      </c>
      <c r="AL141">
        <v>19.7</v>
      </c>
      <c r="AM141">
        <v>42.5</v>
      </c>
      <c r="AN141">
        <v>203.4</v>
      </c>
    </row>
    <row r="142" spans="1:40" x14ac:dyDescent="0.35">
      <c r="A142" t="s">
        <v>496</v>
      </c>
      <c r="B142" t="e">
        <f>VLOOKUP(Terugkoppelmail_sept_2021[[#This Row],[lnummer]],#REF!,3,FALSE)</f>
        <v>#REF!</v>
      </c>
      <c r="C142" t="s">
        <v>497</v>
      </c>
      <c r="D142" t="s">
        <v>1886</v>
      </c>
      <c r="E142" t="s">
        <v>1886</v>
      </c>
      <c r="F142" t="s">
        <v>1886</v>
      </c>
      <c r="G142" t="s">
        <v>1886</v>
      </c>
      <c r="H142">
        <v>7.5427135678391997</v>
      </c>
      <c r="I142">
        <v>7.7447916666666696</v>
      </c>
      <c r="J142">
        <v>7.5564738292011002</v>
      </c>
      <c r="K142">
        <v>7.6257861635220099</v>
      </c>
      <c r="L142">
        <v>7.35849056603774</v>
      </c>
      <c r="M142">
        <v>7.58709677419355</v>
      </c>
      <c r="N142">
        <v>774.77</v>
      </c>
      <c r="O142">
        <v>767.18</v>
      </c>
      <c r="P142">
        <v>5204.6337468449601</v>
      </c>
      <c r="Q142">
        <v>4424.2737625694899</v>
      </c>
      <c r="R142">
        <v>7.1387900355871903</v>
      </c>
      <c r="S142">
        <v>7.0769230769230802</v>
      </c>
      <c r="T142">
        <v>523.69420000000002</v>
      </c>
      <c r="U142">
        <v>540.76400000000001</v>
      </c>
      <c r="V142">
        <v>0.68876616045513905</v>
      </c>
      <c r="W142">
        <v>0.693003807892275</v>
      </c>
      <c r="X142">
        <v>7.0665571076418097E-3</v>
      </c>
      <c r="Y142">
        <v>-3.9980417754569304E-3</v>
      </c>
      <c r="Z142">
        <v>3.4640330188680001E-3</v>
      </c>
      <c r="AA142">
        <v>-3.5255233198677699E-3</v>
      </c>
      <c r="AB142">
        <v>0.78993610223642197</v>
      </c>
      <c r="AC142">
        <v>0.88949275362318803</v>
      </c>
      <c r="AD142">
        <v>0.81869009584664498</v>
      </c>
      <c r="AE142">
        <v>0.84329710144927505</v>
      </c>
      <c r="AF142">
        <v>0.886803591481646</v>
      </c>
      <c r="AG142">
        <v>0.90212912259537203</v>
      </c>
      <c r="AH142">
        <v>2.3554924720453299E-2</v>
      </c>
      <c r="AI142">
        <v>3.25948544663099E-2</v>
      </c>
      <c r="AJ142">
        <v>3698.6368147122898</v>
      </c>
      <c r="AK142">
        <v>3220.19917449779</v>
      </c>
      <c r="AL142">
        <v>18.3</v>
      </c>
      <c r="AM142">
        <v>44.8</v>
      </c>
      <c r="AN142">
        <v>198.5</v>
      </c>
    </row>
    <row r="143" spans="1:40" x14ac:dyDescent="0.35">
      <c r="A143" t="s">
        <v>498</v>
      </c>
      <c r="B143" t="e">
        <f>VLOOKUP(Terugkoppelmail_sept_2021[[#This Row],[lnummer]],#REF!,3,FALSE)</f>
        <v>#REF!</v>
      </c>
      <c r="C143" t="s">
        <v>499</v>
      </c>
      <c r="D143" t="s">
        <v>1886</v>
      </c>
      <c r="E143" t="s">
        <v>1886</v>
      </c>
      <c r="F143" t="s">
        <v>1886</v>
      </c>
      <c r="G143" t="s">
        <v>1886</v>
      </c>
      <c r="H143">
        <v>7.6532663316582896</v>
      </c>
      <c r="I143">
        <v>8.0688073394495401</v>
      </c>
      <c r="J143">
        <v>7.8361904761904801</v>
      </c>
      <c r="K143">
        <v>7.7526881720430101</v>
      </c>
      <c r="L143">
        <v>7.7786259541984801</v>
      </c>
      <c r="M143">
        <v>8.1705426356589204</v>
      </c>
      <c r="N143">
        <v>867.76</v>
      </c>
      <c r="O143">
        <v>868.47</v>
      </c>
      <c r="P143">
        <v>2514.5781799034999</v>
      </c>
      <c r="Q143">
        <v>2934.3231500119</v>
      </c>
      <c r="R143">
        <v>6.9278846153846203</v>
      </c>
      <c r="S143">
        <v>6.7967479674796802</v>
      </c>
      <c r="T143">
        <v>578.19029999999998</v>
      </c>
      <c r="U143">
        <v>595.4271</v>
      </c>
      <c r="V143">
        <v>0.783985967660215</v>
      </c>
      <c r="W143">
        <v>0.80057926435035898</v>
      </c>
      <c r="X143">
        <v>-3.9689596637296903E-2</v>
      </c>
      <c r="Y143">
        <v>-1.51515151515151E-2</v>
      </c>
      <c r="Z143">
        <v>-1.9134977523994599E-2</v>
      </c>
      <c r="AA143">
        <v>1.05282715055433E-3</v>
      </c>
      <c r="AB143">
        <v>0.87437686939182502</v>
      </c>
      <c r="AC143">
        <v>0.86196623634558101</v>
      </c>
      <c r="AD143">
        <v>0.77866400797607205</v>
      </c>
      <c r="AE143">
        <v>0.78947368421052599</v>
      </c>
      <c r="AF143">
        <v>0.74242526382068497</v>
      </c>
      <c r="AG143">
        <v>0.74127537373581898</v>
      </c>
      <c r="AH143">
        <v>3.1122038868897899E-2</v>
      </c>
      <c r="AI143">
        <v>2.9811749729242599E-2</v>
      </c>
      <c r="AJ143">
        <v>2500.2868114112798</v>
      </c>
      <c r="AK143">
        <v>2320.0715520251001</v>
      </c>
      <c r="AL143">
        <v>18.3</v>
      </c>
      <c r="AM143">
        <v>53.2</v>
      </c>
      <c r="AN143">
        <v>226.3</v>
      </c>
    </row>
    <row r="144" spans="1:40" x14ac:dyDescent="0.35">
      <c r="A144" t="s">
        <v>500</v>
      </c>
      <c r="B144" t="e">
        <f>VLOOKUP(Terugkoppelmail_sept_2021[[#This Row],[lnummer]],#REF!,3,FALSE)</f>
        <v>#REF!</v>
      </c>
      <c r="C144" t="s">
        <v>501</v>
      </c>
      <c r="D144" t="s">
        <v>1886</v>
      </c>
      <c r="E144" t="s">
        <v>1886</v>
      </c>
      <c r="F144" t="s">
        <v>1886</v>
      </c>
      <c r="G144" t="s">
        <v>1886</v>
      </c>
      <c r="H144">
        <v>8.0285714285714302</v>
      </c>
      <c r="I144">
        <v>7.8571428571428603</v>
      </c>
      <c r="J144">
        <v>7.6467661691542297</v>
      </c>
      <c r="K144">
        <v>7.9209039548022604</v>
      </c>
      <c r="L144">
        <v>6.55</v>
      </c>
      <c r="M144">
        <v>7.6923076923076898</v>
      </c>
      <c r="N144">
        <v>756.59</v>
      </c>
      <c r="O144">
        <v>703.24</v>
      </c>
      <c r="P144">
        <v>2661.4671746776098</v>
      </c>
      <c r="Q144">
        <v>1969.8895763921901</v>
      </c>
      <c r="R144">
        <v>7.3975903614457899</v>
      </c>
      <c r="S144">
        <v>7.0604026845637602</v>
      </c>
      <c r="T144">
        <v>576.97019999999998</v>
      </c>
      <c r="U144">
        <v>601.83920000000001</v>
      </c>
      <c r="V144">
        <v>0.72038835158534797</v>
      </c>
      <c r="W144">
        <v>0.73682569636815298</v>
      </c>
      <c r="X144">
        <v>3.3962264150943403E-2</v>
      </c>
      <c r="Y144">
        <v>0.15693430656934301</v>
      </c>
      <c r="Z144">
        <v>2.5606469002695399E-2</v>
      </c>
      <c r="AA144">
        <v>0.211563731931669</v>
      </c>
      <c r="AB144">
        <v>0.86516853932584303</v>
      </c>
      <c r="AC144">
        <v>0.72789115646258495</v>
      </c>
      <c r="AD144">
        <v>0.80898876404494402</v>
      </c>
      <c r="AE144">
        <v>0.64625850340136104</v>
      </c>
      <c r="AF144">
        <v>0.81738664404971395</v>
      </c>
      <c r="AG144">
        <v>0.77653125848976201</v>
      </c>
      <c r="AH144">
        <v>1.8479845076967899E-2</v>
      </c>
      <c r="AI144">
        <v>4.3102857577311297E-2</v>
      </c>
      <c r="AJ144">
        <v>2571.4926503981601</v>
      </c>
      <c r="AK144">
        <v>2465.22778523432</v>
      </c>
      <c r="AL144">
        <v>16.7</v>
      </c>
      <c r="AM144">
        <v>40.200000000000003</v>
      </c>
      <c r="AN144">
        <v>199</v>
      </c>
    </row>
    <row r="145" spans="1:40" x14ac:dyDescent="0.35">
      <c r="A145" t="s">
        <v>502</v>
      </c>
      <c r="B145" t="e">
        <f>VLOOKUP(Terugkoppelmail_sept_2021[[#This Row],[lnummer]],#REF!,3,FALSE)</f>
        <v>#REF!</v>
      </c>
      <c r="C145" t="s">
        <v>503</v>
      </c>
      <c r="D145" t="s">
        <v>1886</v>
      </c>
      <c r="E145" t="s">
        <v>1886</v>
      </c>
      <c r="F145" t="s">
        <v>1886</v>
      </c>
      <c r="G145" t="s">
        <v>1886</v>
      </c>
      <c r="H145">
        <v>7.78743961352657</v>
      </c>
      <c r="I145">
        <v>7.875</v>
      </c>
      <c r="J145">
        <v>8.1963562753036392</v>
      </c>
      <c r="K145">
        <v>8.0565302144249404</v>
      </c>
      <c r="L145">
        <v>7.7666666666666604</v>
      </c>
      <c r="M145">
        <v>7.7286821705426396</v>
      </c>
      <c r="N145">
        <v>740</v>
      </c>
      <c r="O145">
        <v>739.02</v>
      </c>
      <c r="P145">
        <v>2296.1873841691099</v>
      </c>
      <c r="Q145">
        <v>2266.8699897495198</v>
      </c>
      <c r="R145">
        <v>6.7947874493927101</v>
      </c>
      <c r="S145">
        <v>6.6454991816693996</v>
      </c>
      <c r="T145">
        <v>501.99369999999999</v>
      </c>
      <c r="U145">
        <v>521.87660000000005</v>
      </c>
      <c r="V145">
        <v>0.74320334188832504</v>
      </c>
      <c r="W145">
        <v>0.74269623642376403</v>
      </c>
      <c r="X145">
        <v>-4.9153984308535296E-3</v>
      </c>
      <c r="Y145">
        <v>9.0244134131280997E-3</v>
      </c>
      <c r="Z145">
        <v>-4.3059777102329999E-3</v>
      </c>
      <c r="AA145">
        <v>1.6704824896124799E-2</v>
      </c>
      <c r="AB145">
        <v>0.94459681843115695</v>
      </c>
      <c r="AC145">
        <v>0.87621483375959097</v>
      </c>
      <c r="AD145">
        <v>0.90510148107515098</v>
      </c>
      <c r="AE145">
        <v>0.83375959079283901</v>
      </c>
      <c r="AF145">
        <v>0.57477563948521704</v>
      </c>
      <c r="AG145">
        <v>0.57983027776610097</v>
      </c>
      <c r="AH145">
        <v>1.8803535002689199E-2</v>
      </c>
      <c r="AI145">
        <v>3.9607856629415898E-2</v>
      </c>
      <c r="AJ145">
        <v>2180.0258830541302</v>
      </c>
      <c r="AK145">
        <v>2093.39290611142</v>
      </c>
      <c r="AL145">
        <v>18.899999999999999</v>
      </c>
      <c r="AM145">
        <v>48.2</v>
      </c>
      <c r="AN145">
        <v>207.7</v>
      </c>
    </row>
    <row r="146" spans="1:40" x14ac:dyDescent="0.35">
      <c r="A146" t="s">
        <v>504</v>
      </c>
      <c r="B146" t="e">
        <f>VLOOKUP(Terugkoppelmail_sept_2021[[#This Row],[lnummer]],#REF!,3,FALSE)</f>
        <v>#REF!</v>
      </c>
      <c r="C146" t="s">
        <v>505</v>
      </c>
      <c r="D146" t="s">
        <v>1886</v>
      </c>
      <c r="E146" t="s">
        <v>1886</v>
      </c>
      <c r="F146" t="s">
        <v>1886</v>
      </c>
      <c r="G146" t="s">
        <v>1886</v>
      </c>
      <c r="H146">
        <v>7.6551724137930997</v>
      </c>
      <c r="I146">
        <v>7.9752066115702496</v>
      </c>
      <c r="J146">
        <v>7.1477272727272698</v>
      </c>
      <c r="K146">
        <v>7.3096446700507602</v>
      </c>
      <c r="L146">
        <v>7.75</v>
      </c>
      <c r="M146">
        <v>7.3373493975903603</v>
      </c>
      <c r="N146">
        <v>1003.7</v>
      </c>
      <c r="O146">
        <v>878.21</v>
      </c>
      <c r="P146">
        <v>3790.1751123508402</v>
      </c>
      <c r="Q146">
        <v>2742.0785417176398</v>
      </c>
      <c r="R146">
        <v>6.93333333333333</v>
      </c>
      <c r="S146">
        <v>6.7207207207207196</v>
      </c>
      <c r="T146">
        <v>520.09040000000005</v>
      </c>
      <c r="U146">
        <v>541.43960000000004</v>
      </c>
      <c r="V146">
        <v>0.752847810422141</v>
      </c>
      <c r="W146">
        <v>0.748678072111846</v>
      </c>
      <c r="X146">
        <v>0</v>
      </c>
      <c r="Y146">
        <v>-7.00252869091611E-3</v>
      </c>
      <c r="Z146">
        <v>6.9820212951650102E-3</v>
      </c>
      <c r="AA146">
        <v>1.5947304558849001E-2</v>
      </c>
      <c r="AB146">
        <v>0.87147335423197503</v>
      </c>
      <c r="AC146">
        <v>0.75990675990676004</v>
      </c>
      <c r="AD146">
        <v>0.83072100313479602</v>
      </c>
      <c r="AE146">
        <v>0.74125874125874103</v>
      </c>
      <c r="AF146">
        <v>0.92770133583947201</v>
      </c>
      <c r="AG146">
        <v>0.92608004735052896</v>
      </c>
      <c r="AH146">
        <v>2.9182724162290001E-2</v>
      </c>
      <c r="AI146">
        <v>4.1049025506389197E-2</v>
      </c>
      <c r="AJ146">
        <v>2464.7805932668998</v>
      </c>
      <c r="AK146">
        <v>2213.0771194151698</v>
      </c>
      <c r="AL146">
        <v>20.6</v>
      </c>
      <c r="AM146">
        <v>91.7</v>
      </c>
      <c r="AN146">
        <v>252</v>
      </c>
    </row>
    <row r="147" spans="1:40" x14ac:dyDescent="0.35">
      <c r="A147" t="s">
        <v>506</v>
      </c>
      <c r="B147" t="e">
        <f>VLOOKUP(Terugkoppelmail_sept_2021[[#This Row],[lnummer]],#REF!,3,FALSE)</f>
        <v>#REF!</v>
      </c>
      <c r="C147" t="s">
        <v>507</v>
      </c>
      <c r="D147" t="s">
        <v>1886</v>
      </c>
      <c r="E147" t="s">
        <v>1886</v>
      </c>
      <c r="F147" t="s">
        <v>1886</v>
      </c>
      <c r="G147" t="s">
        <v>1886</v>
      </c>
      <c r="H147">
        <v>8.1176470588235308</v>
      </c>
      <c r="I147">
        <v>8.0810810810810807</v>
      </c>
      <c r="J147">
        <v>7.9666666666666597</v>
      </c>
      <c r="K147">
        <v>8.1162790697674403</v>
      </c>
      <c r="L147">
        <v>7.1034482758620703</v>
      </c>
      <c r="M147">
        <v>7.4166666666666696</v>
      </c>
      <c r="N147">
        <v>796.59</v>
      </c>
      <c r="O147">
        <v>947.17</v>
      </c>
      <c r="P147">
        <v>3635.8414760914802</v>
      </c>
      <c r="Q147">
        <v>2676.99843912591</v>
      </c>
      <c r="R147">
        <v>7.1147540983606499</v>
      </c>
      <c r="S147">
        <v>7.3508771929824501</v>
      </c>
      <c r="T147">
        <v>554.10119999999995</v>
      </c>
      <c r="U147">
        <v>569.37980000000005</v>
      </c>
      <c r="V147">
        <v>0.71178940888423403</v>
      </c>
      <c r="W147">
        <v>0.71507625194959501</v>
      </c>
      <c r="X147">
        <v>7.1991772368871203E-3</v>
      </c>
      <c r="Y147">
        <v>-1.8039482641252502E-2</v>
      </c>
      <c r="Z147">
        <v>5.5325034578146404E-4</v>
      </c>
      <c r="AA147">
        <v>-8.2941664362734503E-4</v>
      </c>
      <c r="AB147">
        <v>0.87404580152671796</v>
      </c>
      <c r="AC147">
        <v>0.77168949771689499</v>
      </c>
      <c r="AD147">
        <v>0.74045801526717603</v>
      </c>
      <c r="AE147">
        <v>0.69406392694063901</v>
      </c>
      <c r="AF147">
        <v>0.83596470963082203</v>
      </c>
      <c r="AG147">
        <v>0.80109149263249402</v>
      </c>
      <c r="AH147">
        <v>1.4717095029367201E-2</v>
      </c>
      <c r="AI147">
        <v>2.75736762516967E-2</v>
      </c>
      <c r="AJ147">
        <v>2685.6400857744602</v>
      </c>
      <c r="AK147">
        <v>2487.8973665814601</v>
      </c>
      <c r="AL147">
        <v>17.5</v>
      </c>
      <c r="AM147">
        <v>55.4</v>
      </c>
      <c r="AN147">
        <v>210</v>
      </c>
    </row>
    <row r="148" spans="1:40" x14ac:dyDescent="0.35">
      <c r="A148" t="s">
        <v>508</v>
      </c>
      <c r="B148" t="e">
        <f>VLOOKUP(Terugkoppelmail_sept_2021[[#This Row],[lnummer]],#REF!,3,FALSE)</f>
        <v>#REF!</v>
      </c>
      <c r="C148" t="s">
        <v>509</v>
      </c>
      <c r="D148" t="s">
        <v>1886</v>
      </c>
      <c r="E148" t="s">
        <v>1886</v>
      </c>
      <c r="F148" t="s">
        <v>1886</v>
      </c>
      <c r="G148" t="s">
        <v>1886</v>
      </c>
      <c r="H148">
        <v>8.5454545454545503</v>
      </c>
      <c r="I148">
        <v>8.6428571428571406</v>
      </c>
      <c r="J148">
        <v>7.7583892617449699</v>
      </c>
      <c r="K148">
        <v>8.0960000000000001</v>
      </c>
      <c r="L148">
        <v>7.8235294117647003</v>
      </c>
      <c r="M148">
        <v>7.5384615384615401</v>
      </c>
      <c r="N148">
        <v>685.7</v>
      </c>
      <c r="O148">
        <v>683.35</v>
      </c>
      <c r="P148">
        <v>7380.5085482468803</v>
      </c>
      <c r="Q148">
        <v>4522.1951757611396</v>
      </c>
      <c r="R148">
        <v>7.58778625954199</v>
      </c>
      <c r="S148">
        <v>7.6158940397350996</v>
      </c>
      <c r="T148">
        <v>532.0204</v>
      </c>
      <c r="U148">
        <v>557.60109999999997</v>
      </c>
      <c r="V148">
        <v>0.61278759143042205</v>
      </c>
      <c r="W148">
        <v>0.60088312655350495</v>
      </c>
      <c r="X148">
        <v>2.5735294117646999E-2</v>
      </c>
      <c r="Y148">
        <v>-7.8853046594982004E-2</v>
      </c>
      <c r="Z148">
        <v>-1.48698884758365E-2</v>
      </c>
      <c r="AA148">
        <v>-3.09433962264151E-2</v>
      </c>
      <c r="AB148">
        <v>0.81081081081081097</v>
      </c>
      <c r="AC148">
        <v>0.94444444444444398</v>
      </c>
      <c r="AD148">
        <v>0.75675675675675702</v>
      </c>
      <c r="AE148">
        <v>0.82222222222222197</v>
      </c>
      <c r="AF148">
        <v>0.83200392862062</v>
      </c>
      <c r="AG148">
        <v>0.79735474258885097</v>
      </c>
      <c r="AH148">
        <v>6.86420315756648E-3</v>
      </c>
      <c r="AI148">
        <v>4.8082190158302202E-2</v>
      </c>
      <c r="AJ148">
        <v>5028.9659218922598</v>
      </c>
      <c r="AK148">
        <v>5197.8895039359604</v>
      </c>
      <c r="AL148">
        <v>19.5</v>
      </c>
      <c r="AM148">
        <v>33.299999999999997</v>
      </c>
      <c r="AN148">
        <v>174.3</v>
      </c>
    </row>
    <row r="149" spans="1:40" x14ac:dyDescent="0.35">
      <c r="A149" t="s">
        <v>510</v>
      </c>
      <c r="B149" t="e">
        <f>VLOOKUP(Terugkoppelmail_sept_2021[[#This Row],[lnummer]],#REF!,3,FALSE)</f>
        <v>#REF!</v>
      </c>
      <c r="C149" t="s">
        <v>511</v>
      </c>
      <c r="D149" t="s">
        <v>1886</v>
      </c>
      <c r="E149" t="s">
        <v>1886</v>
      </c>
      <c r="F149" t="s">
        <v>1886</v>
      </c>
      <c r="G149" t="s">
        <v>1886</v>
      </c>
      <c r="H149">
        <v>7.83</v>
      </c>
      <c r="I149">
        <v>7.76884422110553</v>
      </c>
      <c r="J149">
        <v>7.8345606283750602</v>
      </c>
      <c r="K149">
        <v>7.9902964959568701</v>
      </c>
      <c r="L149">
        <v>7.9562043795620401</v>
      </c>
      <c r="M149">
        <v>8.1525423728813493</v>
      </c>
      <c r="N149">
        <v>644.92999999999995</v>
      </c>
      <c r="O149">
        <v>582.78</v>
      </c>
      <c r="P149">
        <v>2420.0675521243402</v>
      </c>
      <c r="Q149">
        <v>2301.1209640745801</v>
      </c>
      <c r="R149">
        <v>6.5997729852440301</v>
      </c>
      <c r="S149">
        <v>6.6476709613478802</v>
      </c>
      <c r="T149">
        <v>522.43309999999997</v>
      </c>
      <c r="U149">
        <v>535.87159999999994</v>
      </c>
      <c r="V149">
        <v>0.69907379935922398</v>
      </c>
      <c r="W149">
        <v>0.68935197986234698</v>
      </c>
      <c r="X149">
        <v>5.2435669202136201E-2</v>
      </c>
      <c r="Y149">
        <v>-1.36859910810395E-2</v>
      </c>
      <c r="Z149">
        <v>2.8838372691826701E-2</v>
      </c>
      <c r="AA149">
        <v>-3.5752592062920902E-4</v>
      </c>
      <c r="AB149">
        <v>0.86844809866392603</v>
      </c>
      <c r="AC149">
        <v>0.85961342828077303</v>
      </c>
      <c r="AD149">
        <v>0.65775950668036998</v>
      </c>
      <c r="AE149">
        <v>0.68158697863682605</v>
      </c>
      <c r="AF149">
        <v>0.85538530771806698</v>
      </c>
      <c r="AG149">
        <v>0.81087986390506805</v>
      </c>
      <c r="AH149">
        <v>1.2554736545450701E-2</v>
      </c>
      <c r="AI149">
        <v>2.5722979526189599E-2</v>
      </c>
      <c r="AJ149">
        <v>2272.5290355919801</v>
      </c>
      <c r="AK149">
        <v>2141.1790093374698</v>
      </c>
      <c r="AL149">
        <v>18.899999999999999</v>
      </c>
      <c r="AM149">
        <v>52.3</v>
      </c>
      <c r="AN149">
        <v>207.3</v>
      </c>
    </row>
    <row r="150" spans="1:40" x14ac:dyDescent="0.35">
      <c r="A150" t="s">
        <v>512</v>
      </c>
      <c r="B150" t="e">
        <f>VLOOKUP(Terugkoppelmail_sept_2021[[#This Row],[lnummer]],#REF!,3,FALSE)</f>
        <v>#REF!</v>
      </c>
      <c r="C150" t="s">
        <v>513</v>
      </c>
      <c r="D150" t="s">
        <v>1886</v>
      </c>
      <c r="E150" t="s">
        <v>1886</v>
      </c>
      <c r="F150" t="s">
        <v>1886</v>
      </c>
      <c r="G150" t="s">
        <v>1886</v>
      </c>
      <c r="H150">
        <v>7.7906976744185998</v>
      </c>
      <c r="I150">
        <v>8.0434782608695699</v>
      </c>
      <c r="J150">
        <v>7.8082644628099303</v>
      </c>
      <c r="K150">
        <v>7.4975550122249404</v>
      </c>
      <c r="L150">
        <v>7.51515151515152</v>
      </c>
      <c r="M150">
        <v>7.9534883720930196</v>
      </c>
      <c r="N150">
        <v>971.62</v>
      </c>
      <c r="O150">
        <v>1026.52</v>
      </c>
      <c r="P150">
        <v>1921.83448275862</v>
      </c>
      <c r="Q150">
        <v>2687.36290322581</v>
      </c>
      <c r="R150">
        <v>7.1356932153392298</v>
      </c>
      <c r="S150">
        <v>7.1356932153392298</v>
      </c>
      <c r="T150">
        <v>581.27629999999999</v>
      </c>
      <c r="U150">
        <v>594.74540000000002</v>
      </c>
      <c r="V150">
        <v>0.67887667011266495</v>
      </c>
      <c r="W150">
        <v>0.66658076712798897</v>
      </c>
      <c r="X150">
        <v>2.1809895833333301E-2</v>
      </c>
      <c r="Y150">
        <v>5.0971647021345002E-3</v>
      </c>
      <c r="Z150">
        <v>-7.4770863482874804E-3</v>
      </c>
      <c r="AA150">
        <v>1.9441069258809801E-3</v>
      </c>
      <c r="AB150">
        <v>0.91592920353982299</v>
      </c>
      <c r="AC150">
        <v>0.89400921658986199</v>
      </c>
      <c r="AD150">
        <v>0.83628318584070804</v>
      </c>
      <c r="AE150">
        <v>0.76036866359446997</v>
      </c>
      <c r="AF150">
        <v>0.78002005160273002</v>
      </c>
      <c r="AG150">
        <v>0.825685963384443</v>
      </c>
      <c r="AH150">
        <v>1.9866495224152299E-2</v>
      </c>
      <c r="AI150">
        <v>2.3171616904236001E-2</v>
      </c>
      <c r="AJ150">
        <v>2174.0153419072799</v>
      </c>
      <c r="AK150">
        <v>1936.7613670430501</v>
      </c>
      <c r="AL150">
        <v>16.600000000000001</v>
      </c>
      <c r="AM150">
        <v>37.299999999999997</v>
      </c>
      <c r="AN150">
        <v>183.8</v>
      </c>
    </row>
    <row r="151" spans="1:40" x14ac:dyDescent="0.35">
      <c r="A151" t="s">
        <v>514</v>
      </c>
      <c r="B151" t="e">
        <f>VLOOKUP(Terugkoppelmail_sept_2021[[#This Row],[lnummer]],#REF!,3,FALSE)</f>
        <v>#REF!</v>
      </c>
      <c r="C151" t="s">
        <v>515</v>
      </c>
      <c r="D151" t="s">
        <v>1886</v>
      </c>
      <c r="E151" t="s">
        <v>1886</v>
      </c>
      <c r="F151" t="s">
        <v>1886</v>
      </c>
      <c r="G151" t="s">
        <v>1886</v>
      </c>
      <c r="H151">
        <v>7.9038461538461497</v>
      </c>
      <c r="I151">
        <v>8.3586956521739104</v>
      </c>
      <c r="J151">
        <v>8.21428571428571</v>
      </c>
      <c r="K151">
        <v>8.3984674329501896</v>
      </c>
      <c r="L151">
        <v>8.3026315789473699</v>
      </c>
      <c r="M151">
        <v>8.4406779661017008</v>
      </c>
      <c r="N151">
        <v>701.49</v>
      </c>
      <c r="O151">
        <v>760.45</v>
      </c>
      <c r="P151">
        <v>2609.75046750818</v>
      </c>
      <c r="Q151">
        <v>3468.2094712715102</v>
      </c>
      <c r="R151">
        <v>7.3499267935578301</v>
      </c>
      <c r="S151">
        <v>7.3499267935578301</v>
      </c>
      <c r="T151">
        <v>540.99239999999998</v>
      </c>
      <c r="U151">
        <v>559.65610000000004</v>
      </c>
      <c r="V151">
        <v>0.62894844320793097</v>
      </c>
      <c r="W151">
        <v>0.62602187499112105</v>
      </c>
      <c r="X151">
        <v>5.2933392148213397E-3</v>
      </c>
      <c r="Y151">
        <v>1.7551557700745701E-3</v>
      </c>
      <c r="Z151">
        <v>1.0358400662937601E-3</v>
      </c>
      <c r="AA151">
        <v>3.5182119205297E-3</v>
      </c>
      <c r="AB151">
        <v>0.92384105960264895</v>
      </c>
      <c r="AC151">
        <v>0.91238670694863999</v>
      </c>
      <c r="AD151">
        <v>0.65562913907284803</v>
      </c>
      <c r="AE151">
        <v>0.62235649546827798</v>
      </c>
      <c r="AF151">
        <v>0.87388222790734105</v>
      </c>
      <c r="AG151">
        <v>0.91054569402040197</v>
      </c>
      <c r="AH151">
        <v>2.4728903565632499E-2</v>
      </c>
      <c r="AI151">
        <v>3.4498949359314399E-2</v>
      </c>
      <c r="AJ151">
        <v>2300.9661958315801</v>
      </c>
      <c r="AK151">
        <v>1857.2242775714201</v>
      </c>
      <c r="AL151">
        <v>17.8</v>
      </c>
      <c r="AM151">
        <v>45</v>
      </c>
      <c r="AN151">
        <v>203.5</v>
      </c>
    </row>
    <row r="152" spans="1:40" x14ac:dyDescent="0.35">
      <c r="A152" t="s">
        <v>516</v>
      </c>
      <c r="B152" t="e">
        <f>VLOOKUP(Terugkoppelmail_sept_2021[[#This Row],[lnummer]],#REF!,3,FALSE)</f>
        <v>#REF!</v>
      </c>
      <c r="C152" t="s">
        <v>517</v>
      </c>
      <c r="D152" t="s">
        <v>1886</v>
      </c>
      <c r="E152" t="s">
        <v>1886</v>
      </c>
      <c r="F152" t="s">
        <v>1886</v>
      </c>
      <c r="G152" t="s">
        <v>1886</v>
      </c>
      <c r="H152">
        <v>7.7978723404255303</v>
      </c>
      <c r="I152">
        <v>7.8482142857142803</v>
      </c>
      <c r="J152">
        <v>7.6844919786096302</v>
      </c>
      <c r="K152">
        <v>7.8885350318471303</v>
      </c>
      <c r="L152">
        <v>7.6964285714285703</v>
      </c>
      <c r="M152">
        <v>7.7058823529411802</v>
      </c>
      <c r="N152">
        <v>1064.78</v>
      </c>
      <c r="O152">
        <v>879.32</v>
      </c>
      <c r="P152">
        <v>2704.6563538206001</v>
      </c>
      <c r="Q152">
        <v>2758.0469034371599</v>
      </c>
      <c r="R152">
        <v>7.0308641975308701</v>
      </c>
      <c r="S152">
        <v>7.1869918699186996</v>
      </c>
      <c r="T152">
        <v>536.39449999999999</v>
      </c>
      <c r="U152">
        <v>553.54750000000001</v>
      </c>
      <c r="V152">
        <v>0.65730970480283302</v>
      </c>
      <c r="W152">
        <v>0.66277005859484595</v>
      </c>
      <c r="X152">
        <v>1.3114754098360701E-2</v>
      </c>
      <c r="Y152">
        <v>-1.17526826775677E-2</v>
      </c>
      <c r="Z152">
        <v>1.7267043763024702E-2</v>
      </c>
      <c r="AA152">
        <v>-8.7796312554877499E-4</v>
      </c>
      <c r="AB152">
        <v>0.84928716904277002</v>
      </c>
      <c r="AC152">
        <v>0.84382871536523896</v>
      </c>
      <c r="AD152">
        <v>0.73319755600814696</v>
      </c>
      <c r="AE152">
        <v>0.768261964735516</v>
      </c>
      <c r="AF152">
        <v>0.85046119378573604</v>
      </c>
      <c r="AG152">
        <v>0.86776586507890796</v>
      </c>
      <c r="AH152">
        <v>2.0442464718498699E-2</v>
      </c>
      <c r="AI152">
        <v>3.1978354420489401E-2</v>
      </c>
      <c r="AJ152">
        <v>2865.6143044303499</v>
      </c>
      <c r="AK152">
        <v>2827.3279690108802</v>
      </c>
      <c r="AL152">
        <v>18</v>
      </c>
      <c r="AM152">
        <v>51.9</v>
      </c>
      <c r="AN152">
        <v>201.1</v>
      </c>
    </row>
    <row r="153" spans="1:40" x14ac:dyDescent="0.35">
      <c r="A153" t="s">
        <v>518</v>
      </c>
      <c r="B153" t="e">
        <f>VLOOKUP(Terugkoppelmail_sept_2021[[#This Row],[lnummer]],#REF!,3,FALSE)</f>
        <v>#REF!</v>
      </c>
      <c r="C153" t="s">
        <v>519</v>
      </c>
      <c r="D153" t="s">
        <v>1886</v>
      </c>
      <c r="E153" t="s">
        <v>1886</v>
      </c>
      <c r="F153" t="s">
        <v>1886</v>
      </c>
      <c r="G153" t="s">
        <v>1886</v>
      </c>
      <c r="H153">
        <v>8.3333333333333393</v>
      </c>
      <c r="I153">
        <v>8.1272727272727305</v>
      </c>
      <c r="J153">
        <v>7.7662337662337597</v>
      </c>
      <c r="K153">
        <v>7.8801261829653004</v>
      </c>
      <c r="L153">
        <v>7.8275862068965498</v>
      </c>
      <c r="M153">
        <v>7.9310344827586201</v>
      </c>
      <c r="N153">
        <v>841.58</v>
      </c>
      <c r="O153">
        <v>816.91</v>
      </c>
      <c r="P153">
        <v>2178.50346620451</v>
      </c>
      <c r="Q153">
        <v>2658.6815658778901</v>
      </c>
      <c r="R153">
        <v>7.4868421052631602</v>
      </c>
      <c r="S153">
        <v>7.3093220338983</v>
      </c>
      <c r="T153">
        <v>540.83479999999997</v>
      </c>
      <c r="U153">
        <v>557.20209999999997</v>
      </c>
      <c r="V153">
        <v>0.63178326076370495</v>
      </c>
      <c r="W153">
        <v>0.64005825633996105</v>
      </c>
      <c r="X153">
        <v>3.6547433903577002E-2</v>
      </c>
      <c r="Y153">
        <v>-2.0255063765941401E-2</v>
      </c>
      <c r="Z153">
        <v>-1.9614253023864099E-3</v>
      </c>
      <c r="AA153">
        <v>3.27546675401247E-3</v>
      </c>
      <c r="AB153">
        <v>0.70658682634730496</v>
      </c>
      <c r="AC153">
        <v>0.67164179104477595</v>
      </c>
      <c r="AD153">
        <v>0.65868263473053901</v>
      </c>
      <c r="AE153">
        <v>0.65174129353233801</v>
      </c>
      <c r="AF153">
        <v>0.88712888125330702</v>
      </c>
      <c r="AG153">
        <v>0.88639540921417004</v>
      </c>
      <c r="AH153">
        <v>3.7642723503032798E-3</v>
      </c>
      <c r="AI153">
        <v>3.0262947089356399E-2</v>
      </c>
      <c r="AJ153">
        <v>1983.2071111944799</v>
      </c>
      <c r="AK153">
        <v>2378.6316535705</v>
      </c>
      <c r="AL153">
        <v>20.6</v>
      </c>
      <c r="AM153">
        <v>54.3</v>
      </c>
      <c r="AN153">
        <v>219.8</v>
      </c>
    </row>
    <row r="154" spans="1:40" x14ac:dyDescent="0.35">
      <c r="A154" t="s">
        <v>520</v>
      </c>
      <c r="B154" t="e">
        <f>VLOOKUP(Terugkoppelmail_sept_2021[[#This Row],[lnummer]],#REF!,3,FALSE)</f>
        <v>#REF!</v>
      </c>
      <c r="C154" t="s">
        <v>521</v>
      </c>
      <c r="D154" t="s">
        <v>1886</v>
      </c>
      <c r="E154" t="s">
        <v>1886</v>
      </c>
      <c r="F154" t="s">
        <v>1886</v>
      </c>
      <c r="G154" t="s">
        <v>1886</v>
      </c>
      <c r="H154">
        <v>5.75</v>
      </c>
      <c r="I154">
        <v>6.25</v>
      </c>
      <c r="J154">
        <v>7.4</v>
      </c>
      <c r="K154">
        <v>7.80555555555555</v>
      </c>
      <c r="L154">
        <v>9</v>
      </c>
      <c r="M154">
        <v>7.5</v>
      </c>
      <c r="N154">
        <v>1049.71</v>
      </c>
      <c r="O154">
        <v>1128.8900000000001</v>
      </c>
      <c r="P154">
        <v>1140.0649350649401</v>
      </c>
      <c r="Q154">
        <v>1875.5097402597401</v>
      </c>
      <c r="T154">
        <v>590.43560000000002</v>
      </c>
      <c r="U154">
        <v>603.68949999999995</v>
      </c>
      <c r="V154">
        <v>0.66628234123841601</v>
      </c>
      <c r="W154">
        <v>0.67714511589808601</v>
      </c>
      <c r="X154">
        <v>-5.0505050505050804E-3</v>
      </c>
      <c r="Y154">
        <v>1.01522842639594E-2</v>
      </c>
      <c r="Z154">
        <v>0</v>
      </c>
      <c r="AA154">
        <v>0</v>
      </c>
      <c r="AB154">
        <v>0.55000000000000004</v>
      </c>
      <c r="AC154">
        <v>0.8</v>
      </c>
      <c r="AD154">
        <v>0.4</v>
      </c>
      <c r="AE154">
        <v>0.73333333333333295</v>
      </c>
      <c r="AF154">
        <v>0.67657918976680897</v>
      </c>
      <c r="AG154">
        <v>0.67408531381673598</v>
      </c>
      <c r="AH154">
        <v>2.2598921893371201E-2</v>
      </c>
      <c r="AI154">
        <v>2.24476815467324E-2</v>
      </c>
      <c r="AJ154">
        <v>1615.2550603117099</v>
      </c>
      <c r="AK154">
        <v>1730.1207497993701</v>
      </c>
      <c r="AL154">
        <v>22.5</v>
      </c>
      <c r="AM154">
        <v>23.9</v>
      </c>
      <c r="AN154">
        <v>219.2</v>
      </c>
    </row>
    <row r="155" spans="1:40" x14ac:dyDescent="0.35">
      <c r="A155" t="s">
        <v>522</v>
      </c>
      <c r="B155" t="e">
        <f>VLOOKUP(Terugkoppelmail_sept_2021[[#This Row],[lnummer]],#REF!,3,FALSE)</f>
        <v>#REF!</v>
      </c>
      <c r="C155" t="s">
        <v>523</v>
      </c>
      <c r="D155" t="s">
        <v>1886</v>
      </c>
      <c r="E155" t="s">
        <v>1886</v>
      </c>
      <c r="F155" t="s">
        <v>1886</v>
      </c>
      <c r="G155" t="s">
        <v>1886</v>
      </c>
      <c r="H155">
        <v>7.61371841155235</v>
      </c>
      <c r="I155">
        <v>7.7396226415094302</v>
      </c>
      <c r="J155">
        <v>8.16585148955091</v>
      </c>
      <c r="K155">
        <v>8.0978017048003501</v>
      </c>
      <c r="L155">
        <v>7.8385416666666696</v>
      </c>
      <c r="M155">
        <v>7.5215053763440904</v>
      </c>
      <c r="N155">
        <v>687.58</v>
      </c>
      <c r="O155">
        <v>782.06</v>
      </c>
      <c r="P155">
        <v>3455.8528222996501</v>
      </c>
      <c r="Q155">
        <v>2462.2916666666702</v>
      </c>
      <c r="R155">
        <v>7.1182470721571596</v>
      </c>
      <c r="S155">
        <v>7.19536556132641</v>
      </c>
      <c r="T155">
        <v>499.36669999999998</v>
      </c>
      <c r="U155">
        <v>509.59800000000001</v>
      </c>
      <c r="V155">
        <v>0.69190716924962203</v>
      </c>
      <c r="W155">
        <v>0.68773454615112795</v>
      </c>
      <c r="X155">
        <v>-1.4545454545456001E-4</v>
      </c>
      <c r="Y155">
        <v>-2.9095141111434901E-4</v>
      </c>
      <c r="Z155">
        <v>-5.01113585746105E-3</v>
      </c>
      <c r="AA155">
        <v>0</v>
      </c>
      <c r="AB155">
        <v>0.90973451327433597</v>
      </c>
      <c r="AC155">
        <v>0.90079365079365104</v>
      </c>
      <c r="AD155">
        <v>0.66902654867256595</v>
      </c>
      <c r="AE155">
        <v>0.63293650793650802</v>
      </c>
      <c r="AF155">
        <v>0.86931446116909095</v>
      </c>
      <c r="AG155">
        <v>0.74321748834395296</v>
      </c>
      <c r="AH155">
        <v>2.3523739356276E-2</v>
      </c>
      <c r="AI155">
        <v>2.0488459452988699E-2</v>
      </c>
      <c r="AJ155">
        <v>2700.49305446066</v>
      </c>
      <c r="AK155">
        <v>2762.5846981669301</v>
      </c>
      <c r="AL155">
        <v>22.4</v>
      </c>
      <c r="AM155">
        <v>54.7</v>
      </c>
      <c r="AN155">
        <v>228.2</v>
      </c>
    </row>
    <row r="156" spans="1:40" x14ac:dyDescent="0.35">
      <c r="A156" t="s">
        <v>524</v>
      </c>
      <c r="B156" t="e">
        <f>VLOOKUP(Terugkoppelmail_sept_2021[[#This Row],[lnummer]],#REF!,3,FALSE)</f>
        <v>#REF!</v>
      </c>
      <c r="C156" t="s">
        <v>525</v>
      </c>
      <c r="D156" t="s">
        <v>1886</v>
      </c>
      <c r="E156" t="s">
        <v>1886</v>
      </c>
      <c r="F156" t="s">
        <v>1886</v>
      </c>
      <c r="G156" t="s">
        <v>1886</v>
      </c>
      <c r="I156">
        <v>8.2249999999999996</v>
      </c>
      <c r="K156">
        <v>7.8656716417910397</v>
      </c>
      <c r="M156">
        <v>7.71428571428571</v>
      </c>
      <c r="O156">
        <v>839.4</v>
      </c>
      <c r="Q156">
        <v>2032.3972099853199</v>
      </c>
      <c r="S156">
        <v>7.01893939393939</v>
      </c>
      <c r="T156">
        <v>525.81870000000004</v>
      </c>
      <c r="U156">
        <v>543.02390000000003</v>
      </c>
      <c r="V156">
        <v>0.64225911516822798</v>
      </c>
      <c r="W156">
        <v>0.64193234763859097</v>
      </c>
      <c r="X156">
        <v>1.0970927043334501E-3</v>
      </c>
      <c r="Y156">
        <v>-2.1917808219178402E-3</v>
      </c>
      <c r="Z156">
        <v>-5.0632911392405298E-3</v>
      </c>
      <c r="AA156">
        <v>-1.52671755725187E-3</v>
      </c>
      <c r="AB156">
        <v>0.94512195121951204</v>
      </c>
      <c r="AC156">
        <v>0.94252873563218398</v>
      </c>
      <c r="AD156">
        <v>0.71341463414634099</v>
      </c>
      <c r="AE156">
        <v>0.79310344827586199</v>
      </c>
      <c r="AF156">
        <v>0.86722366782063598</v>
      </c>
      <c r="AG156">
        <v>0.89102362282974501</v>
      </c>
      <c r="AH156">
        <v>1.70924947306208E-2</v>
      </c>
      <c r="AI156">
        <v>3.2720750287992997E-2</v>
      </c>
      <c r="AJ156">
        <v>2032.3972099853099</v>
      </c>
      <c r="AL156">
        <v>19.5</v>
      </c>
      <c r="AM156">
        <v>35.700000000000003</v>
      </c>
      <c r="AN156">
        <v>176.6</v>
      </c>
    </row>
    <row r="157" spans="1:40" x14ac:dyDescent="0.35">
      <c r="A157" t="s">
        <v>526</v>
      </c>
      <c r="B157" t="e">
        <f>VLOOKUP(Terugkoppelmail_sept_2021[[#This Row],[lnummer]],#REF!,3,FALSE)</f>
        <v>#REF!</v>
      </c>
      <c r="C157" t="s">
        <v>527</v>
      </c>
      <c r="D157" t="s">
        <v>1886</v>
      </c>
      <c r="E157" t="s">
        <v>1886</v>
      </c>
      <c r="F157" t="s">
        <v>1886</v>
      </c>
      <c r="G157" t="s">
        <v>1886</v>
      </c>
      <c r="H157">
        <v>8.3421052631578902</v>
      </c>
      <c r="I157">
        <v>8.2371134020618602</v>
      </c>
      <c r="J157">
        <v>7.7255639097744302</v>
      </c>
      <c r="K157">
        <v>7.8727915194346298</v>
      </c>
      <c r="L157">
        <v>7.5384615384615401</v>
      </c>
      <c r="M157">
        <v>7.88679245283019</v>
      </c>
      <c r="O157">
        <v>1111.47</v>
      </c>
      <c r="Q157">
        <v>3297.29854017455</v>
      </c>
      <c r="S157">
        <v>7.3914893617021304</v>
      </c>
      <c r="T157">
        <v>563.58439999999996</v>
      </c>
      <c r="U157">
        <v>579.09439999999995</v>
      </c>
      <c r="V157">
        <v>0.666761142749835</v>
      </c>
      <c r="W157">
        <v>0.66931851193286496</v>
      </c>
      <c r="X157">
        <v>4.8596112311014598E-3</v>
      </c>
      <c r="Y157">
        <v>8.3288554540570398E-3</v>
      </c>
      <c r="Z157">
        <v>6.8086975620469401E-3</v>
      </c>
      <c r="AA157">
        <v>1.7452006980802799E-2</v>
      </c>
      <c r="AB157">
        <v>0.73880597014925398</v>
      </c>
      <c r="AC157">
        <v>0.69642857142857095</v>
      </c>
      <c r="AD157">
        <v>0.58706467661691497</v>
      </c>
      <c r="AE157">
        <v>0.54464285714285698</v>
      </c>
      <c r="AF157">
        <v>0.87475970267813397</v>
      </c>
      <c r="AG157">
        <v>0.86475289162068303</v>
      </c>
      <c r="AH157">
        <v>1.6794128486926501E-2</v>
      </c>
      <c r="AI157">
        <v>2.7520196951988599E-2</v>
      </c>
      <c r="AJ157">
        <v>3297.29854017455</v>
      </c>
      <c r="AL157">
        <v>18.899999999999999</v>
      </c>
      <c r="AM157">
        <v>42.7</v>
      </c>
      <c r="AN157">
        <v>185.2</v>
      </c>
    </row>
    <row r="158" spans="1:40" x14ac:dyDescent="0.35">
      <c r="A158" t="s">
        <v>528</v>
      </c>
      <c r="B158" t="e">
        <f>VLOOKUP(Terugkoppelmail_sept_2021[[#This Row],[lnummer]],#REF!,3,FALSE)</f>
        <v>#REF!</v>
      </c>
      <c r="C158" t="s">
        <v>529</v>
      </c>
      <c r="D158" t="s">
        <v>1886</v>
      </c>
      <c r="E158" t="s">
        <v>1886</v>
      </c>
      <c r="F158" t="s">
        <v>1886</v>
      </c>
      <c r="G158" t="s">
        <v>1886</v>
      </c>
      <c r="H158">
        <v>7.92972972972973</v>
      </c>
      <c r="I158">
        <v>7.85074626865672</v>
      </c>
      <c r="J158">
        <v>7.5492610837438496</v>
      </c>
      <c r="K158">
        <v>7.8016759776536304</v>
      </c>
      <c r="L158">
        <v>7.1925925925925904</v>
      </c>
      <c r="M158">
        <v>7.8285714285714301</v>
      </c>
      <c r="N158">
        <v>672.31</v>
      </c>
      <c r="O158">
        <v>884.64</v>
      </c>
      <c r="P158">
        <v>2117.85217343669</v>
      </c>
      <c r="Q158">
        <v>3545.6583700773299</v>
      </c>
      <c r="R158">
        <v>6.8041958041958104</v>
      </c>
      <c r="S158">
        <v>6.9625468164794002</v>
      </c>
      <c r="T158">
        <v>560.31820000000005</v>
      </c>
      <c r="U158">
        <v>569.46220000000005</v>
      </c>
      <c r="V158">
        <v>0.75895545156894595</v>
      </c>
      <c r="W158">
        <v>0.74935260402123505</v>
      </c>
      <c r="X158">
        <v>3.1202723146748199E-3</v>
      </c>
      <c r="Y158">
        <v>0.105476482232067</v>
      </c>
      <c r="Z158">
        <v>3.3305578684430502E-3</v>
      </c>
      <c r="AA158">
        <v>-3.1686156167484202E-3</v>
      </c>
      <c r="AB158">
        <v>0.75023651844843897</v>
      </c>
      <c r="AC158">
        <v>0.72289156626506001</v>
      </c>
      <c r="AD158">
        <v>0.74266792809839199</v>
      </c>
      <c r="AE158">
        <v>0.71352074966532797</v>
      </c>
      <c r="AF158">
        <v>0.79318334570815197</v>
      </c>
      <c r="AG158">
        <v>0.90759603931306199</v>
      </c>
      <c r="AH158">
        <v>2.3725766273834398E-2</v>
      </c>
      <c r="AI158">
        <v>1.6319191282162599E-2</v>
      </c>
      <c r="AJ158">
        <v>3386.926201834</v>
      </c>
      <c r="AK158">
        <v>3504.4921007661401</v>
      </c>
      <c r="AL158">
        <v>18.899999999999999</v>
      </c>
      <c r="AM158">
        <v>51.7</v>
      </c>
      <c r="AN158">
        <v>211.6</v>
      </c>
    </row>
    <row r="159" spans="1:40" x14ac:dyDescent="0.35">
      <c r="A159" t="s">
        <v>530</v>
      </c>
      <c r="B159" t="e">
        <f>VLOOKUP(Terugkoppelmail_sept_2021[[#This Row],[lnummer]],#REF!,3,FALSE)</f>
        <v>#REF!</v>
      </c>
      <c r="C159" t="s">
        <v>531</v>
      </c>
      <c r="D159" t="s">
        <v>1886</v>
      </c>
      <c r="E159" t="s">
        <v>1886</v>
      </c>
      <c r="F159" t="s">
        <v>1886</v>
      </c>
      <c r="G159" t="s">
        <v>1887</v>
      </c>
      <c r="N159">
        <v>1011.65</v>
      </c>
      <c r="O159">
        <v>1001.84</v>
      </c>
      <c r="P159">
        <v>2833.5976690338498</v>
      </c>
      <c r="Q159">
        <v>2864.1140554480999</v>
      </c>
      <c r="T159">
        <v>538.11239999999998</v>
      </c>
      <c r="U159">
        <v>557.48469999999998</v>
      </c>
      <c r="V159">
        <v>0.72904755029639001</v>
      </c>
      <c r="W159">
        <v>0.73504480888832802</v>
      </c>
      <c r="X159">
        <v>1.7037226339552E-2</v>
      </c>
      <c r="Y159">
        <v>6.7007287042475405E-4</v>
      </c>
      <c r="Z159">
        <v>-8.6213303604607602E-3</v>
      </c>
      <c r="AA159">
        <v>-6.82210060724198E-3</v>
      </c>
      <c r="AB159">
        <v>0.92129246064623005</v>
      </c>
      <c r="AC159">
        <v>0.85943396226415103</v>
      </c>
      <c r="AD159">
        <v>0.80861640430820203</v>
      </c>
      <c r="AE159">
        <v>0.76037735849056598</v>
      </c>
      <c r="AF159">
        <v>0.78224398977279197</v>
      </c>
      <c r="AG159">
        <v>0.81970742356228798</v>
      </c>
      <c r="AH159">
        <v>2.24293906970537E-2</v>
      </c>
      <c r="AI159">
        <v>3.60003262008722E-2</v>
      </c>
      <c r="AJ159">
        <v>2732.7744591515898</v>
      </c>
      <c r="AK159">
        <v>2626.7883827559699</v>
      </c>
      <c r="AL159">
        <v>18.5</v>
      </c>
      <c r="AM159">
        <v>55.9</v>
      </c>
      <c r="AN159">
        <v>218.9</v>
      </c>
    </row>
    <row r="160" spans="1:40" x14ac:dyDescent="0.35">
      <c r="A160" t="s">
        <v>532</v>
      </c>
      <c r="B160" t="e">
        <f>VLOOKUP(Terugkoppelmail_sept_2021[[#This Row],[lnummer]],#REF!,3,FALSE)</f>
        <v>#REF!</v>
      </c>
      <c r="C160" t="s">
        <v>533</v>
      </c>
      <c r="D160" t="s">
        <v>1886</v>
      </c>
      <c r="E160" t="s">
        <v>1886</v>
      </c>
      <c r="F160" t="s">
        <v>1886</v>
      </c>
      <c r="G160" t="s">
        <v>1886</v>
      </c>
      <c r="H160">
        <v>7.3076923076923102</v>
      </c>
      <c r="I160">
        <v>7.5333333333333297</v>
      </c>
      <c r="J160">
        <v>7.65</v>
      </c>
      <c r="K160">
        <v>7.7345454545454499</v>
      </c>
      <c r="L160">
        <v>7.5263157894736796</v>
      </c>
      <c r="M160">
        <v>7.55</v>
      </c>
      <c r="N160">
        <v>1024.8699999999999</v>
      </c>
      <c r="O160">
        <v>1030.9000000000001</v>
      </c>
      <c r="P160">
        <v>2689.3175727665898</v>
      </c>
      <c r="Q160">
        <v>3187.3815879896401</v>
      </c>
      <c r="R160">
        <v>7.2625000000000002</v>
      </c>
      <c r="S160">
        <v>7.2625482625482602</v>
      </c>
      <c r="T160">
        <v>537.64179999999999</v>
      </c>
      <c r="U160">
        <v>551.17409999999995</v>
      </c>
      <c r="V160">
        <v>0.68559014773113702</v>
      </c>
      <c r="W160">
        <v>0.65895637588815303</v>
      </c>
      <c r="X160">
        <v>2.3264907135874799E-2</v>
      </c>
      <c r="Y160">
        <v>7.06916316392814E-3</v>
      </c>
      <c r="Z160">
        <v>3.23076923076915E-3</v>
      </c>
      <c r="AA160">
        <v>3.8337678270203802E-3</v>
      </c>
      <c r="AB160">
        <v>0.79468599033816401</v>
      </c>
      <c r="AC160">
        <v>0.73304157549234095</v>
      </c>
      <c r="AD160">
        <v>0.70048309178743995</v>
      </c>
      <c r="AE160">
        <v>0.69584245076586404</v>
      </c>
      <c r="AF160">
        <v>0.82782741581764896</v>
      </c>
      <c r="AG160">
        <v>0.85654535969022405</v>
      </c>
      <c r="AH160">
        <v>5.24487612691075E-3</v>
      </c>
      <c r="AI160">
        <v>2.51696915460549E-2</v>
      </c>
      <c r="AJ160">
        <v>2746.5327597678502</v>
      </c>
      <c r="AK160">
        <v>2486.9115989925199</v>
      </c>
      <c r="AL160">
        <v>19.8</v>
      </c>
      <c r="AM160">
        <v>50</v>
      </c>
      <c r="AN160">
        <v>218.7</v>
      </c>
    </row>
    <row r="161" spans="1:40" x14ac:dyDescent="0.35">
      <c r="A161" t="s">
        <v>534</v>
      </c>
      <c r="B161" t="e">
        <f>VLOOKUP(Terugkoppelmail_sept_2021[[#This Row],[lnummer]],#REF!,3,FALSE)</f>
        <v>#REF!</v>
      </c>
      <c r="C161" t="s">
        <v>535</v>
      </c>
      <c r="D161" t="s">
        <v>1886</v>
      </c>
      <c r="E161" t="s">
        <v>1886</v>
      </c>
      <c r="F161" t="s">
        <v>1886</v>
      </c>
      <c r="G161" t="s">
        <v>1886</v>
      </c>
      <c r="H161">
        <v>7.92</v>
      </c>
      <c r="I161">
        <v>6.8</v>
      </c>
      <c r="J161">
        <v>7.3333333333333304</v>
      </c>
      <c r="K161">
        <v>7.9200000000000097</v>
      </c>
      <c r="L161">
        <v>7.5555555555555598</v>
      </c>
      <c r="M161">
        <v>9</v>
      </c>
      <c r="N161">
        <v>640.66999999999996</v>
      </c>
      <c r="O161">
        <v>646.41</v>
      </c>
      <c r="P161">
        <v>2817.1480489670998</v>
      </c>
      <c r="Q161">
        <v>2423.6680898459299</v>
      </c>
      <c r="R161">
        <v>6.9752066115702496</v>
      </c>
      <c r="S161">
        <v>7.2189781021897801</v>
      </c>
      <c r="T161">
        <v>480.85050000000001</v>
      </c>
      <c r="U161">
        <v>497.93520000000001</v>
      </c>
      <c r="V161">
        <v>0.64638159504638704</v>
      </c>
      <c r="W161">
        <v>0.64028040432079203</v>
      </c>
      <c r="X161">
        <v>-1.1516314779270599E-2</v>
      </c>
      <c r="Y161">
        <v>3.4951456310679599E-2</v>
      </c>
      <c r="Z161">
        <v>-1.1516314779270599E-2</v>
      </c>
      <c r="AA161">
        <v>3.4951456310679599E-2</v>
      </c>
      <c r="AB161">
        <v>1</v>
      </c>
      <c r="AC161">
        <v>1</v>
      </c>
      <c r="AD161">
        <v>0.63414634146341498</v>
      </c>
      <c r="AE161">
        <v>0.64761904761904798</v>
      </c>
      <c r="AF161">
        <v>0.86715021938386205</v>
      </c>
      <c r="AG161">
        <v>0.84772694016803796</v>
      </c>
      <c r="AH161">
        <v>1.92713952142806E-2</v>
      </c>
      <c r="AI161">
        <v>3.5530136572736397E-2</v>
      </c>
      <c r="AJ161">
        <v>2200.9758183939998</v>
      </c>
      <c r="AK161">
        <v>2092.3215684207298</v>
      </c>
      <c r="AL161">
        <v>21.5</v>
      </c>
      <c r="AM161">
        <v>57.6</v>
      </c>
      <c r="AN161">
        <v>218.1</v>
      </c>
    </row>
    <row r="162" spans="1:40" x14ac:dyDescent="0.35">
      <c r="A162" t="s">
        <v>536</v>
      </c>
      <c r="B162" t="e">
        <f>VLOOKUP(Terugkoppelmail_sept_2021[[#This Row],[lnummer]],#REF!,3,FALSE)</f>
        <v>#REF!</v>
      </c>
      <c r="C162" t="s">
        <v>537</v>
      </c>
      <c r="D162" t="s">
        <v>1886</v>
      </c>
      <c r="E162" t="s">
        <v>1886</v>
      </c>
      <c r="F162" t="s">
        <v>1886</v>
      </c>
      <c r="G162" t="s">
        <v>1886</v>
      </c>
      <c r="H162">
        <v>7.4897959183673501</v>
      </c>
      <c r="I162">
        <v>7.2727272727272698</v>
      </c>
      <c r="J162">
        <v>7.3187134502923996</v>
      </c>
      <c r="K162">
        <v>7.8707386363636296</v>
      </c>
      <c r="L162">
        <v>7.1411764705882304</v>
      </c>
      <c r="M162">
        <v>7.5166666666666702</v>
      </c>
      <c r="N162">
        <v>781.65</v>
      </c>
      <c r="O162">
        <v>914.87</v>
      </c>
      <c r="P162">
        <v>2217.8227162338899</v>
      </c>
      <c r="Q162">
        <v>4618.1472748853203</v>
      </c>
      <c r="R162">
        <v>6.9503816793893103</v>
      </c>
      <c r="S162">
        <v>6.7535692116697597</v>
      </c>
      <c r="T162">
        <v>570.01779999999997</v>
      </c>
      <c r="U162">
        <v>589.00519999999995</v>
      </c>
      <c r="V162">
        <v>0.71325512969898097</v>
      </c>
      <c r="W162">
        <v>0.71815634622005897</v>
      </c>
      <c r="X162">
        <v>-1.46341463414634E-2</v>
      </c>
      <c r="Y162">
        <v>-0.148299612569953</v>
      </c>
      <c r="Z162">
        <v>6.4945608053257298E-4</v>
      </c>
      <c r="AA162">
        <v>-3.03423657309752E-2</v>
      </c>
      <c r="AB162">
        <v>0.91435768261964701</v>
      </c>
      <c r="AC162">
        <v>0.87292817679557999</v>
      </c>
      <c r="AD162">
        <v>0.84634760705289702</v>
      </c>
      <c r="AE162">
        <v>0.84530386740331498</v>
      </c>
      <c r="AF162">
        <v>0.80199516075343502</v>
      </c>
      <c r="AG162">
        <v>0.71378397314640096</v>
      </c>
      <c r="AH162">
        <v>2.4086610179974301E-2</v>
      </c>
      <c r="AI162">
        <v>3.3310174643250798E-2</v>
      </c>
      <c r="AJ162">
        <v>2975.7840722516398</v>
      </c>
      <c r="AK162">
        <v>2316.6729222970598</v>
      </c>
      <c r="AL162">
        <v>16.5</v>
      </c>
      <c r="AM162">
        <v>44.4</v>
      </c>
      <c r="AN162">
        <v>191.6</v>
      </c>
    </row>
    <row r="163" spans="1:40" x14ac:dyDescent="0.35">
      <c r="A163" t="s">
        <v>538</v>
      </c>
      <c r="B163" t="e">
        <f>VLOOKUP(Terugkoppelmail_sept_2021[[#This Row],[lnummer]],#REF!,3,FALSE)</f>
        <v>#REF!</v>
      </c>
      <c r="C163" t="s">
        <v>539</v>
      </c>
      <c r="D163" t="s">
        <v>1886</v>
      </c>
      <c r="E163" t="s">
        <v>1886</v>
      </c>
      <c r="F163" t="s">
        <v>1886</v>
      </c>
      <c r="G163" t="s">
        <v>1886</v>
      </c>
      <c r="H163">
        <v>7.5889830508474496</v>
      </c>
      <c r="I163">
        <v>7.0185185185185199</v>
      </c>
      <c r="J163">
        <v>7.3015236567762702</v>
      </c>
      <c r="K163">
        <v>6.9946140035906703</v>
      </c>
      <c r="L163">
        <v>7.1624999999999996</v>
      </c>
      <c r="M163">
        <v>6.7075098814229204</v>
      </c>
      <c r="N163">
        <v>1028.46</v>
      </c>
      <c r="O163">
        <v>794.75</v>
      </c>
      <c r="P163">
        <v>2120.4029067135398</v>
      </c>
      <c r="Q163">
        <v>2316.63298691301</v>
      </c>
      <c r="T163">
        <v>508.83150000000001</v>
      </c>
      <c r="U163">
        <v>523.3057</v>
      </c>
      <c r="V163">
        <v>0.62992892762920205</v>
      </c>
      <c r="W163">
        <v>0.61534423392759896</v>
      </c>
      <c r="X163">
        <v>2.0789483401646901E-2</v>
      </c>
      <c r="Y163">
        <v>-1.43611633627551E-2</v>
      </c>
      <c r="Z163">
        <v>1.44523412792872E-2</v>
      </c>
      <c r="AA163">
        <v>5.6985787074281804E-3</v>
      </c>
      <c r="AB163">
        <v>0.89393278044521995</v>
      </c>
      <c r="AC163">
        <v>0.907005838198499</v>
      </c>
      <c r="AD163">
        <v>0.77564382365779105</v>
      </c>
      <c r="AE163">
        <v>0.78023352793995004</v>
      </c>
      <c r="AF163">
        <v>0.80962687320705895</v>
      </c>
      <c r="AG163">
        <v>0.82259222213224203</v>
      </c>
      <c r="AH163">
        <v>1.5652372045339501E-2</v>
      </c>
      <c r="AI163">
        <v>2.8445933534420698E-2</v>
      </c>
      <c r="AJ163">
        <v>2378.55084808211</v>
      </c>
      <c r="AK163">
        <v>2412.5612548439099</v>
      </c>
      <c r="AL163">
        <v>20.6</v>
      </c>
      <c r="AM163">
        <v>53</v>
      </c>
      <c r="AN163">
        <v>218.1</v>
      </c>
    </row>
    <row r="164" spans="1:40" x14ac:dyDescent="0.35">
      <c r="A164" t="s">
        <v>540</v>
      </c>
      <c r="B164" t="e">
        <f>VLOOKUP(Terugkoppelmail_sept_2021[[#This Row],[lnummer]],#REF!,3,FALSE)</f>
        <v>#REF!</v>
      </c>
      <c r="C164" t="s">
        <v>541</v>
      </c>
      <c r="D164" t="s">
        <v>1886</v>
      </c>
      <c r="E164" t="s">
        <v>1886</v>
      </c>
      <c r="F164" t="s">
        <v>1886</v>
      </c>
      <c r="G164" t="s">
        <v>1886</v>
      </c>
      <c r="H164">
        <v>7.5185185185185199</v>
      </c>
      <c r="I164">
        <v>7.5769230769230704</v>
      </c>
      <c r="J164">
        <v>8.1788617886178905</v>
      </c>
      <c r="K164">
        <v>7.9341563786008198</v>
      </c>
      <c r="L164">
        <v>8.0277777777777803</v>
      </c>
      <c r="M164">
        <v>7.7592592592592604</v>
      </c>
      <c r="N164">
        <v>1084.0999999999999</v>
      </c>
      <c r="O164">
        <v>1218.0899999999999</v>
      </c>
      <c r="P164">
        <v>1729.4567259518999</v>
      </c>
      <c r="Q164">
        <v>1600.58852992737</v>
      </c>
      <c r="R164">
        <v>7.3134920634920597</v>
      </c>
      <c r="S164">
        <v>7.37448559670782</v>
      </c>
      <c r="T164">
        <v>533.98109999999997</v>
      </c>
      <c r="U164">
        <v>547.41380000000004</v>
      </c>
      <c r="V164">
        <v>0.62312980954628205</v>
      </c>
      <c r="W164">
        <v>0.62070183503294496</v>
      </c>
      <c r="X164">
        <v>1.30418105101648E-2</v>
      </c>
      <c r="Y164">
        <v>1.59030670200682E-2</v>
      </c>
      <c r="Z164">
        <v>-8.1549439347604596E-3</v>
      </c>
      <c r="AA164">
        <v>4.7961630695443304E-3</v>
      </c>
      <c r="AB164">
        <v>0.93333333333333302</v>
      </c>
      <c r="AC164">
        <v>0.86503067484662599</v>
      </c>
      <c r="AD164">
        <v>0.69333333333333302</v>
      </c>
      <c r="AE164">
        <v>0.58282208588957096</v>
      </c>
      <c r="AF164">
        <v>0.87970978698262203</v>
      </c>
      <c r="AG164">
        <v>1.0266194056848399</v>
      </c>
      <c r="AH164">
        <v>2.26583618459021E-2</v>
      </c>
      <c r="AI164">
        <v>2.51557823087574E-2</v>
      </c>
      <c r="AJ164">
        <v>1565.15829233659</v>
      </c>
      <c r="AK164">
        <v>1521.4493859818799</v>
      </c>
      <c r="AL164">
        <v>18.399999999999999</v>
      </c>
      <c r="AM164">
        <v>41.2</v>
      </c>
      <c r="AN164">
        <v>190.6</v>
      </c>
    </row>
    <row r="165" spans="1:40" x14ac:dyDescent="0.35">
      <c r="A165" t="s">
        <v>542</v>
      </c>
      <c r="B165" t="e">
        <f>VLOOKUP(Terugkoppelmail_sept_2021[[#This Row],[lnummer]],#REF!,3,FALSE)</f>
        <v>#REF!</v>
      </c>
      <c r="C165" t="s">
        <v>543</v>
      </c>
      <c r="D165" t="s">
        <v>1886</v>
      </c>
      <c r="E165" t="s">
        <v>1886</v>
      </c>
      <c r="F165" t="s">
        <v>1886</v>
      </c>
      <c r="G165" t="s">
        <v>1886</v>
      </c>
      <c r="H165">
        <v>7.8603351955307303</v>
      </c>
      <c r="I165">
        <v>7.7010869565217401</v>
      </c>
      <c r="J165">
        <v>7.4434874455041404</v>
      </c>
      <c r="K165">
        <v>7.4359515337821698</v>
      </c>
      <c r="L165">
        <v>7.4411764705882302</v>
      </c>
      <c r="M165">
        <v>7.1689189189189202</v>
      </c>
      <c r="N165">
        <v>621.66</v>
      </c>
      <c r="O165">
        <v>719.17</v>
      </c>
      <c r="P165">
        <v>4259.6815977367596</v>
      </c>
      <c r="Q165">
        <v>4165.8615241259204</v>
      </c>
      <c r="R165">
        <v>6.8741496598639502</v>
      </c>
      <c r="S165">
        <v>6.9365671641790998</v>
      </c>
      <c r="T165">
        <v>556.41120000000001</v>
      </c>
      <c r="U165">
        <v>571.25509999999997</v>
      </c>
      <c r="V165">
        <v>0.71644774869332795</v>
      </c>
      <c r="W165">
        <v>0.70578345488758198</v>
      </c>
      <c r="X165">
        <v>-2.2109917877447499E-3</v>
      </c>
      <c r="Y165">
        <v>-8.1513137068692804E-3</v>
      </c>
      <c r="Z165">
        <v>1.12900797832305E-3</v>
      </c>
      <c r="AA165">
        <v>-1.87955792797534E-3</v>
      </c>
      <c r="AB165">
        <v>0.93202883625128696</v>
      </c>
      <c r="AC165">
        <v>0.96531791907514497</v>
      </c>
      <c r="AD165">
        <v>0.81153450051493303</v>
      </c>
      <c r="AE165">
        <v>0.81502890173410403</v>
      </c>
      <c r="AF165">
        <v>0.74860121461427598</v>
      </c>
      <c r="AG165">
        <v>0.79336514519406598</v>
      </c>
      <c r="AH165">
        <v>2.17546430237411E-2</v>
      </c>
      <c r="AI165">
        <v>2.6677931672048301E-2</v>
      </c>
      <c r="AJ165">
        <v>3997.5754058335401</v>
      </c>
      <c r="AK165">
        <v>3670.5303002965502</v>
      </c>
      <c r="AL165">
        <v>17.5</v>
      </c>
      <c r="AM165">
        <v>38.4</v>
      </c>
      <c r="AN165">
        <v>191</v>
      </c>
    </row>
    <row r="166" spans="1:40" x14ac:dyDescent="0.35">
      <c r="A166" t="s">
        <v>544</v>
      </c>
      <c r="B166" t="e">
        <f>VLOOKUP(Terugkoppelmail_sept_2021[[#This Row],[lnummer]],#REF!,3,FALSE)</f>
        <v>#REF!</v>
      </c>
      <c r="C166" t="s">
        <v>545</v>
      </c>
      <c r="D166" t="s">
        <v>1886</v>
      </c>
      <c r="E166" t="s">
        <v>1886</v>
      </c>
      <c r="F166" t="s">
        <v>1886</v>
      </c>
      <c r="G166" t="s">
        <v>1886</v>
      </c>
      <c r="H166">
        <v>7.4577464788732399</v>
      </c>
      <c r="I166">
        <v>7.546875</v>
      </c>
      <c r="J166">
        <v>7.9783653846153797</v>
      </c>
      <c r="K166">
        <v>8.0147601476014696</v>
      </c>
      <c r="L166">
        <v>6.8969072164948502</v>
      </c>
      <c r="M166">
        <v>7.6144578313253</v>
      </c>
      <c r="N166">
        <v>799.8</v>
      </c>
      <c r="O166">
        <v>777.66</v>
      </c>
      <c r="P166">
        <v>2745.6967732844901</v>
      </c>
      <c r="Q166">
        <v>3924.5059012500901</v>
      </c>
      <c r="R166">
        <v>6.9773936170212698</v>
      </c>
      <c r="S166">
        <v>7.0920398009950301</v>
      </c>
      <c r="T166">
        <v>548.93700000000001</v>
      </c>
      <c r="U166">
        <v>562.49929999999995</v>
      </c>
      <c r="V166">
        <v>0.64793506653018695</v>
      </c>
      <c r="W166">
        <v>0.64436007151642105</v>
      </c>
      <c r="X166">
        <v>-1.64136233073453E-3</v>
      </c>
      <c r="Y166">
        <v>8.2203041512536306E-3</v>
      </c>
      <c r="Z166">
        <v>-1.15473441108549E-3</v>
      </c>
      <c r="AA166">
        <v>7.1290944123314501E-3</v>
      </c>
      <c r="AB166">
        <v>0.85846153846153905</v>
      </c>
      <c r="AC166">
        <v>0.86810551558753002</v>
      </c>
      <c r="AD166">
        <v>0.74769230769230799</v>
      </c>
      <c r="AE166">
        <v>0.75059952038369304</v>
      </c>
      <c r="AF166">
        <v>1.0081932384668599</v>
      </c>
      <c r="AG166">
        <v>1.0530011438115501</v>
      </c>
      <c r="AH166">
        <v>1.7742736148681999E-2</v>
      </c>
      <c r="AI166">
        <v>2.47065337123972E-2</v>
      </c>
      <c r="AJ166">
        <v>2688.8931757272298</v>
      </c>
      <c r="AK166">
        <v>2330.3647800450199</v>
      </c>
      <c r="AL166">
        <v>19.399999999999999</v>
      </c>
      <c r="AM166">
        <v>46.7</v>
      </c>
      <c r="AN166">
        <v>189.6</v>
      </c>
    </row>
    <row r="167" spans="1:40" x14ac:dyDescent="0.35">
      <c r="A167" t="s">
        <v>546</v>
      </c>
      <c r="B167" t="e">
        <f>VLOOKUP(Terugkoppelmail_sept_2021[[#This Row],[lnummer]],#REF!,3,FALSE)</f>
        <v>#REF!</v>
      </c>
      <c r="C167" t="s">
        <v>547</v>
      </c>
      <c r="D167" t="s">
        <v>1886</v>
      </c>
      <c r="E167" t="s">
        <v>1886</v>
      </c>
      <c r="F167" t="s">
        <v>1886</v>
      </c>
      <c r="G167" t="s">
        <v>1886</v>
      </c>
      <c r="H167">
        <v>8.1153846153846096</v>
      </c>
      <c r="I167">
        <v>7.7789473684210497</v>
      </c>
      <c r="J167">
        <v>7.2222222222222197</v>
      </c>
      <c r="K167">
        <v>7.0646319569120299</v>
      </c>
      <c r="L167">
        <v>7.1923076923076898</v>
      </c>
      <c r="M167">
        <v>7.2720000000000002</v>
      </c>
      <c r="N167">
        <v>828.59</v>
      </c>
      <c r="O167">
        <v>845.68</v>
      </c>
      <c r="P167">
        <v>2730.4866453453201</v>
      </c>
      <c r="Q167">
        <v>2350.0651324359501</v>
      </c>
      <c r="R167">
        <v>6.6368234699038897</v>
      </c>
      <c r="S167">
        <v>6.5543672014260199</v>
      </c>
      <c r="T167">
        <v>543.20759999999996</v>
      </c>
      <c r="U167">
        <v>559.68790000000001</v>
      </c>
      <c r="V167">
        <v>0.71783898430522097</v>
      </c>
      <c r="W167">
        <v>0.71967058065479295</v>
      </c>
      <c r="X167">
        <v>3.3556112503480902E-2</v>
      </c>
      <c r="Y167">
        <v>3.09847770443228E-3</v>
      </c>
      <c r="Z167">
        <v>1.8987341772152E-2</v>
      </c>
      <c r="AA167">
        <v>-5.4206662902315196E-3</v>
      </c>
      <c r="AB167">
        <v>0.864421416234888</v>
      </c>
      <c r="AC167">
        <v>0.85393258426966301</v>
      </c>
      <c r="AD167">
        <v>0.74870466321243501</v>
      </c>
      <c r="AE167">
        <v>0.73483146067415706</v>
      </c>
      <c r="AF167">
        <v>0.739521634051162</v>
      </c>
      <c r="AG167">
        <v>0.78225533197655095</v>
      </c>
      <c r="AH167">
        <v>2.3968599940633498E-2</v>
      </c>
      <c r="AI167">
        <v>3.0338762556062899E-2</v>
      </c>
      <c r="AJ167">
        <v>2560.9591745247599</v>
      </c>
      <c r="AK167">
        <v>2666.40619556916</v>
      </c>
      <c r="AL167">
        <v>20.2</v>
      </c>
      <c r="AM167">
        <v>43.5</v>
      </c>
      <c r="AN167">
        <v>259.5</v>
      </c>
    </row>
    <row r="168" spans="1:40" x14ac:dyDescent="0.35">
      <c r="A168" t="s">
        <v>548</v>
      </c>
      <c r="B168" t="e">
        <f>VLOOKUP(Terugkoppelmail_sept_2021[[#This Row],[lnummer]],#REF!,3,FALSE)</f>
        <v>#REF!</v>
      </c>
      <c r="C168" t="s">
        <v>549</v>
      </c>
      <c r="D168" t="s">
        <v>1886</v>
      </c>
      <c r="E168" t="s">
        <v>1886</v>
      </c>
      <c r="F168" t="s">
        <v>1886</v>
      </c>
      <c r="G168" t="s">
        <v>1886</v>
      </c>
      <c r="H168">
        <v>7.5714285714285703</v>
      </c>
      <c r="I168">
        <v>8.2280701754385994</v>
      </c>
      <c r="J168">
        <v>7.2793103448275804</v>
      </c>
      <c r="K168">
        <v>7.4874999999999998</v>
      </c>
      <c r="L168">
        <v>7.8888888888888902</v>
      </c>
      <c r="M168">
        <v>7.8717948717948696</v>
      </c>
      <c r="N168">
        <v>1067.8399999999999</v>
      </c>
      <c r="O168">
        <v>834.13</v>
      </c>
      <c r="P168">
        <v>3066.9607510462602</v>
      </c>
      <c r="Q168">
        <v>2877.3331490185201</v>
      </c>
      <c r="R168">
        <v>6.4173354735152497</v>
      </c>
      <c r="S168">
        <v>6.4173354735152497</v>
      </c>
      <c r="T168">
        <v>581.03089999999997</v>
      </c>
      <c r="U168">
        <v>601.60969999999998</v>
      </c>
      <c r="V168">
        <v>0.70211772143960105</v>
      </c>
      <c r="W168">
        <v>0.70462476722856904</v>
      </c>
      <c r="X168">
        <v>-1.72829581993569E-2</v>
      </c>
      <c r="Y168">
        <v>8.1799591002045292E-3</v>
      </c>
      <c r="Z168">
        <v>1.5055706112616599E-3</v>
      </c>
      <c r="AA168">
        <v>1.9843656043295299E-2</v>
      </c>
      <c r="AB168">
        <v>0.99099099099099097</v>
      </c>
      <c r="AC168">
        <v>0.77152317880794696</v>
      </c>
      <c r="AD168">
        <v>0.73873873873873896</v>
      </c>
      <c r="AE168">
        <v>0.71854304635761601</v>
      </c>
      <c r="AF168">
        <v>0.84132728940892298</v>
      </c>
      <c r="AG168">
        <v>0.89285077025221804</v>
      </c>
      <c r="AH168">
        <v>2.8562476183536901E-2</v>
      </c>
      <c r="AI168">
        <v>3.5417669708640201E-2</v>
      </c>
      <c r="AJ168">
        <v>2216.42734582306</v>
      </c>
      <c r="AK168">
        <v>1990.3328621391299</v>
      </c>
      <c r="AL168">
        <v>17.100000000000001</v>
      </c>
      <c r="AM168">
        <v>42.5</v>
      </c>
      <c r="AN168">
        <v>188.1</v>
      </c>
    </row>
    <row r="169" spans="1:40" x14ac:dyDescent="0.35">
      <c r="A169" t="s">
        <v>550</v>
      </c>
      <c r="B169" t="e">
        <f>VLOOKUP(Terugkoppelmail_sept_2021[[#This Row],[lnummer]],#REF!,3,FALSE)</f>
        <v>#REF!</v>
      </c>
      <c r="C169" t="s">
        <v>551</v>
      </c>
      <c r="D169" t="s">
        <v>1886</v>
      </c>
      <c r="E169" t="s">
        <v>1886</v>
      </c>
      <c r="F169" t="s">
        <v>1886</v>
      </c>
      <c r="G169" t="s">
        <v>1886</v>
      </c>
      <c r="H169">
        <v>7.8</v>
      </c>
      <c r="I169">
        <v>7.3846153846153904</v>
      </c>
      <c r="J169">
        <v>8.0882352941176503</v>
      </c>
      <c r="K169">
        <v>7.9764150943396199</v>
      </c>
      <c r="L169">
        <v>8.3333333333333304</v>
      </c>
      <c r="M169">
        <v>7.875</v>
      </c>
      <c r="N169">
        <v>764.5</v>
      </c>
      <c r="O169">
        <v>757.06</v>
      </c>
      <c r="P169">
        <v>1891.81050498227</v>
      </c>
      <c r="Q169">
        <v>1918.34544253633</v>
      </c>
      <c r="R169">
        <v>7.6521739130434696</v>
      </c>
      <c r="S169">
        <v>7.6160458452722004</v>
      </c>
      <c r="T169">
        <v>554.39189999999996</v>
      </c>
      <c r="U169">
        <v>569.63679999999999</v>
      </c>
      <c r="V169">
        <v>0.67561078072573699</v>
      </c>
      <c r="W169">
        <v>0.67022397004708401</v>
      </c>
      <c r="X169">
        <v>1.7167381974248799E-2</v>
      </c>
      <c r="Y169">
        <v>3.9029535864978801E-2</v>
      </c>
      <c r="Z169">
        <v>-3.4482758620689698E-3</v>
      </c>
      <c r="AA169">
        <v>2.3356401384083E-2</v>
      </c>
      <c r="AB169">
        <v>0.75862068965517204</v>
      </c>
      <c r="AC169">
        <v>0.82022471910112404</v>
      </c>
      <c r="AD169">
        <v>0.75862068965517204</v>
      </c>
      <c r="AE169">
        <v>0.74157303370786498</v>
      </c>
      <c r="AF169">
        <v>0.81703949028108103</v>
      </c>
      <c r="AG169">
        <v>0.81835199646979795</v>
      </c>
      <c r="AH169">
        <v>1.8196979014814998E-2</v>
      </c>
      <c r="AI169">
        <v>2.74983249914952E-2</v>
      </c>
      <c r="AJ169">
        <v>1579.7509951321199</v>
      </c>
      <c r="AK169">
        <v>1742.42167362085</v>
      </c>
      <c r="AL169">
        <v>18.899999999999999</v>
      </c>
      <c r="AM169">
        <v>34.4</v>
      </c>
      <c r="AN169">
        <v>174.1</v>
      </c>
    </row>
    <row r="170" spans="1:40" x14ac:dyDescent="0.35">
      <c r="A170" t="s">
        <v>554</v>
      </c>
      <c r="B170" t="e">
        <f>VLOOKUP(Terugkoppelmail_sept_2021[[#This Row],[lnummer]],#REF!,3,FALSE)</f>
        <v>#REF!</v>
      </c>
      <c r="C170" t="s">
        <v>555</v>
      </c>
      <c r="D170" t="s">
        <v>1886</v>
      </c>
      <c r="E170" t="s">
        <v>1886</v>
      </c>
      <c r="F170" t="s">
        <v>1886</v>
      </c>
      <c r="G170" t="s">
        <v>1887</v>
      </c>
      <c r="H170">
        <v>8.7205882352941195</v>
      </c>
      <c r="J170">
        <v>8.9938556067588298</v>
      </c>
      <c r="L170">
        <v>8.6027397260273997</v>
      </c>
      <c r="N170">
        <v>580.39</v>
      </c>
      <c r="O170">
        <v>676.43</v>
      </c>
      <c r="P170">
        <v>3132.1463761141999</v>
      </c>
      <c r="Q170">
        <v>2406.4904862579301</v>
      </c>
      <c r="R170">
        <v>6.9939341421143899</v>
      </c>
      <c r="T170">
        <v>542.13649999999996</v>
      </c>
      <c r="U170">
        <v>556.15110000000004</v>
      </c>
      <c r="V170">
        <v>0.69342984156352105</v>
      </c>
      <c r="W170">
        <v>0.68822141264890502</v>
      </c>
      <c r="X170">
        <v>-2.7773717292793902E-3</v>
      </c>
      <c r="Y170">
        <v>-2.4333040164174698E-2</v>
      </c>
      <c r="Z170">
        <v>-9.1789261913742797E-3</v>
      </c>
      <c r="AA170">
        <v>-1.3959390862944301E-3</v>
      </c>
      <c r="AB170">
        <v>0.85812356979405002</v>
      </c>
      <c r="AC170">
        <v>0.85777777777777797</v>
      </c>
      <c r="AD170">
        <v>0.61784897025171603</v>
      </c>
      <c r="AE170">
        <v>0.59555555555555595</v>
      </c>
      <c r="AF170">
        <v>0.85379467680169696</v>
      </c>
      <c r="AG170">
        <v>0.82598863865363104</v>
      </c>
      <c r="AH170">
        <v>1.7164213154924699E-2</v>
      </c>
      <c r="AI170">
        <v>2.5850807790485101E-2</v>
      </c>
      <c r="AJ170">
        <v>2797.5297798638298</v>
      </c>
      <c r="AK170">
        <v>2655.6429012826402</v>
      </c>
      <c r="AL170">
        <v>19.100000000000001</v>
      </c>
      <c r="AM170">
        <v>60.6</v>
      </c>
      <c r="AN170">
        <v>232.1</v>
      </c>
    </row>
    <row r="171" spans="1:40" x14ac:dyDescent="0.35">
      <c r="A171" t="s">
        <v>556</v>
      </c>
      <c r="B171" t="e">
        <f>VLOOKUP(Terugkoppelmail_sept_2021[[#This Row],[lnummer]],#REF!,3,FALSE)</f>
        <v>#REF!</v>
      </c>
      <c r="C171" t="s">
        <v>557</v>
      </c>
      <c r="D171" t="s">
        <v>1886</v>
      </c>
      <c r="E171" t="s">
        <v>1886</v>
      </c>
      <c r="F171" t="s">
        <v>1886</v>
      </c>
      <c r="G171" t="s">
        <v>1886</v>
      </c>
      <c r="H171">
        <v>7.0923694779116504</v>
      </c>
      <c r="I171">
        <v>7.2839506172839599</v>
      </c>
      <c r="J171">
        <v>6.8001378359751801</v>
      </c>
      <c r="K171">
        <v>7.20902777777777</v>
      </c>
      <c r="L171">
        <v>7.2631578947368398</v>
      </c>
      <c r="M171">
        <v>7.2392776523702</v>
      </c>
      <c r="N171">
        <v>1109.8399999999999</v>
      </c>
      <c r="O171">
        <v>943.78</v>
      </c>
      <c r="P171">
        <v>2785.1556886612402</v>
      </c>
      <c r="Q171">
        <v>2386.59774584761</v>
      </c>
      <c r="R171">
        <v>6.7909663865546204</v>
      </c>
      <c r="S171">
        <v>6.7461447212336898</v>
      </c>
      <c r="T171">
        <v>481.73239999999998</v>
      </c>
      <c r="U171">
        <v>500.65949999999998</v>
      </c>
      <c r="V171">
        <v>0.66685386152795301</v>
      </c>
      <c r="W171">
        <v>0.67477982562946504</v>
      </c>
      <c r="X171">
        <v>6.4115570344520601E-3</v>
      </c>
      <c r="Y171">
        <v>-8.50772146284429E-3</v>
      </c>
      <c r="Z171">
        <v>6.9397894404794602E-3</v>
      </c>
      <c r="AA171">
        <v>-1.03379410267455E-2</v>
      </c>
      <c r="AB171">
        <v>0.96607632826141199</v>
      </c>
      <c r="AC171">
        <v>0.940662540953768</v>
      </c>
      <c r="AD171">
        <v>0.88850087303567005</v>
      </c>
      <c r="AE171">
        <v>0.85183836912996003</v>
      </c>
      <c r="AF171">
        <v>0.777297995904487</v>
      </c>
      <c r="AG171">
        <v>0.78142341732764498</v>
      </c>
      <c r="AH171">
        <v>2.0423592169190801E-2</v>
      </c>
      <c r="AI171">
        <v>3.9289577560613603E-2</v>
      </c>
      <c r="AJ171">
        <v>2501.05594449317</v>
      </c>
      <c r="AK171">
        <v>2294.4399491440499</v>
      </c>
      <c r="AL171">
        <v>22.8</v>
      </c>
      <c r="AM171">
        <v>58.8</v>
      </c>
      <c r="AN171">
        <v>222.8</v>
      </c>
    </row>
    <row r="172" spans="1:40" x14ac:dyDescent="0.35">
      <c r="A172" t="s">
        <v>558</v>
      </c>
      <c r="B172" t="e">
        <f>VLOOKUP(Terugkoppelmail_sept_2021[[#This Row],[lnummer]],#REF!,3,FALSE)</f>
        <v>#REF!</v>
      </c>
      <c r="C172" t="s">
        <v>559</v>
      </c>
      <c r="D172" t="s">
        <v>1886</v>
      </c>
      <c r="E172" t="s">
        <v>1886</v>
      </c>
      <c r="F172" t="s">
        <v>1886</v>
      </c>
      <c r="G172" t="s">
        <v>1886</v>
      </c>
      <c r="H172">
        <v>7.8055555555555598</v>
      </c>
      <c r="I172">
        <v>7.4393939393939403</v>
      </c>
      <c r="J172">
        <v>7.9171779141104297</v>
      </c>
      <c r="K172">
        <v>8.2806122448979593</v>
      </c>
      <c r="L172">
        <v>7.2333333333333298</v>
      </c>
      <c r="M172">
        <v>7.4754098360655803</v>
      </c>
      <c r="N172">
        <v>903.43</v>
      </c>
      <c r="O172">
        <v>942.71</v>
      </c>
      <c r="P172">
        <v>2358.5715511570002</v>
      </c>
      <c r="Q172">
        <v>2434.15181847536</v>
      </c>
      <c r="R172">
        <v>6.7842857142857103</v>
      </c>
      <c r="S172">
        <v>6.6998556998557097</v>
      </c>
      <c r="T172">
        <v>558.33619999999996</v>
      </c>
      <c r="U172">
        <v>576.78539999999998</v>
      </c>
      <c r="V172">
        <v>0.76018007324583203</v>
      </c>
      <c r="W172">
        <v>0.75766940831487695</v>
      </c>
      <c r="X172">
        <v>-3.4001743679163102E-2</v>
      </c>
      <c r="Y172">
        <v>-1.6425992779783401E-2</v>
      </c>
      <c r="Z172">
        <v>-1.47058823529411E-2</v>
      </c>
      <c r="AA172">
        <v>-1.85805665549802E-2</v>
      </c>
      <c r="AB172">
        <v>0.73200992555831301</v>
      </c>
      <c r="AC172">
        <v>0.79217603911980405</v>
      </c>
      <c r="AD172">
        <v>0.67741935483870996</v>
      </c>
      <c r="AE172">
        <v>0.71149144254278696</v>
      </c>
      <c r="AF172">
        <v>0.88079358864287105</v>
      </c>
      <c r="AG172">
        <v>0.94109925906104797</v>
      </c>
      <c r="AH172">
        <v>4.1186585803310499E-2</v>
      </c>
      <c r="AI172">
        <v>3.30431734936419E-2</v>
      </c>
      <c r="AJ172">
        <v>2372.2277797216698</v>
      </c>
      <c r="AK172">
        <v>2156.6632493369998</v>
      </c>
      <c r="AL172">
        <v>18.8</v>
      </c>
      <c r="AM172">
        <v>51</v>
      </c>
      <c r="AN172">
        <v>205.3</v>
      </c>
    </row>
    <row r="173" spans="1:40" x14ac:dyDescent="0.35">
      <c r="A173" t="s">
        <v>560</v>
      </c>
      <c r="B173" t="e">
        <f>VLOOKUP(Terugkoppelmail_sept_2021[[#This Row],[lnummer]],#REF!,3,FALSE)</f>
        <v>#REF!</v>
      </c>
      <c r="C173" t="s">
        <v>561</v>
      </c>
      <c r="D173" t="s">
        <v>1886</v>
      </c>
      <c r="E173" t="s">
        <v>1887</v>
      </c>
      <c r="F173" t="s">
        <v>1886</v>
      </c>
      <c r="G173" t="s">
        <v>1887</v>
      </c>
      <c r="T173">
        <v>495.1909</v>
      </c>
      <c r="U173">
        <v>511.49509999999998</v>
      </c>
      <c r="V173">
        <v>0.63122718681192402</v>
      </c>
      <c r="W173">
        <v>0.645818201881316</v>
      </c>
      <c r="X173">
        <v>-1.9685039370078702E-2</v>
      </c>
      <c r="Y173">
        <v>-2.40963855421686E-2</v>
      </c>
      <c r="Z173">
        <v>-3.7593984962406299E-3</v>
      </c>
      <c r="AA173">
        <v>0</v>
      </c>
      <c r="AB173">
        <v>0.625</v>
      </c>
      <c r="AC173">
        <v>0.79166666666666696</v>
      </c>
      <c r="AD173">
        <v>0.625</v>
      </c>
      <c r="AE173">
        <v>0.75</v>
      </c>
      <c r="AF173">
        <v>0.92532031086354105</v>
      </c>
      <c r="AG173">
        <v>0.93987435829918697</v>
      </c>
      <c r="AH173">
        <v>2.3688081828077599E-2</v>
      </c>
      <c r="AI173">
        <v>3.2925211685099799E-2</v>
      </c>
      <c r="AL173">
        <v>21.4</v>
      </c>
      <c r="AM173">
        <v>78.2</v>
      </c>
      <c r="AN173">
        <v>246.6</v>
      </c>
    </row>
    <row r="174" spans="1:40" x14ac:dyDescent="0.35">
      <c r="A174" t="s">
        <v>562</v>
      </c>
      <c r="B174" t="e">
        <f>VLOOKUP(Terugkoppelmail_sept_2021[[#This Row],[lnummer]],#REF!,3,FALSE)</f>
        <v>#REF!</v>
      </c>
      <c r="C174" t="s">
        <v>563</v>
      </c>
      <c r="D174" t="s">
        <v>1886</v>
      </c>
      <c r="E174" t="s">
        <v>1886</v>
      </c>
      <c r="F174" t="s">
        <v>1886</v>
      </c>
      <c r="G174" t="s">
        <v>1886</v>
      </c>
      <c r="H174">
        <v>7.875</v>
      </c>
      <c r="I174">
        <v>7.75</v>
      </c>
      <c r="J174">
        <v>7.6300578034682101</v>
      </c>
      <c r="K174">
        <v>7.1739130434782599</v>
      </c>
      <c r="L174">
        <v>7.5</v>
      </c>
      <c r="M174">
        <v>8.0588235294117592</v>
      </c>
      <c r="N174">
        <v>943.14</v>
      </c>
      <c r="O174">
        <v>909.91</v>
      </c>
      <c r="P174">
        <v>1651.44663787785</v>
      </c>
      <c r="Q174">
        <v>1704.2491972283301</v>
      </c>
      <c r="R174">
        <v>7.0471698113207601</v>
      </c>
      <c r="S174">
        <v>6.93010752688172</v>
      </c>
      <c r="T174">
        <v>546.79240000000004</v>
      </c>
      <c r="U174">
        <v>563.80399999999997</v>
      </c>
      <c r="V174">
        <v>0.73582122385875304</v>
      </c>
      <c r="W174">
        <v>0.73687293360902595</v>
      </c>
      <c r="X174">
        <v>4.1689522764673602E-2</v>
      </c>
      <c r="Y174">
        <v>6.3717746182201204E-2</v>
      </c>
      <c r="Z174">
        <v>7.44878957169459E-3</v>
      </c>
      <c r="AA174">
        <v>4.4362292051755903E-2</v>
      </c>
      <c r="AB174">
        <v>0.93769470404984401</v>
      </c>
      <c r="AC174">
        <v>0.90372670807453404</v>
      </c>
      <c r="AD174">
        <v>0.76635514018691597</v>
      </c>
      <c r="AE174">
        <v>0.72360248447205</v>
      </c>
      <c r="AF174">
        <v>0.82592174898572701</v>
      </c>
      <c r="AG174">
        <v>0.86322166683457002</v>
      </c>
      <c r="AH174">
        <v>1.61580478765718E-2</v>
      </c>
      <c r="AI174">
        <v>3.11116546677494E-2</v>
      </c>
      <c r="AJ174">
        <v>1879.8381978437101</v>
      </c>
      <c r="AK174">
        <v>1815.3490553628401</v>
      </c>
      <c r="AL174">
        <v>19.899999999999999</v>
      </c>
      <c r="AM174">
        <v>39.4</v>
      </c>
      <c r="AN174">
        <v>185.4</v>
      </c>
    </row>
    <row r="175" spans="1:40" x14ac:dyDescent="0.35">
      <c r="A175" t="s">
        <v>564</v>
      </c>
      <c r="B175" t="e">
        <f>VLOOKUP(Terugkoppelmail_sept_2021[[#This Row],[lnummer]],#REF!,3,FALSE)</f>
        <v>#REF!</v>
      </c>
      <c r="C175" t="s">
        <v>565</v>
      </c>
      <c r="D175" t="s">
        <v>1886</v>
      </c>
      <c r="E175" t="s">
        <v>1886</v>
      </c>
      <c r="F175" t="s">
        <v>1886</v>
      </c>
      <c r="G175" t="s">
        <v>1886</v>
      </c>
      <c r="H175">
        <v>7.7983193277310896</v>
      </c>
      <c r="I175">
        <v>7.5865384615384599</v>
      </c>
      <c r="J175">
        <v>8.0842696629213506</v>
      </c>
      <c r="K175">
        <v>8.2198275862069003</v>
      </c>
      <c r="L175">
        <v>8.1379310344827598</v>
      </c>
      <c r="M175">
        <v>7.9285714285714297</v>
      </c>
      <c r="N175">
        <v>841.48</v>
      </c>
      <c r="O175">
        <v>828.89</v>
      </c>
      <c r="P175">
        <v>2462.7138434175399</v>
      </c>
      <c r="Q175">
        <v>2128.36346384339</v>
      </c>
      <c r="R175">
        <v>7.4976958525345596</v>
      </c>
      <c r="S175">
        <v>7.6448598130841097</v>
      </c>
      <c r="T175">
        <v>504.12389999999999</v>
      </c>
      <c r="U175">
        <v>519.23149999999998</v>
      </c>
      <c r="V175">
        <v>0.65372927867192698</v>
      </c>
      <c r="W175">
        <v>0.65552302168902998</v>
      </c>
      <c r="X175">
        <v>-8.0588647512263006E-3</v>
      </c>
      <c r="Y175">
        <v>5.2984811020850798E-4</v>
      </c>
      <c r="Z175">
        <v>-2.20293724966623E-2</v>
      </c>
      <c r="AA175">
        <v>-1.2627986348122899E-2</v>
      </c>
      <c r="AB175">
        <v>0.97764227642276402</v>
      </c>
      <c r="AC175">
        <v>0.94488188976377996</v>
      </c>
      <c r="AD175">
        <v>0.72764227642276402</v>
      </c>
      <c r="AE175">
        <v>0.71062992125984203</v>
      </c>
      <c r="AF175">
        <v>0.994216523521397</v>
      </c>
      <c r="AG175">
        <v>1.0289180743322699</v>
      </c>
      <c r="AH175">
        <v>2.6876857787863601E-2</v>
      </c>
      <c r="AI175">
        <v>2.9967851201858201E-2</v>
      </c>
      <c r="AJ175">
        <v>2330.2084137465899</v>
      </c>
      <c r="AK175">
        <v>2332.80637818675</v>
      </c>
      <c r="AL175">
        <v>20.2</v>
      </c>
      <c r="AM175">
        <v>47.6</v>
      </c>
      <c r="AN175">
        <v>193.8</v>
      </c>
    </row>
    <row r="176" spans="1:40" x14ac:dyDescent="0.35">
      <c r="A176" t="s">
        <v>566</v>
      </c>
      <c r="B176" t="e">
        <f>VLOOKUP(Terugkoppelmail_sept_2021[[#This Row],[lnummer]],#REF!,3,FALSE)</f>
        <v>#REF!</v>
      </c>
      <c r="C176" t="s">
        <v>567</v>
      </c>
      <c r="D176" t="s">
        <v>1886</v>
      </c>
      <c r="E176" t="s">
        <v>1886</v>
      </c>
      <c r="F176" t="s">
        <v>1886</v>
      </c>
      <c r="G176" t="s">
        <v>1886</v>
      </c>
      <c r="H176">
        <v>8.2173913043478297</v>
      </c>
      <c r="I176">
        <v>7.88</v>
      </c>
      <c r="J176">
        <v>8.1417910447761201</v>
      </c>
      <c r="K176">
        <v>8.0598802395209592</v>
      </c>
      <c r="L176">
        <v>7.94444444444445</v>
      </c>
      <c r="M176">
        <v>7.7777777777777803</v>
      </c>
      <c r="N176">
        <v>925.72</v>
      </c>
      <c r="O176">
        <v>858.13</v>
      </c>
      <c r="P176">
        <v>2353.83432065737</v>
      </c>
      <c r="Q176">
        <v>3659.6729150726901</v>
      </c>
      <c r="R176">
        <v>7.4845360824742304</v>
      </c>
      <c r="S176">
        <v>7.4230769230769296</v>
      </c>
      <c r="T176">
        <v>532.77380000000005</v>
      </c>
      <c r="U176">
        <v>551.053</v>
      </c>
      <c r="V176">
        <v>0.68356827710522405</v>
      </c>
      <c r="W176">
        <v>0.69169951678674602</v>
      </c>
      <c r="X176">
        <v>-5.4112554112554197E-3</v>
      </c>
      <c r="Y176">
        <v>-1.5233949945593E-2</v>
      </c>
      <c r="Z176">
        <v>-8.6538461538461196E-3</v>
      </c>
      <c r="AA176">
        <v>-9.6993210475271297E-4</v>
      </c>
      <c r="AB176">
        <v>0.80701754385964897</v>
      </c>
      <c r="AC176">
        <v>0.8</v>
      </c>
      <c r="AD176">
        <v>0.77192982456140302</v>
      </c>
      <c r="AE176">
        <v>0.7</v>
      </c>
      <c r="AF176">
        <v>0.877799780718032</v>
      </c>
      <c r="AG176">
        <v>0.90057680282513297</v>
      </c>
      <c r="AH176">
        <v>2.0503220007075499E-2</v>
      </c>
      <c r="AI176">
        <v>3.4309416093479699E-2</v>
      </c>
      <c r="AJ176">
        <v>2260.3408824794101</v>
      </c>
      <c r="AK176">
        <v>2239.5088734176702</v>
      </c>
      <c r="AL176">
        <v>19.2</v>
      </c>
      <c r="AM176">
        <v>52.1</v>
      </c>
      <c r="AN176">
        <v>204</v>
      </c>
    </row>
    <row r="177" spans="1:40" x14ac:dyDescent="0.35">
      <c r="A177" t="s">
        <v>568</v>
      </c>
      <c r="B177" t="e">
        <f>VLOOKUP(Terugkoppelmail_sept_2021[[#This Row],[lnummer]],#REF!,3,FALSE)</f>
        <v>#REF!</v>
      </c>
      <c r="C177" t="s">
        <v>569</v>
      </c>
      <c r="D177" t="s">
        <v>1886</v>
      </c>
      <c r="E177" t="s">
        <v>1886</v>
      </c>
      <c r="F177" t="s">
        <v>1886</v>
      </c>
      <c r="G177" t="s">
        <v>1887</v>
      </c>
      <c r="O177">
        <v>1539.33</v>
      </c>
      <c r="Q177">
        <v>1357.4662921348299</v>
      </c>
      <c r="T177">
        <v>573.9846</v>
      </c>
      <c r="U177">
        <v>583.64890000000003</v>
      </c>
      <c r="V177">
        <v>0.72232850282144101</v>
      </c>
      <c r="W177">
        <v>0.64253976523314404</v>
      </c>
      <c r="X177">
        <v>1.51515151515151E-2</v>
      </c>
      <c r="Y177">
        <v>0</v>
      </c>
      <c r="Z177">
        <v>0</v>
      </c>
      <c r="AA177">
        <v>0</v>
      </c>
      <c r="AB177">
        <v>0.4</v>
      </c>
      <c r="AC177">
        <v>1</v>
      </c>
      <c r="AD177">
        <v>0.5</v>
      </c>
      <c r="AE177">
        <v>1</v>
      </c>
      <c r="AF177">
        <v>0.812151665418122</v>
      </c>
      <c r="AG177">
        <v>0.84895433087361705</v>
      </c>
      <c r="AH177">
        <v>1.11895914295697E-2</v>
      </c>
      <c r="AI177">
        <v>1.6837199523443699E-2</v>
      </c>
      <c r="AJ177">
        <v>1357.4662921348299</v>
      </c>
      <c r="AL177">
        <v>20</v>
      </c>
      <c r="AM177">
        <v>44</v>
      </c>
      <c r="AN177">
        <v>198.9</v>
      </c>
    </row>
    <row r="178" spans="1:40" x14ac:dyDescent="0.35">
      <c r="A178" t="s">
        <v>570</v>
      </c>
      <c r="B178" t="e">
        <f>VLOOKUP(Terugkoppelmail_sept_2021[[#This Row],[lnummer]],#REF!,3,FALSE)</f>
        <v>#REF!</v>
      </c>
      <c r="C178" t="s">
        <v>571</v>
      </c>
      <c r="D178" t="s">
        <v>1886</v>
      </c>
      <c r="E178" t="s">
        <v>1886</v>
      </c>
      <c r="F178" t="s">
        <v>1886</v>
      </c>
      <c r="G178" t="s">
        <v>1886</v>
      </c>
      <c r="H178">
        <v>8.3435114503816799</v>
      </c>
      <c r="I178">
        <v>7.7901234567901199</v>
      </c>
      <c r="J178">
        <v>7.9372325249643296</v>
      </c>
      <c r="K178">
        <v>7.6022514071294598</v>
      </c>
      <c r="L178">
        <v>8.5</v>
      </c>
      <c r="M178">
        <v>7.7619047619047601</v>
      </c>
      <c r="N178">
        <v>734.53</v>
      </c>
      <c r="O178">
        <v>771.9</v>
      </c>
      <c r="P178">
        <v>2546.6014264949499</v>
      </c>
      <c r="Q178">
        <v>3518.0947621628902</v>
      </c>
      <c r="R178">
        <v>7.5218914185639196</v>
      </c>
      <c r="S178">
        <v>7.3310423825887696</v>
      </c>
      <c r="T178">
        <v>545.04380000000003</v>
      </c>
      <c r="U178">
        <v>562.77980000000002</v>
      </c>
      <c r="V178">
        <v>0.68687067607970198</v>
      </c>
      <c r="W178">
        <v>0.69424658388107496</v>
      </c>
      <c r="X178">
        <v>-1.43540669856459E-2</v>
      </c>
      <c r="Y178">
        <v>-2.7360988526037099E-2</v>
      </c>
      <c r="Z178">
        <v>-2.4335454885811001E-3</v>
      </c>
      <c r="AA178">
        <v>-1.6138112216175698E-2</v>
      </c>
      <c r="AB178">
        <v>0.77718832891246703</v>
      </c>
      <c r="AC178">
        <v>0.79596412556053797</v>
      </c>
      <c r="AD178">
        <v>0.73474801061007999</v>
      </c>
      <c r="AE178">
        <v>0.71300448430493302</v>
      </c>
      <c r="AF178">
        <v>0.869684444525748</v>
      </c>
      <c r="AG178">
        <v>0.897655311389985</v>
      </c>
      <c r="AH178">
        <v>2.4844283284533499E-2</v>
      </c>
      <c r="AI178">
        <v>3.2540468763504499E-2</v>
      </c>
      <c r="AJ178">
        <v>2964.4359036102101</v>
      </c>
      <c r="AK178">
        <v>2509.7828655562398</v>
      </c>
      <c r="AL178">
        <v>18.7</v>
      </c>
      <c r="AM178">
        <v>40.5</v>
      </c>
      <c r="AN178">
        <v>189.2</v>
      </c>
    </row>
    <row r="179" spans="1:40" x14ac:dyDescent="0.35">
      <c r="A179" t="s">
        <v>572</v>
      </c>
      <c r="B179" t="e">
        <f>VLOOKUP(Terugkoppelmail_sept_2021[[#This Row],[lnummer]],#REF!,3,FALSE)</f>
        <v>#REF!</v>
      </c>
      <c r="C179" t="s">
        <v>573</v>
      </c>
      <c r="D179" t="s">
        <v>1886</v>
      </c>
      <c r="E179" t="s">
        <v>1886</v>
      </c>
      <c r="F179" t="s">
        <v>1886</v>
      </c>
      <c r="G179" t="s">
        <v>1886</v>
      </c>
      <c r="H179">
        <v>7.7586206896551699</v>
      </c>
      <c r="I179">
        <v>7.6086956521739104</v>
      </c>
      <c r="J179">
        <v>7.8783783783783798</v>
      </c>
      <c r="K179">
        <v>6.9296875</v>
      </c>
      <c r="L179">
        <v>6.875</v>
      </c>
      <c r="M179">
        <v>6.7666666666666702</v>
      </c>
      <c r="N179">
        <v>747.06</v>
      </c>
      <c r="P179">
        <v>4416.8310594199702</v>
      </c>
      <c r="R179">
        <v>7</v>
      </c>
      <c r="S179">
        <v>6.7218649517684899</v>
      </c>
      <c r="T179">
        <v>555.95429999999999</v>
      </c>
      <c r="U179">
        <v>574.58500000000004</v>
      </c>
      <c r="V179">
        <v>0.67073746316803196</v>
      </c>
      <c r="W179">
        <v>0.67021061632602996</v>
      </c>
      <c r="X179">
        <v>-2.6726057906458801E-2</v>
      </c>
      <c r="Y179">
        <v>-2.01372997711671E-2</v>
      </c>
      <c r="Z179">
        <v>-1.77746178457163E-3</v>
      </c>
      <c r="AA179">
        <v>-1.4245014245014599E-3</v>
      </c>
      <c r="AB179">
        <v>0.74404761904761896</v>
      </c>
      <c r="AC179">
        <v>0.74452554744525501</v>
      </c>
      <c r="AD179">
        <v>0.69047619047619002</v>
      </c>
      <c r="AE179">
        <v>0.678832116788321</v>
      </c>
      <c r="AF179">
        <v>0.83520110018341798</v>
      </c>
      <c r="AG179">
        <v>0.83483079763604195</v>
      </c>
      <c r="AH179">
        <v>2.4147261669747799E-2</v>
      </c>
      <c r="AI179">
        <v>3.3511157197608998E-2</v>
      </c>
      <c r="AJ179">
        <v>2429.07640041983</v>
      </c>
      <c r="AK179">
        <v>1999.5785294129701</v>
      </c>
      <c r="AL179">
        <v>20.5</v>
      </c>
      <c r="AM179">
        <v>50.7</v>
      </c>
      <c r="AN179">
        <v>198.05705270972501</v>
      </c>
    </row>
    <row r="180" spans="1:40" x14ac:dyDescent="0.35">
      <c r="A180" t="s">
        <v>574</v>
      </c>
      <c r="B180" t="e">
        <f>VLOOKUP(Terugkoppelmail_sept_2021[[#This Row],[lnummer]],#REF!,3,FALSE)</f>
        <v>#REF!</v>
      </c>
      <c r="C180" t="s">
        <v>575</v>
      </c>
      <c r="D180" t="s">
        <v>1886</v>
      </c>
      <c r="E180" t="s">
        <v>1886</v>
      </c>
      <c r="F180" t="s">
        <v>1886</v>
      </c>
      <c r="G180" t="s">
        <v>1886</v>
      </c>
      <c r="H180">
        <v>8.2352941176470598</v>
      </c>
      <c r="I180">
        <v>8.2608695652173907</v>
      </c>
      <c r="J180">
        <v>7.3248730964466997</v>
      </c>
      <c r="K180">
        <v>7.4245283018867898</v>
      </c>
      <c r="L180">
        <v>7.6</v>
      </c>
      <c r="M180">
        <v>8.3636363636363704</v>
      </c>
      <c r="N180">
        <v>925.29</v>
      </c>
      <c r="O180">
        <v>786.74</v>
      </c>
      <c r="P180">
        <v>3198.92819148936</v>
      </c>
      <c r="Q180">
        <v>2808.7424761904799</v>
      </c>
      <c r="R180">
        <v>7.4187500000000002</v>
      </c>
      <c r="S180">
        <v>7.6474358974358996</v>
      </c>
      <c r="T180">
        <v>535.08579999999995</v>
      </c>
      <c r="U180">
        <v>550.59379999999999</v>
      </c>
      <c r="V180">
        <v>0.66718868127833697</v>
      </c>
      <c r="W180">
        <v>0.67514170957213804</v>
      </c>
      <c r="X180">
        <v>-1.5965166908563099E-2</v>
      </c>
      <c r="Y180">
        <v>-2.11406096361848E-2</v>
      </c>
      <c r="Z180">
        <v>-1.10610405571487E-2</v>
      </c>
      <c r="AA180">
        <v>-3.3140016570008001E-3</v>
      </c>
      <c r="AB180">
        <v>0.77844311377245501</v>
      </c>
      <c r="AC180">
        <v>0.77685950413223104</v>
      </c>
      <c r="AD180">
        <v>0.68263473053892199</v>
      </c>
      <c r="AE180">
        <v>0.71074380165289297</v>
      </c>
      <c r="AF180">
        <v>0.85310605261822303</v>
      </c>
      <c r="AG180">
        <v>0.85641034777772096</v>
      </c>
      <c r="AH180">
        <v>2.3437204454636099E-2</v>
      </c>
      <c r="AI180">
        <v>2.8982211504544001E-2</v>
      </c>
      <c r="AJ180">
        <v>2293.0767094327698</v>
      </c>
      <c r="AK180">
        <v>2072.1393863830699</v>
      </c>
      <c r="AL180">
        <v>19.8</v>
      </c>
      <c r="AM180">
        <v>53.4</v>
      </c>
      <c r="AN180">
        <v>211</v>
      </c>
    </row>
    <row r="181" spans="1:40" x14ac:dyDescent="0.35">
      <c r="A181" t="s">
        <v>578</v>
      </c>
      <c r="B181" t="e">
        <f>VLOOKUP(Terugkoppelmail_sept_2021[[#This Row],[lnummer]],#REF!,3,FALSE)</f>
        <v>#REF!</v>
      </c>
      <c r="C181" t="s">
        <v>579</v>
      </c>
      <c r="D181" t="s">
        <v>1886</v>
      </c>
      <c r="E181" t="s">
        <v>1886</v>
      </c>
      <c r="F181" t="s">
        <v>1886</v>
      </c>
      <c r="G181" t="s">
        <v>1886</v>
      </c>
      <c r="H181">
        <v>8.3333333333333304</v>
      </c>
      <c r="I181">
        <v>8.0769230769230802</v>
      </c>
      <c r="J181">
        <v>8.1509433962264204</v>
      </c>
      <c r="K181">
        <v>7.6582278481012596</v>
      </c>
      <c r="L181">
        <v>7.3333333333333304</v>
      </c>
      <c r="M181">
        <v>7</v>
      </c>
      <c r="N181">
        <v>1116.49</v>
      </c>
      <c r="O181">
        <v>1023.37</v>
      </c>
      <c r="P181">
        <v>1696.37739872068</v>
      </c>
      <c r="Q181">
        <v>1834.5873684210501</v>
      </c>
      <c r="T181">
        <v>580.86120000000005</v>
      </c>
      <c r="U181">
        <v>597.06610000000001</v>
      </c>
      <c r="V181">
        <v>0.73071369883163595</v>
      </c>
      <c r="W181">
        <v>0.73596363174638202</v>
      </c>
      <c r="X181">
        <v>6.9252077562326902E-2</v>
      </c>
      <c r="Y181">
        <v>-1.0362694300518199E-2</v>
      </c>
      <c r="Z181">
        <v>2.2271714922049001E-2</v>
      </c>
      <c r="AA181">
        <v>1.30718954248366E-2</v>
      </c>
      <c r="AB181">
        <v>0.63888888888888895</v>
      </c>
      <c r="AC181">
        <v>0.77500000000000002</v>
      </c>
      <c r="AD181">
        <v>0.36111111111111099</v>
      </c>
      <c r="AE181">
        <v>0.52500000000000002</v>
      </c>
      <c r="AF181">
        <v>0.89233194115108705</v>
      </c>
      <c r="AG181">
        <v>0.94059140618394599</v>
      </c>
      <c r="AH181">
        <v>1.45441263495886E-2</v>
      </c>
      <c r="AI181">
        <v>2.7897960863053201E-2</v>
      </c>
      <c r="AJ181">
        <v>2163.9527336689498</v>
      </c>
      <c r="AK181">
        <v>2165.2961295497398</v>
      </c>
      <c r="AL181">
        <v>21.1</v>
      </c>
      <c r="AM181">
        <v>45.7</v>
      </c>
      <c r="AN181">
        <v>214.7</v>
      </c>
    </row>
    <row r="182" spans="1:40" x14ac:dyDescent="0.35">
      <c r="A182" t="s">
        <v>580</v>
      </c>
      <c r="B182" t="e">
        <f>VLOOKUP(Terugkoppelmail_sept_2021[[#This Row],[lnummer]],#REF!,3,FALSE)</f>
        <v>#REF!</v>
      </c>
      <c r="C182" t="s">
        <v>581</v>
      </c>
      <c r="D182" t="s">
        <v>1886</v>
      </c>
      <c r="E182" t="s">
        <v>1886</v>
      </c>
      <c r="F182" t="s">
        <v>1886</v>
      </c>
      <c r="G182" t="s">
        <v>1886</v>
      </c>
      <c r="H182">
        <v>7.7777777777777803</v>
      </c>
      <c r="I182">
        <v>7.8571428571428603</v>
      </c>
      <c r="J182">
        <v>7.3928571428571397</v>
      </c>
      <c r="K182">
        <v>7.1346153846153797</v>
      </c>
      <c r="L182">
        <v>8.1666666666666696</v>
      </c>
      <c r="M182">
        <v>7.5</v>
      </c>
      <c r="N182">
        <v>793.36</v>
      </c>
      <c r="O182">
        <v>696.88</v>
      </c>
      <c r="P182">
        <v>3949.5374149659901</v>
      </c>
      <c r="Q182">
        <v>6531.8945578231296</v>
      </c>
      <c r="T182">
        <v>589.6037</v>
      </c>
      <c r="U182">
        <v>597.00239999999997</v>
      </c>
      <c r="V182">
        <v>0.75556675472280699</v>
      </c>
      <c r="W182">
        <v>0.74957054829059599</v>
      </c>
      <c r="X182">
        <v>4.4052863436123699E-3</v>
      </c>
      <c r="Y182">
        <v>6.5789473684210606E-2</v>
      </c>
      <c r="Z182">
        <v>-3.3898305084745198E-3</v>
      </c>
      <c r="AA182">
        <v>0</v>
      </c>
      <c r="AB182">
        <v>0.89473684210526305</v>
      </c>
      <c r="AC182">
        <v>1</v>
      </c>
      <c r="AD182">
        <v>0.68421052631578905</v>
      </c>
      <c r="AE182">
        <v>0.75</v>
      </c>
      <c r="AF182">
        <v>0.82513112478946704</v>
      </c>
      <c r="AG182">
        <v>0.95561965855123898</v>
      </c>
      <c r="AH182">
        <v>1.5970622141646702E-2</v>
      </c>
      <c r="AI182">
        <v>1.2548610129596301E-2</v>
      </c>
      <c r="AJ182">
        <v>3752.15675644562</v>
      </c>
      <c r="AK182">
        <v>3057.2223061012501</v>
      </c>
      <c r="AL182">
        <v>20.6</v>
      </c>
      <c r="AM182">
        <v>48.2</v>
      </c>
      <c r="AN182">
        <v>222.9</v>
      </c>
    </row>
    <row r="183" spans="1:40" x14ac:dyDescent="0.35">
      <c r="A183" t="s">
        <v>582</v>
      </c>
      <c r="B183" t="e">
        <f>VLOOKUP(Terugkoppelmail_sept_2021[[#This Row],[lnummer]],#REF!,3,FALSE)</f>
        <v>#REF!</v>
      </c>
      <c r="C183" t="s">
        <v>583</v>
      </c>
      <c r="D183" t="s">
        <v>1886</v>
      </c>
      <c r="E183" t="s">
        <v>1886</v>
      </c>
      <c r="F183" t="s">
        <v>1886</v>
      </c>
      <c r="G183" t="s">
        <v>1886</v>
      </c>
      <c r="H183">
        <v>7.7296511627906996</v>
      </c>
      <c r="I183">
        <v>7.2844574780058702</v>
      </c>
      <c r="J183">
        <v>8.0351270553064307</v>
      </c>
      <c r="K183">
        <v>7.9340501792114697</v>
      </c>
      <c r="L183">
        <v>7.0498338870431896</v>
      </c>
      <c r="M183">
        <v>7.46703296703296</v>
      </c>
      <c r="N183">
        <v>710.03</v>
      </c>
      <c r="O183">
        <v>745.35</v>
      </c>
      <c r="P183">
        <v>3292.1292259353099</v>
      </c>
      <c r="Q183">
        <v>2960.3549416820101</v>
      </c>
      <c r="R183">
        <v>6.8368274816872896</v>
      </c>
      <c r="T183">
        <v>518.44449999999995</v>
      </c>
      <c r="U183">
        <v>532.822</v>
      </c>
      <c r="V183">
        <v>0.66623145694735397</v>
      </c>
      <c r="W183">
        <v>0.66631156696571903</v>
      </c>
      <c r="X183">
        <v>4.4852781595889901E-3</v>
      </c>
      <c r="Y183">
        <v>-1.02268635217861E-2</v>
      </c>
      <c r="Z183">
        <v>-3.96563119629878E-4</v>
      </c>
      <c r="AA183">
        <v>-4.6284051838137996E-3</v>
      </c>
      <c r="AB183">
        <v>0.904272151898734</v>
      </c>
      <c r="AC183">
        <v>0.90380952380952395</v>
      </c>
      <c r="AD183">
        <v>0.737341772151899</v>
      </c>
      <c r="AE183">
        <v>0.73142857142857098</v>
      </c>
      <c r="AF183">
        <v>0.89898172106846796</v>
      </c>
      <c r="AG183">
        <v>0.88511400600467405</v>
      </c>
      <c r="AH183">
        <v>1.8075239815373002E-2</v>
      </c>
      <c r="AI183">
        <v>2.7731903832853601E-2</v>
      </c>
      <c r="AJ183">
        <v>2683.4657883208602</v>
      </c>
      <c r="AK183">
        <v>2523.8633970380602</v>
      </c>
      <c r="AL183">
        <v>20.6</v>
      </c>
      <c r="AM183">
        <v>46.1</v>
      </c>
      <c r="AN183">
        <v>201.1</v>
      </c>
    </row>
    <row r="184" spans="1:40" x14ac:dyDescent="0.35">
      <c r="A184" t="s">
        <v>584</v>
      </c>
      <c r="B184" t="e">
        <f>VLOOKUP(Terugkoppelmail_sept_2021[[#This Row],[lnummer]],#REF!,3,FALSE)</f>
        <v>#REF!</v>
      </c>
      <c r="C184" t="s">
        <v>585</v>
      </c>
      <c r="D184" t="s">
        <v>1886</v>
      </c>
      <c r="E184" t="s">
        <v>1886</v>
      </c>
      <c r="F184" t="s">
        <v>1886</v>
      </c>
      <c r="G184" t="s">
        <v>1886</v>
      </c>
      <c r="H184">
        <v>7.2</v>
      </c>
      <c r="I184">
        <v>7.76</v>
      </c>
      <c r="J184">
        <v>7.90625</v>
      </c>
      <c r="K184">
        <v>7.5074626865671696</v>
      </c>
      <c r="L184">
        <v>8.0714285714285694</v>
      </c>
      <c r="M184">
        <v>8.0714285714285694</v>
      </c>
      <c r="N184">
        <v>1006.79</v>
      </c>
      <c r="O184">
        <v>952.09</v>
      </c>
      <c r="P184">
        <v>2944.67936379293</v>
      </c>
      <c r="Q184">
        <v>1872.45314557796</v>
      </c>
      <c r="R184">
        <v>7.4010989010988997</v>
      </c>
      <c r="S184">
        <v>7.2721518987341804</v>
      </c>
      <c r="T184">
        <v>562.44410000000005</v>
      </c>
      <c r="U184">
        <v>580.24199999999996</v>
      </c>
      <c r="V184">
        <v>0.68210210155339501</v>
      </c>
      <c r="W184">
        <v>0.67923180701600905</v>
      </c>
      <c r="X184">
        <v>-2.0394289598912301E-2</v>
      </c>
      <c r="Y184">
        <v>-6.9396252602359496E-3</v>
      </c>
      <c r="Z184">
        <v>1.1350737797957101E-3</v>
      </c>
      <c r="AA184">
        <v>6.23582766439901E-3</v>
      </c>
      <c r="AB184">
        <v>0.88571428571428601</v>
      </c>
      <c r="AC184">
        <v>0.75862068965517204</v>
      </c>
      <c r="AD184">
        <v>0.59047619047619004</v>
      </c>
      <c r="AE184">
        <v>0.68965517241379304</v>
      </c>
      <c r="AF184">
        <v>0.78630819409584296</v>
      </c>
      <c r="AG184">
        <v>0.78343791378161098</v>
      </c>
      <c r="AH184">
        <v>3.3636060608741303E-2</v>
      </c>
      <c r="AI184">
        <v>3.16439114010987E-2</v>
      </c>
      <c r="AJ184">
        <v>2120.2106954470401</v>
      </c>
      <c r="AK184">
        <v>2189.3993580184501</v>
      </c>
      <c r="AL184">
        <v>17.3</v>
      </c>
      <c r="AM184">
        <v>56.5</v>
      </c>
      <c r="AN184">
        <v>213.6</v>
      </c>
    </row>
    <row r="185" spans="1:40" x14ac:dyDescent="0.35">
      <c r="A185" t="s">
        <v>586</v>
      </c>
      <c r="B185" t="e">
        <f>VLOOKUP(Terugkoppelmail_sept_2021[[#This Row],[lnummer]],#REF!,3,FALSE)</f>
        <v>#REF!</v>
      </c>
      <c r="C185" t="s">
        <v>587</v>
      </c>
      <c r="D185" t="s">
        <v>1886</v>
      </c>
      <c r="E185" t="s">
        <v>1886</v>
      </c>
      <c r="F185" t="s">
        <v>1886</v>
      </c>
      <c r="G185" t="s">
        <v>1886</v>
      </c>
      <c r="H185">
        <v>8.2342747111681707</v>
      </c>
      <c r="I185">
        <v>7.7204502814258902</v>
      </c>
      <c r="J185">
        <v>7.7308333333333401</v>
      </c>
      <c r="K185">
        <v>7.29411764705881</v>
      </c>
      <c r="L185">
        <v>8.0066964285714306</v>
      </c>
      <c r="M185">
        <v>7.6011560693641602</v>
      </c>
      <c r="N185">
        <v>797.37</v>
      </c>
      <c r="O185">
        <v>902.08</v>
      </c>
      <c r="P185">
        <v>2867.6875265120202</v>
      </c>
      <c r="Q185">
        <v>3248.12889798796</v>
      </c>
      <c r="T185">
        <v>558.60649999999998</v>
      </c>
      <c r="U185">
        <v>575.10839999999996</v>
      </c>
      <c r="V185">
        <v>0.84834632206033</v>
      </c>
      <c r="W185">
        <v>0.82668520326829498</v>
      </c>
      <c r="X185">
        <v>-2.6350461133069999E-3</v>
      </c>
      <c r="Y185">
        <v>-3.11261558784677E-2</v>
      </c>
      <c r="Z185">
        <v>-8.4994538503550005E-3</v>
      </c>
      <c r="AA185">
        <v>-1.8452852273900901E-2</v>
      </c>
      <c r="AB185">
        <v>0.82421995675007698</v>
      </c>
      <c r="AC185">
        <v>0.83052434456928803</v>
      </c>
      <c r="AD185">
        <v>0.635156008649985</v>
      </c>
      <c r="AE185">
        <v>0.639200998751561</v>
      </c>
      <c r="AF185">
        <v>0.80079567893265402</v>
      </c>
      <c r="AG185">
        <v>0.79410954833130698</v>
      </c>
      <c r="AH185">
        <v>1.8162990449292E-2</v>
      </c>
      <c r="AI185">
        <v>2.9541127321067801E-2</v>
      </c>
      <c r="AJ185">
        <v>2466.6326281708002</v>
      </c>
      <c r="AK185">
        <v>2057.4278275377801</v>
      </c>
      <c r="AL185">
        <v>19.3</v>
      </c>
      <c r="AM185">
        <v>37.9</v>
      </c>
      <c r="AN185">
        <v>205.4</v>
      </c>
    </row>
    <row r="186" spans="1:40" x14ac:dyDescent="0.35">
      <c r="A186" t="s">
        <v>588</v>
      </c>
      <c r="B186" t="e">
        <f>VLOOKUP(Terugkoppelmail_sept_2021[[#This Row],[lnummer]],#REF!,3,FALSE)</f>
        <v>#REF!</v>
      </c>
      <c r="C186" t="s">
        <v>589</v>
      </c>
      <c r="D186" t="s">
        <v>1886</v>
      </c>
      <c r="E186" t="s">
        <v>1886</v>
      </c>
      <c r="F186" t="s">
        <v>1886</v>
      </c>
      <c r="G186" t="s">
        <v>1886</v>
      </c>
      <c r="H186">
        <v>7.9795918367347003</v>
      </c>
      <c r="I186">
        <v>8.1060606060606002</v>
      </c>
      <c r="J186">
        <v>7.4176829268292703</v>
      </c>
      <c r="K186">
        <v>7.6297468354430302</v>
      </c>
      <c r="L186">
        <v>7.8148148148148104</v>
      </c>
      <c r="M186">
        <v>7.6811594202898501</v>
      </c>
      <c r="N186">
        <v>944.71</v>
      </c>
      <c r="O186">
        <v>802.02</v>
      </c>
      <c r="P186">
        <v>3842.6389687679698</v>
      </c>
      <c r="Q186">
        <v>3365.8269326683298</v>
      </c>
      <c r="R186">
        <v>7.1190476190476204</v>
      </c>
      <c r="S186">
        <v>6.9087136929460602</v>
      </c>
      <c r="T186">
        <v>504.52480000000003</v>
      </c>
      <c r="U186">
        <v>519.79190000000006</v>
      </c>
      <c r="V186">
        <v>0.670005945370584</v>
      </c>
      <c r="W186">
        <v>0.66040629800552197</v>
      </c>
      <c r="X186">
        <v>1.0416666666666701E-2</v>
      </c>
      <c r="Y186">
        <v>-9.1476695222884007E-3</v>
      </c>
      <c r="Z186">
        <v>1.2642572488663E-2</v>
      </c>
      <c r="AA186">
        <v>-1.35703623286743E-3</v>
      </c>
      <c r="AB186">
        <v>0.93178519593613895</v>
      </c>
      <c r="AC186">
        <v>0.90798611111111105</v>
      </c>
      <c r="AD186">
        <v>0.68505079825834503</v>
      </c>
      <c r="AE186">
        <v>0.68055555555555602</v>
      </c>
      <c r="AF186">
        <v>0.89828262396492498</v>
      </c>
      <c r="AG186">
        <v>0.893300651363923</v>
      </c>
      <c r="AH186">
        <v>1.8269399572583701E-2</v>
      </c>
      <c r="AI186">
        <v>3.0260376595872499E-2</v>
      </c>
      <c r="AJ186">
        <v>2865.92014986406</v>
      </c>
      <c r="AK186">
        <v>2592.9916813355999</v>
      </c>
      <c r="AL186">
        <v>14.4</v>
      </c>
      <c r="AM186">
        <v>40.700000000000003</v>
      </c>
      <c r="AN186">
        <v>183.9</v>
      </c>
    </row>
    <row r="187" spans="1:40" x14ac:dyDescent="0.35">
      <c r="A187" t="s">
        <v>590</v>
      </c>
      <c r="B187" t="e">
        <f>VLOOKUP(Terugkoppelmail_sept_2021[[#This Row],[lnummer]],#REF!,3,FALSE)</f>
        <v>#REF!</v>
      </c>
      <c r="C187" t="s">
        <v>591</v>
      </c>
      <c r="D187" t="s">
        <v>1886</v>
      </c>
      <c r="E187" t="s">
        <v>1886</v>
      </c>
      <c r="F187" t="s">
        <v>1886</v>
      </c>
      <c r="G187" t="s">
        <v>1887</v>
      </c>
      <c r="N187">
        <v>745.62</v>
      </c>
      <c r="O187">
        <v>765.25</v>
      </c>
      <c r="P187">
        <v>3347.7372879650702</v>
      </c>
      <c r="Q187">
        <v>2001.7388507503199</v>
      </c>
      <c r="T187">
        <v>499.41250000000002</v>
      </c>
      <c r="U187">
        <v>513.40890000000002</v>
      </c>
      <c r="V187">
        <v>0.67124971170532799</v>
      </c>
      <c r="W187">
        <v>0.66052294059268901</v>
      </c>
      <c r="X187">
        <v>-8.0696293734505698E-4</v>
      </c>
      <c r="Y187">
        <v>-6.2301701759446297E-3</v>
      </c>
      <c r="Z187">
        <v>-2.5098793121862699E-3</v>
      </c>
      <c r="AA187">
        <v>3.2121633920445501E-3</v>
      </c>
      <c r="AB187">
        <v>0.91530460624071297</v>
      </c>
      <c r="AC187">
        <v>0.9</v>
      </c>
      <c r="AD187">
        <v>0.76622090143635502</v>
      </c>
      <c r="AE187">
        <v>0.75317919075144502</v>
      </c>
      <c r="AF187">
        <v>0.868896108925588</v>
      </c>
      <c r="AG187">
        <v>0.85006922673159702</v>
      </c>
      <c r="AH187">
        <v>1.5919527823180599E-2</v>
      </c>
      <c r="AI187">
        <v>2.80258972599099E-2</v>
      </c>
      <c r="AJ187">
        <v>3008.0484263154799</v>
      </c>
      <c r="AK187">
        <v>2987.5267666180098</v>
      </c>
      <c r="AL187">
        <v>20.7</v>
      </c>
      <c r="AM187">
        <v>45.8</v>
      </c>
      <c r="AN187">
        <v>194.7</v>
      </c>
    </row>
    <row r="188" spans="1:40" x14ac:dyDescent="0.35">
      <c r="A188" t="s">
        <v>592</v>
      </c>
      <c r="B188" t="e">
        <f>VLOOKUP(Terugkoppelmail_sept_2021[[#This Row],[lnummer]],#REF!,3,FALSE)</f>
        <v>#REF!</v>
      </c>
      <c r="C188" t="s">
        <v>593</v>
      </c>
      <c r="D188" t="s">
        <v>1886</v>
      </c>
      <c r="E188" t="s">
        <v>1886</v>
      </c>
      <c r="F188" t="s">
        <v>1886</v>
      </c>
      <c r="G188" t="s">
        <v>1886</v>
      </c>
      <c r="H188">
        <v>6.8352272727272698</v>
      </c>
      <c r="I188">
        <v>7.2489270386266096</v>
      </c>
      <c r="J188">
        <v>7.3418803418803398</v>
      </c>
      <c r="K188">
        <v>7.6559926806953396</v>
      </c>
      <c r="N188">
        <v>845.26</v>
      </c>
      <c r="O188">
        <v>886.43</v>
      </c>
      <c r="P188">
        <v>2041.1778045429701</v>
      </c>
      <c r="Q188">
        <v>2463.9382783074898</v>
      </c>
      <c r="R188">
        <v>7.6510922330097104</v>
      </c>
      <c r="S188">
        <v>7.2140486725663697</v>
      </c>
      <c r="T188">
        <v>557.26379999999995</v>
      </c>
      <c r="U188">
        <v>580.82510000000002</v>
      </c>
      <c r="V188">
        <v>0.84287798237384604</v>
      </c>
      <c r="W188">
        <v>0.85038720143490398</v>
      </c>
      <c r="X188">
        <v>-1.44578313253012E-2</v>
      </c>
      <c r="Y188">
        <v>-2.1189894050529699E-2</v>
      </c>
      <c r="Z188">
        <v>-1.5833919774806401E-2</v>
      </c>
      <c r="AA188">
        <v>1.9842688594923202E-2</v>
      </c>
      <c r="AB188">
        <v>0.67989056087551303</v>
      </c>
      <c r="AC188">
        <v>0.67226890756302504</v>
      </c>
      <c r="AD188">
        <v>0.60738714090287305</v>
      </c>
      <c r="AE188">
        <v>0.53501400560224099</v>
      </c>
      <c r="AF188">
        <v>0.85230891679196397</v>
      </c>
      <c r="AG188">
        <v>0.82554149333072901</v>
      </c>
      <c r="AH188">
        <v>1.9843209612229101E-2</v>
      </c>
      <c r="AI188">
        <v>4.2280392392873699E-2</v>
      </c>
      <c r="AJ188">
        <v>1818.7481534183701</v>
      </c>
      <c r="AK188">
        <v>1604.49554868567</v>
      </c>
      <c r="AL188">
        <v>20.399999999999999</v>
      </c>
      <c r="AM188">
        <v>35.700000000000003</v>
      </c>
      <c r="AN188">
        <v>188.6</v>
      </c>
    </row>
    <row r="189" spans="1:40" x14ac:dyDescent="0.35">
      <c r="A189" t="s">
        <v>594</v>
      </c>
      <c r="B189" t="e">
        <f>VLOOKUP(Terugkoppelmail_sept_2021[[#This Row],[lnummer]],#REF!,3,FALSE)</f>
        <v>#REF!</v>
      </c>
      <c r="C189" t="s">
        <v>595</v>
      </c>
      <c r="D189" t="s">
        <v>1886</v>
      </c>
      <c r="E189" t="s">
        <v>1886</v>
      </c>
      <c r="F189" t="s">
        <v>1886</v>
      </c>
      <c r="G189" t="s">
        <v>1886</v>
      </c>
      <c r="H189">
        <v>7.92</v>
      </c>
      <c r="I189">
        <v>7.6904761904761898</v>
      </c>
      <c r="J189">
        <v>7.8275401069518704</v>
      </c>
      <c r="K189">
        <v>7.8892988929889301</v>
      </c>
      <c r="L189">
        <v>7.7121212121212102</v>
      </c>
      <c r="M189">
        <v>7.3833333333333302</v>
      </c>
      <c r="N189">
        <v>1116.26</v>
      </c>
      <c r="O189">
        <v>1061.81</v>
      </c>
      <c r="P189">
        <v>2640.37943647253</v>
      </c>
      <c r="Q189">
        <v>2053.7077682368999</v>
      </c>
      <c r="R189">
        <v>7.0430267062314504</v>
      </c>
      <c r="S189">
        <v>7.1881606765327701</v>
      </c>
      <c r="T189">
        <v>546.1001</v>
      </c>
      <c r="U189">
        <v>561.81759999999997</v>
      </c>
      <c r="V189">
        <v>0.65346418519148697</v>
      </c>
      <c r="W189">
        <v>0.65505503831034995</v>
      </c>
      <c r="X189">
        <v>2.7978549778502298E-3</v>
      </c>
      <c r="Y189">
        <v>-9.9976749593118103E-3</v>
      </c>
      <c r="Z189">
        <v>-1.8621973929237E-3</v>
      </c>
      <c r="AA189">
        <v>1.8656716417910801E-3</v>
      </c>
      <c r="AB189">
        <v>0.86</v>
      </c>
      <c r="AC189">
        <v>0.79051383399209496</v>
      </c>
      <c r="AD189">
        <v>0.74</v>
      </c>
      <c r="AE189">
        <v>0.64031620553359703</v>
      </c>
      <c r="AF189">
        <v>0.84296608442965404</v>
      </c>
      <c r="AG189">
        <v>0.83787463415463603</v>
      </c>
      <c r="AH189">
        <v>1.8308838604364702E-2</v>
      </c>
      <c r="AI189">
        <v>2.87814511657037E-2</v>
      </c>
      <c r="AJ189">
        <v>2553.72489585836</v>
      </c>
      <c r="AK189">
        <v>2638.2494255571301</v>
      </c>
      <c r="AL189">
        <v>18.2</v>
      </c>
      <c r="AM189">
        <v>41.4</v>
      </c>
      <c r="AN189">
        <v>195.3</v>
      </c>
    </row>
    <row r="190" spans="1:40" x14ac:dyDescent="0.35">
      <c r="A190" t="s">
        <v>596</v>
      </c>
      <c r="B190" t="e">
        <f>VLOOKUP(Terugkoppelmail_sept_2021[[#This Row],[lnummer]],#REF!,3,FALSE)</f>
        <v>#REF!</v>
      </c>
      <c r="C190" t="s">
        <v>597</v>
      </c>
      <c r="D190" t="s">
        <v>1886</v>
      </c>
      <c r="E190" t="s">
        <v>1886</v>
      </c>
      <c r="F190" t="s">
        <v>1886</v>
      </c>
      <c r="G190" t="s">
        <v>1886</v>
      </c>
      <c r="H190">
        <v>8</v>
      </c>
      <c r="I190">
        <v>8.3043478260869605</v>
      </c>
      <c r="J190">
        <v>7.5416666666666696</v>
      </c>
      <c r="K190">
        <v>6.9717741935483897</v>
      </c>
      <c r="L190">
        <v>8.5625</v>
      </c>
      <c r="M190">
        <v>8.6153846153846203</v>
      </c>
      <c r="N190">
        <v>1007.95</v>
      </c>
      <c r="O190">
        <v>1087.56</v>
      </c>
      <c r="P190">
        <v>2081.4732737302602</v>
      </c>
      <c r="Q190">
        <v>2266.4482431149099</v>
      </c>
      <c r="R190">
        <v>7.55241935483871</v>
      </c>
      <c r="S190">
        <v>7.5974683544303803</v>
      </c>
      <c r="T190">
        <v>555.23360000000002</v>
      </c>
      <c r="U190">
        <v>570.97500000000002</v>
      </c>
      <c r="V190">
        <v>0.62784696131976603</v>
      </c>
      <c r="W190">
        <v>0.62791524482271999</v>
      </c>
      <c r="X190">
        <v>4.4609665427509201E-2</v>
      </c>
      <c r="Y190">
        <v>-2.2538552787663101E-2</v>
      </c>
      <c r="Z190">
        <v>1.27795527156549E-2</v>
      </c>
      <c r="AA190">
        <v>-2.1030494216613999E-3</v>
      </c>
      <c r="AB190">
        <v>1</v>
      </c>
      <c r="AC190">
        <v>0.87951807228915702</v>
      </c>
      <c r="AD190">
        <v>0.69662921348314599</v>
      </c>
      <c r="AE190">
        <v>0.71084337349397597</v>
      </c>
      <c r="AF190">
        <v>0.87322710838144402</v>
      </c>
      <c r="AG190">
        <v>0.924705789367394</v>
      </c>
      <c r="AH190">
        <v>1.33048943891489E-2</v>
      </c>
      <c r="AI190">
        <v>2.83510623284862E-2</v>
      </c>
      <c r="AJ190">
        <v>2009.9831882994299</v>
      </c>
      <c r="AK190">
        <v>1755.2710098801699</v>
      </c>
      <c r="AL190">
        <v>17.2</v>
      </c>
      <c r="AM190">
        <v>39.6</v>
      </c>
      <c r="AN190">
        <v>166</v>
      </c>
    </row>
    <row r="191" spans="1:40" x14ac:dyDescent="0.35">
      <c r="A191" t="s">
        <v>598</v>
      </c>
      <c r="B191" t="e">
        <f>VLOOKUP(Terugkoppelmail_sept_2021[[#This Row],[lnummer]],#REF!,3,FALSE)</f>
        <v>#REF!</v>
      </c>
      <c r="C191" t="s">
        <v>599</v>
      </c>
      <c r="D191" t="s">
        <v>1886</v>
      </c>
      <c r="E191" t="s">
        <v>1886</v>
      </c>
      <c r="F191" t="s">
        <v>1886</v>
      </c>
      <c r="G191" t="s">
        <v>1886</v>
      </c>
      <c r="H191">
        <v>7.625</v>
      </c>
      <c r="I191">
        <v>8.1521739130434803</v>
      </c>
      <c r="J191">
        <v>7.1788079470198696</v>
      </c>
      <c r="K191">
        <v>7.4022556390977501</v>
      </c>
      <c r="L191">
        <v>6.85</v>
      </c>
      <c r="M191">
        <v>7.0967741935483897</v>
      </c>
      <c r="N191">
        <v>1104.1400000000001</v>
      </c>
      <c r="O191">
        <v>962.24</v>
      </c>
      <c r="P191">
        <v>2430.1895561357701</v>
      </c>
      <c r="Q191">
        <v>3182.7529715221899</v>
      </c>
      <c r="R191">
        <v>6.8767029972752098</v>
      </c>
      <c r="S191">
        <v>6.8767029972752098</v>
      </c>
      <c r="T191">
        <v>581.66639999999995</v>
      </c>
      <c r="U191">
        <v>594.33090000000004</v>
      </c>
      <c r="V191">
        <v>0.72515322011394301</v>
      </c>
      <c r="W191">
        <v>0.72176225244143799</v>
      </c>
      <c r="X191">
        <v>2.0138089758343601E-3</v>
      </c>
      <c r="Y191">
        <v>1.9810508182601199E-2</v>
      </c>
      <c r="Z191">
        <v>-1.05455282904077E-2</v>
      </c>
      <c r="AA191">
        <v>9.4281615085058893E-3</v>
      </c>
      <c r="AB191">
        <v>0.76073619631901801</v>
      </c>
      <c r="AC191">
        <v>0.78947368421052599</v>
      </c>
      <c r="AD191">
        <v>0.66564417177914104</v>
      </c>
      <c r="AE191">
        <v>0.71315789473684199</v>
      </c>
      <c r="AF191">
        <v>0.71759031322323896</v>
      </c>
      <c r="AG191">
        <v>0.73314544926951697</v>
      </c>
      <c r="AH191">
        <v>1.9447243480060199E-2</v>
      </c>
      <c r="AI191">
        <v>2.17728118669742E-2</v>
      </c>
      <c r="AJ191">
        <v>2045.68434039769</v>
      </c>
      <c r="AK191">
        <v>1733.82310319765</v>
      </c>
      <c r="AL191">
        <v>18.899999999999999</v>
      </c>
      <c r="AM191">
        <v>49.9</v>
      </c>
      <c r="AN191">
        <v>189.3</v>
      </c>
    </row>
    <row r="192" spans="1:40" x14ac:dyDescent="0.35">
      <c r="A192" t="s">
        <v>601</v>
      </c>
      <c r="B192" t="e">
        <f>VLOOKUP(Terugkoppelmail_sept_2021[[#This Row],[lnummer]],#REF!,3,FALSE)</f>
        <v>#REF!</v>
      </c>
      <c r="C192" t="s">
        <v>602</v>
      </c>
      <c r="D192" t="s">
        <v>1886</v>
      </c>
      <c r="E192" t="s">
        <v>1886</v>
      </c>
      <c r="F192" t="s">
        <v>1886</v>
      </c>
      <c r="G192" t="s">
        <v>1886</v>
      </c>
      <c r="H192">
        <v>8.4666666666666703</v>
      </c>
      <c r="I192">
        <v>8.1392405063291093</v>
      </c>
      <c r="J192">
        <v>7.8990825688073398</v>
      </c>
      <c r="K192">
        <v>8.1052631578947398</v>
      </c>
      <c r="L192">
        <v>7.5588235294117698</v>
      </c>
      <c r="M192">
        <v>8.1044776119403004</v>
      </c>
      <c r="N192">
        <v>831.59</v>
      </c>
      <c r="O192">
        <v>853.14</v>
      </c>
      <c r="P192">
        <v>4104.9494702526499</v>
      </c>
      <c r="Q192">
        <v>3511.1772508168601</v>
      </c>
      <c r="R192">
        <v>7.3174999999999999</v>
      </c>
      <c r="S192">
        <v>7.36766917293233</v>
      </c>
      <c r="T192">
        <v>566.87149999999997</v>
      </c>
      <c r="U192">
        <v>583.97990000000004</v>
      </c>
      <c r="V192">
        <v>0.701986284895043</v>
      </c>
      <c r="W192">
        <v>0.69292278633920701</v>
      </c>
      <c r="X192">
        <v>-2.6058631921823702E-3</v>
      </c>
      <c r="Y192">
        <v>-1.2410189418680599E-2</v>
      </c>
      <c r="Z192">
        <v>1.7937219730934699E-4</v>
      </c>
      <c r="AA192">
        <v>9.3256814921089896E-3</v>
      </c>
      <c r="AB192">
        <v>0.75630252100840301</v>
      </c>
      <c r="AC192">
        <v>0.70506912442396297</v>
      </c>
      <c r="AD192">
        <v>0.71988795518207305</v>
      </c>
      <c r="AE192">
        <v>0.64516129032258096</v>
      </c>
      <c r="AF192">
        <v>0.81992010564000295</v>
      </c>
      <c r="AG192">
        <v>0.814772505451133</v>
      </c>
      <c r="AH192">
        <v>1.48155313938047E-2</v>
      </c>
      <c r="AI192">
        <v>3.01803394249954E-2</v>
      </c>
      <c r="AJ192">
        <v>3154.2845754112</v>
      </c>
      <c r="AK192">
        <v>2831.06537405381</v>
      </c>
      <c r="AL192">
        <v>18.399999999999999</v>
      </c>
      <c r="AM192">
        <v>38.1</v>
      </c>
      <c r="AN192">
        <v>184.5</v>
      </c>
    </row>
    <row r="193" spans="1:40" x14ac:dyDescent="0.35">
      <c r="A193" t="s">
        <v>603</v>
      </c>
      <c r="B193" t="e">
        <f>VLOOKUP(Terugkoppelmail_sept_2021[[#This Row],[lnummer]],#REF!,3,FALSE)</f>
        <v>#REF!</v>
      </c>
      <c r="C193" t="s">
        <v>604</v>
      </c>
      <c r="D193" t="s">
        <v>1886</v>
      </c>
      <c r="E193" t="s">
        <v>1886</v>
      </c>
      <c r="F193" t="s">
        <v>1886</v>
      </c>
      <c r="G193" t="s">
        <v>1886</v>
      </c>
      <c r="H193">
        <v>7.6666666666666696</v>
      </c>
      <c r="I193">
        <v>8.1714285714285708</v>
      </c>
      <c r="J193">
        <v>7.8810810810810796</v>
      </c>
      <c r="K193">
        <v>8.0531400966183604</v>
      </c>
      <c r="L193">
        <v>7.75</v>
      </c>
      <c r="M193">
        <v>7.6666666666666696</v>
      </c>
      <c r="N193">
        <v>864.51</v>
      </c>
      <c r="O193">
        <v>1015.36</v>
      </c>
      <c r="P193">
        <v>1469.6550083939601</v>
      </c>
      <c r="Q193">
        <v>1634.2123231099599</v>
      </c>
      <c r="R193">
        <v>7.4572649572649601</v>
      </c>
      <c r="S193">
        <v>7.2702702702702702</v>
      </c>
      <c r="T193">
        <v>522.86580000000004</v>
      </c>
      <c r="U193">
        <v>540.16560000000004</v>
      </c>
      <c r="V193">
        <v>0.60336895482243003</v>
      </c>
      <c r="W193">
        <v>0.61020222011912595</v>
      </c>
      <c r="X193">
        <v>4.26894343649953E-3</v>
      </c>
      <c r="Y193">
        <v>2.5504782146652499E-2</v>
      </c>
      <c r="Z193">
        <v>-4.3046357615894601E-3</v>
      </c>
      <c r="AA193">
        <v>2.2613900897904899E-2</v>
      </c>
      <c r="AB193">
        <v>0.95580110497237603</v>
      </c>
      <c r="AC193">
        <v>0.98395721925133695</v>
      </c>
      <c r="AD193">
        <v>0.82320441988950299</v>
      </c>
      <c r="AE193">
        <v>0.88770053475935795</v>
      </c>
      <c r="AF193">
        <v>0.90269202245047298</v>
      </c>
      <c r="AG193">
        <v>0.88785287807304603</v>
      </c>
      <c r="AH193">
        <v>1.8930403935169399E-2</v>
      </c>
      <c r="AI193">
        <v>3.3086423248492002E-2</v>
      </c>
      <c r="AJ193">
        <v>1676.3317934468</v>
      </c>
      <c r="AK193">
        <v>1660.71700460841</v>
      </c>
      <c r="AL193">
        <v>19.100000000000001</v>
      </c>
      <c r="AM193">
        <v>33.6</v>
      </c>
      <c r="AN193">
        <v>178.6</v>
      </c>
    </row>
    <row r="194" spans="1:40" x14ac:dyDescent="0.35">
      <c r="A194" t="s">
        <v>605</v>
      </c>
      <c r="B194" t="e">
        <f>VLOOKUP(Terugkoppelmail_sept_2021[[#This Row],[lnummer]],#REF!,3,FALSE)</f>
        <v>#REF!</v>
      </c>
      <c r="C194" t="s">
        <v>606</v>
      </c>
      <c r="D194" t="s">
        <v>1886</v>
      </c>
      <c r="E194" t="s">
        <v>1886</v>
      </c>
      <c r="F194" t="s">
        <v>1886</v>
      </c>
      <c r="G194" t="s">
        <v>1886</v>
      </c>
      <c r="H194">
        <v>7.6643518518518503</v>
      </c>
      <c r="I194">
        <v>7.5911016949152499</v>
      </c>
      <c r="J194">
        <v>7.6880305602716401</v>
      </c>
      <c r="K194">
        <v>7.6359761295822697</v>
      </c>
      <c r="L194">
        <v>7.0960264900662304</v>
      </c>
      <c r="M194">
        <v>6.7485380116959002</v>
      </c>
      <c r="N194">
        <v>858.32</v>
      </c>
      <c r="O194">
        <v>931.68</v>
      </c>
      <c r="P194">
        <v>3603.96636679534</v>
      </c>
      <c r="Q194">
        <v>3564.2209374305598</v>
      </c>
      <c r="R194">
        <v>7.30161054172767</v>
      </c>
      <c r="S194">
        <v>7.2724306688417597</v>
      </c>
      <c r="T194">
        <v>534.51589999999999</v>
      </c>
      <c r="U194">
        <v>553.10649999999998</v>
      </c>
      <c r="V194">
        <v>0.72656699047481099</v>
      </c>
      <c r="W194">
        <v>0.71395962321063799</v>
      </c>
      <c r="X194">
        <v>-2.7658418531140202E-3</v>
      </c>
      <c r="Y194">
        <v>5.7451339705809597E-3</v>
      </c>
      <c r="Z194">
        <v>9.3229744728073904E-4</v>
      </c>
      <c r="AA194">
        <v>3.06484520535792E-2</v>
      </c>
      <c r="AB194">
        <v>0.85753126699293103</v>
      </c>
      <c r="AC194">
        <v>0.84125428711415995</v>
      </c>
      <c r="AD194">
        <v>0.74007612833061398</v>
      </c>
      <c r="AE194">
        <v>0.70112689857912802</v>
      </c>
      <c r="AF194">
        <v>0.839234347387385</v>
      </c>
      <c r="AG194">
        <v>0.84571587560902395</v>
      </c>
      <c r="AH194">
        <v>2.0685789285998402E-2</v>
      </c>
      <c r="AI194">
        <v>3.4780290829268201E-2</v>
      </c>
      <c r="AJ194">
        <v>2857.3767075314199</v>
      </c>
      <c r="AK194">
        <v>2531.9569729147101</v>
      </c>
      <c r="AL194">
        <v>19.2</v>
      </c>
      <c r="AM194">
        <v>38.299999999999997</v>
      </c>
      <c r="AN194">
        <v>190.9</v>
      </c>
    </row>
    <row r="195" spans="1:40" x14ac:dyDescent="0.35">
      <c r="A195" t="s">
        <v>607</v>
      </c>
      <c r="B195" t="e">
        <f>VLOOKUP(Terugkoppelmail_sept_2021[[#This Row],[lnummer]],#REF!,3,FALSE)</f>
        <v>#REF!</v>
      </c>
      <c r="C195" t="s">
        <v>608</v>
      </c>
      <c r="D195" t="s">
        <v>1886</v>
      </c>
      <c r="E195" t="s">
        <v>1886</v>
      </c>
      <c r="F195" t="s">
        <v>1886</v>
      </c>
      <c r="G195" t="s">
        <v>1886</v>
      </c>
      <c r="H195">
        <v>8.2954545454545503</v>
      </c>
      <c r="I195">
        <v>8.7452830188679194</v>
      </c>
      <c r="J195">
        <v>7.7765957446808498</v>
      </c>
      <c r="K195">
        <v>7.9782608695652204</v>
      </c>
      <c r="L195">
        <v>8.4666666666666703</v>
      </c>
      <c r="M195">
        <v>8.1428571428571406</v>
      </c>
      <c r="N195">
        <v>677.9</v>
      </c>
      <c r="O195">
        <v>572.1</v>
      </c>
      <c r="P195">
        <v>2286.7265047518499</v>
      </c>
      <c r="Q195">
        <v>2272.5439153439202</v>
      </c>
      <c r="R195">
        <v>7.1938775510204103</v>
      </c>
      <c r="S195">
        <v>7.3440860215053698</v>
      </c>
      <c r="T195">
        <v>549.22649999999999</v>
      </c>
      <c r="U195">
        <v>567.67960000000005</v>
      </c>
      <c r="V195">
        <v>0.63746287628678699</v>
      </c>
      <c r="W195">
        <v>0.64111981648750305</v>
      </c>
      <c r="X195">
        <v>-7.7319587628865696E-3</v>
      </c>
      <c r="Y195">
        <v>-3.3766233766233798E-2</v>
      </c>
      <c r="Z195">
        <v>-4.2328042328042496E-3</v>
      </c>
      <c r="AA195">
        <v>-2.12539851222104E-3</v>
      </c>
      <c r="AB195">
        <v>0.94285714285714295</v>
      </c>
      <c r="AC195">
        <v>0.97916666666666696</v>
      </c>
      <c r="AD195">
        <v>0.9</v>
      </c>
      <c r="AE195">
        <v>0.97916666666666696</v>
      </c>
      <c r="AF195">
        <v>0.81200591818254397</v>
      </c>
      <c r="AG195">
        <v>0.78230234084747097</v>
      </c>
      <c r="AH195">
        <v>2.3039574073012398E-2</v>
      </c>
      <c r="AI195">
        <v>3.3598325646920599E-2</v>
      </c>
      <c r="AJ195">
        <v>1965.5680896067499</v>
      </c>
      <c r="AK195">
        <v>1781.72981250257</v>
      </c>
      <c r="AL195">
        <v>19.899999999999999</v>
      </c>
      <c r="AM195">
        <v>41.5</v>
      </c>
      <c r="AN195">
        <v>188.2</v>
      </c>
    </row>
    <row r="196" spans="1:40" x14ac:dyDescent="0.35">
      <c r="A196" t="s">
        <v>609</v>
      </c>
      <c r="B196" t="e">
        <f>VLOOKUP(Terugkoppelmail_sept_2021[[#This Row],[lnummer]],#REF!,3,FALSE)</f>
        <v>#REF!</v>
      </c>
      <c r="C196" t="s">
        <v>610</v>
      </c>
      <c r="D196" t="s">
        <v>1886</v>
      </c>
      <c r="E196" t="s">
        <v>1886</v>
      </c>
      <c r="F196" t="s">
        <v>1886</v>
      </c>
      <c r="G196" t="s">
        <v>1886</v>
      </c>
      <c r="H196">
        <v>7.9545454545454604</v>
      </c>
      <c r="I196">
        <v>8.1666666666666696</v>
      </c>
      <c r="J196">
        <v>8.0873015873015905</v>
      </c>
      <c r="K196">
        <v>8.0909090909090899</v>
      </c>
      <c r="L196">
        <v>7.6428571428571397</v>
      </c>
      <c r="M196">
        <v>8</v>
      </c>
      <c r="N196">
        <v>767.49</v>
      </c>
      <c r="O196">
        <v>833.85</v>
      </c>
      <c r="P196">
        <v>2490.8675892009201</v>
      </c>
      <c r="Q196">
        <v>2704.0582101372802</v>
      </c>
      <c r="R196">
        <v>7.2926829268292703</v>
      </c>
      <c r="S196">
        <v>7.33928571428571</v>
      </c>
      <c r="T196">
        <v>540.05309999999997</v>
      </c>
      <c r="U196">
        <v>553.23249999999996</v>
      </c>
      <c r="V196">
        <v>0.64056606346418199</v>
      </c>
      <c r="W196">
        <v>0.666046533939195</v>
      </c>
      <c r="X196">
        <v>4.0551500405514602E-3</v>
      </c>
      <c r="Y196">
        <v>2.1001615508885199E-2</v>
      </c>
      <c r="Z196">
        <v>-2.1849963583393502E-3</v>
      </c>
      <c r="AA196">
        <v>3.13868613138686E-2</v>
      </c>
      <c r="AB196">
        <v>0.79611650485436902</v>
      </c>
      <c r="AC196">
        <v>0.87850467289719603</v>
      </c>
      <c r="AD196">
        <v>0.72815533980582503</v>
      </c>
      <c r="AE196">
        <v>0.83177570093457898</v>
      </c>
      <c r="AF196">
        <v>0.94821171379651803</v>
      </c>
      <c r="AG196">
        <v>0.96230771345401001</v>
      </c>
      <c r="AH196">
        <v>2.1119388703269099E-2</v>
      </c>
      <c r="AI196">
        <v>2.44040239009959E-2</v>
      </c>
      <c r="AJ196">
        <v>2070.53554551462</v>
      </c>
      <c r="AK196">
        <v>1864.3329794854401</v>
      </c>
      <c r="AL196">
        <v>19.5</v>
      </c>
      <c r="AM196">
        <v>47.2</v>
      </c>
      <c r="AN196">
        <v>193.8</v>
      </c>
    </row>
    <row r="197" spans="1:40" x14ac:dyDescent="0.35">
      <c r="A197" t="s">
        <v>611</v>
      </c>
      <c r="B197" t="e">
        <f>VLOOKUP(Terugkoppelmail_sept_2021[[#This Row],[lnummer]],#REF!,3,FALSE)</f>
        <v>#REF!</v>
      </c>
      <c r="C197" t="s">
        <v>612</v>
      </c>
      <c r="D197" t="s">
        <v>1886</v>
      </c>
      <c r="E197" t="s">
        <v>1886</v>
      </c>
      <c r="F197" t="s">
        <v>1887</v>
      </c>
      <c r="G197" t="s">
        <v>1886</v>
      </c>
      <c r="H197">
        <v>8.6111111111111107</v>
      </c>
      <c r="I197">
        <v>7.875</v>
      </c>
      <c r="J197">
        <v>7.8076923076923102</v>
      </c>
      <c r="K197">
        <v>8.2886597938144302</v>
      </c>
      <c r="L197">
        <v>7.8</v>
      </c>
      <c r="M197">
        <v>8.6999999999999993</v>
      </c>
      <c r="N197">
        <v>611.66</v>
      </c>
      <c r="O197">
        <v>650.15</v>
      </c>
      <c r="P197">
        <v>1101.70775770457</v>
      </c>
      <c r="Q197">
        <v>1033.8059071729999</v>
      </c>
      <c r="R197">
        <v>7.5234899328859104</v>
      </c>
      <c r="S197">
        <v>7.5725190839694596</v>
      </c>
      <c r="T197">
        <v>586.274</v>
      </c>
      <c r="U197">
        <v>602.46069999999997</v>
      </c>
      <c r="V197">
        <v>0.67638720476538206</v>
      </c>
      <c r="W197">
        <v>0.68822729024574802</v>
      </c>
      <c r="X197">
        <v>5.4200542005420099E-2</v>
      </c>
      <c r="Y197">
        <v>0</v>
      </c>
      <c r="Z197">
        <v>2.4881516587677701E-2</v>
      </c>
      <c r="AA197">
        <v>8.0924855491328902E-3</v>
      </c>
      <c r="AB197">
        <v>0.86153846153846203</v>
      </c>
      <c r="AC197">
        <v>0.75757575757575801</v>
      </c>
      <c r="AD197">
        <v>0.73846153846153895</v>
      </c>
      <c r="AE197">
        <v>0.59090909090909105</v>
      </c>
      <c r="AF197">
        <v>0.82821080903019395</v>
      </c>
      <c r="AG197">
        <v>0.91599881567888297</v>
      </c>
      <c r="AH197">
        <v>2.22132959631876E-2</v>
      </c>
      <c r="AI197">
        <v>2.76095431363521E-2</v>
      </c>
      <c r="AJ197">
        <v>1258.6931778365699</v>
      </c>
      <c r="AK197">
        <v>1326.66231542897</v>
      </c>
    </row>
    <row r="198" spans="1:40" x14ac:dyDescent="0.35">
      <c r="A198" t="s">
        <v>613</v>
      </c>
      <c r="B198" t="e">
        <f>VLOOKUP(Terugkoppelmail_sept_2021[[#This Row],[lnummer]],#REF!,3,FALSE)</f>
        <v>#REF!</v>
      </c>
      <c r="C198" t="s">
        <v>614</v>
      </c>
      <c r="D198" t="s">
        <v>1886</v>
      </c>
      <c r="E198" t="s">
        <v>1886</v>
      </c>
      <c r="F198" t="s">
        <v>1886</v>
      </c>
      <c r="G198" t="s">
        <v>1886</v>
      </c>
      <c r="H198">
        <v>7.7906976744185998</v>
      </c>
      <c r="I198">
        <v>7.5068493150684903</v>
      </c>
      <c r="J198">
        <v>6.8955613577023502</v>
      </c>
      <c r="K198">
        <v>6.8800856531049197</v>
      </c>
      <c r="L198">
        <v>7.9111111111111097</v>
      </c>
      <c r="M198">
        <v>7.4342105263157903</v>
      </c>
      <c r="N198">
        <v>790.24</v>
      </c>
      <c r="O198">
        <v>799.25</v>
      </c>
      <c r="P198">
        <v>5541.60265918</v>
      </c>
      <c r="Q198">
        <v>4181.3343651612604</v>
      </c>
      <c r="R198">
        <v>6.6851851851851896</v>
      </c>
      <c r="S198">
        <v>6.49794238683128</v>
      </c>
      <c r="T198">
        <v>569.90430000000003</v>
      </c>
      <c r="U198">
        <v>584.34259999999995</v>
      </c>
      <c r="V198">
        <v>0.73603178334326702</v>
      </c>
      <c r="W198">
        <v>0.71305977207622595</v>
      </c>
      <c r="X198">
        <v>-5.0213873907383197E-3</v>
      </c>
      <c r="Y198">
        <v>-3.4579439252336398E-2</v>
      </c>
      <c r="Z198">
        <v>-5.4061952074809802E-3</v>
      </c>
      <c r="AA198">
        <v>-3.0850594975759798E-3</v>
      </c>
      <c r="AB198">
        <v>0.84861407249466903</v>
      </c>
      <c r="AC198">
        <v>0.87783595113437995</v>
      </c>
      <c r="AD198">
        <v>0.73134328358209</v>
      </c>
      <c r="AE198">
        <v>0.71204188481675401</v>
      </c>
      <c r="AF198">
        <v>0.861973683775618</v>
      </c>
      <c r="AG198">
        <v>0.87695619026884097</v>
      </c>
      <c r="AH198">
        <v>1.49144936612621E-2</v>
      </c>
      <c r="AI198">
        <v>2.5334501380819299E-2</v>
      </c>
      <c r="AJ198">
        <v>3630.7831413588101</v>
      </c>
      <c r="AK198">
        <v>2910.6784955150001</v>
      </c>
      <c r="AL198">
        <v>20.5</v>
      </c>
      <c r="AM198">
        <v>47.2</v>
      </c>
      <c r="AN198">
        <v>209.6</v>
      </c>
    </row>
    <row r="199" spans="1:40" x14ac:dyDescent="0.35">
      <c r="A199" t="s">
        <v>615</v>
      </c>
      <c r="B199" t="e">
        <f>VLOOKUP(Terugkoppelmail_sept_2021[[#This Row],[lnummer]],#REF!,3,FALSE)</f>
        <v>#REF!</v>
      </c>
      <c r="C199" t="s">
        <v>616</v>
      </c>
      <c r="D199" t="s">
        <v>1886</v>
      </c>
      <c r="E199" t="s">
        <v>1886</v>
      </c>
      <c r="F199" t="s">
        <v>1886</v>
      </c>
      <c r="G199" t="s">
        <v>1886</v>
      </c>
      <c r="H199">
        <v>6.9014084507042304</v>
      </c>
      <c r="I199">
        <v>7.3793103448275899</v>
      </c>
      <c r="J199">
        <v>7.4019138755980904</v>
      </c>
      <c r="K199">
        <v>7.5387323943661997</v>
      </c>
      <c r="L199">
        <v>7.0909090909090899</v>
      </c>
      <c r="M199">
        <v>6.6231884057970998</v>
      </c>
      <c r="N199">
        <v>786.16</v>
      </c>
      <c r="O199">
        <v>765.26</v>
      </c>
      <c r="P199">
        <v>1818.64103452257</v>
      </c>
      <c r="Q199">
        <v>1956.3278575332999</v>
      </c>
      <c r="R199">
        <v>6.8421052631578902</v>
      </c>
      <c r="S199">
        <v>6.9206349206349298</v>
      </c>
      <c r="T199">
        <v>598.93269999999995</v>
      </c>
      <c r="U199">
        <v>617.13340000000005</v>
      </c>
      <c r="V199">
        <v>0.71907983441180301</v>
      </c>
      <c r="W199">
        <v>0.72075667645659103</v>
      </c>
      <c r="X199">
        <v>-3.1760435571688301E-3</v>
      </c>
      <c r="Y199">
        <v>-2.43513882567137E-2</v>
      </c>
      <c r="Z199">
        <v>1.9050642959199701E-3</v>
      </c>
      <c r="AA199">
        <v>6.9719537315797702E-3</v>
      </c>
      <c r="AB199">
        <v>0.75979112271540505</v>
      </c>
      <c r="AC199">
        <v>0.743276283618582</v>
      </c>
      <c r="AD199">
        <v>0.66840731070496096</v>
      </c>
      <c r="AE199">
        <v>0.64303178484107604</v>
      </c>
      <c r="AF199">
        <v>0.827659544578907</v>
      </c>
      <c r="AG199">
        <v>0.79383023456795399</v>
      </c>
      <c r="AH199">
        <v>2.0607514543883401E-2</v>
      </c>
      <c r="AI199">
        <v>3.0388617120003701E-2</v>
      </c>
      <c r="AJ199">
        <v>1595.7109244329599</v>
      </c>
      <c r="AK199">
        <v>1346.8669375232</v>
      </c>
      <c r="AL199">
        <v>16</v>
      </c>
      <c r="AM199">
        <v>34.6</v>
      </c>
      <c r="AN199">
        <v>176.6</v>
      </c>
    </row>
    <row r="200" spans="1:40" x14ac:dyDescent="0.35">
      <c r="A200" t="s">
        <v>617</v>
      </c>
      <c r="B200" t="e">
        <f>VLOOKUP(Terugkoppelmail_sept_2021[[#This Row],[lnummer]],#REF!,3,FALSE)</f>
        <v>#REF!</v>
      </c>
      <c r="C200" t="s">
        <v>618</v>
      </c>
      <c r="D200" t="s">
        <v>1886</v>
      </c>
      <c r="E200" t="s">
        <v>1886</v>
      </c>
      <c r="F200" t="s">
        <v>1886</v>
      </c>
      <c r="G200" t="s">
        <v>1886</v>
      </c>
      <c r="H200">
        <v>7.5</v>
      </c>
      <c r="I200">
        <v>7.1034482758620703</v>
      </c>
      <c r="J200">
        <v>7.1602209944751403</v>
      </c>
      <c r="K200">
        <v>7.8318181818181802</v>
      </c>
      <c r="L200">
        <v>7.45</v>
      </c>
      <c r="M200">
        <v>8.2413793103448292</v>
      </c>
      <c r="N200">
        <v>837.67</v>
      </c>
      <c r="O200">
        <v>862.69</v>
      </c>
      <c r="P200">
        <v>2380.5556980422298</v>
      </c>
      <c r="Q200">
        <v>1633.32795379258</v>
      </c>
      <c r="R200">
        <v>7.0980392156862697</v>
      </c>
      <c r="S200">
        <v>6.9085714285714301</v>
      </c>
      <c r="T200">
        <v>553.82529999999997</v>
      </c>
      <c r="U200">
        <v>566.99069999999995</v>
      </c>
      <c r="V200">
        <v>0.67169494890693704</v>
      </c>
      <c r="W200">
        <v>0.67425466929243705</v>
      </c>
      <c r="X200">
        <v>-8.5744908896033794E-3</v>
      </c>
      <c r="Y200">
        <v>-4.8648648648648204E-3</v>
      </c>
      <c r="Z200">
        <v>-9.3023255813953192E-3</v>
      </c>
      <c r="AA200">
        <v>9.3896713615015904E-4</v>
      </c>
      <c r="AB200">
        <v>0.89510489510489499</v>
      </c>
      <c r="AC200">
        <v>0.87586206896551699</v>
      </c>
      <c r="AD200">
        <v>0.74125874125874103</v>
      </c>
      <c r="AE200">
        <v>0.66896551724137898</v>
      </c>
      <c r="AF200">
        <v>0.83056874615993903</v>
      </c>
      <c r="AG200">
        <v>0.77505267332576</v>
      </c>
      <c r="AH200">
        <v>2.1014131881743999E-2</v>
      </c>
      <c r="AI200">
        <v>2.3771709471264599E-2</v>
      </c>
      <c r="AJ200">
        <v>1804.61379775052</v>
      </c>
      <c r="AK200">
        <v>1765.70228056921</v>
      </c>
      <c r="AL200">
        <v>17.5</v>
      </c>
      <c r="AM200">
        <v>25.9</v>
      </c>
      <c r="AN200">
        <v>181.1</v>
      </c>
    </row>
    <row r="201" spans="1:40" x14ac:dyDescent="0.35">
      <c r="A201" t="s">
        <v>619</v>
      </c>
      <c r="B201" t="e">
        <f>VLOOKUP(Terugkoppelmail_sept_2021[[#This Row],[lnummer]],#REF!,3,FALSE)</f>
        <v>#REF!</v>
      </c>
      <c r="C201" t="s">
        <v>620</v>
      </c>
      <c r="D201" t="s">
        <v>1886</v>
      </c>
      <c r="E201" t="s">
        <v>1886</v>
      </c>
      <c r="F201" t="s">
        <v>1886</v>
      </c>
      <c r="G201" t="s">
        <v>1886</v>
      </c>
      <c r="H201">
        <v>8.1162790697674403</v>
      </c>
      <c r="I201">
        <v>7.9137931034482696</v>
      </c>
      <c r="J201">
        <v>8.1452282157676308</v>
      </c>
      <c r="K201">
        <v>7.9913793103448301</v>
      </c>
      <c r="L201">
        <v>7.2333333333333298</v>
      </c>
      <c r="M201">
        <v>7.78571428571429</v>
      </c>
      <c r="N201">
        <v>824.92</v>
      </c>
      <c r="O201">
        <v>918.58</v>
      </c>
      <c r="P201">
        <v>3981.1003778427298</v>
      </c>
      <c r="Q201">
        <v>3306.1743177941999</v>
      </c>
      <c r="R201">
        <v>7.4959016393442601</v>
      </c>
      <c r="S201">
        <v>7.5324675324675301</v>
      </c>
      <c r="T201">
        <v>539.46569999999997</v>
      </c>
      <c r="U201">
        <v>555.72739999999999</v>
      </c>
      <c r="V201">
        <v>0.627624163184206</v>
      </c>
      <c r="W201">
        <v>0.62476628218386498</v>
      </c>
      <c r="X201">
        <v>1.2113055181695901E-2</v>
      </c>
      <c r="Y201">
        <v>-1.0638297872340399E-2</v>
      </c>
      <c r="Z201">
        <v>1.8798528810788799E-2</v>
      </c>
      <c r="AA201">
        <v>-6.8190934616927396E-3</v>
      </c>
      <c r="AB201">
        <v>0.80478087649402397</v>
      </c>
      <c r="AC201">
        <v>0.871428571428571</v>
      </c>
      <c r="AD201">
        <v>0.75697211155378497</v>
      </c>
      <c r="AE201">
        <v>0.78571428571428603</v>
      </c>
      <c r="AF201">
        <v>0.80245250765898801</v>
      </c>
      <c r="AG201">
        <v>0.82631091171122395</v>
      </c>
      <c r="AH201">
        <v>2.4993794032602601E-2</v>
      </c>
      <c r="AI201">
        <v>3.0144032472336001E-2</v>
      </c>
      <c r="AJ201">
        <v>2592.2634697984799</v>
      </c>
      <c r="AK201">
        <v>2285.4450676556798</v>
      </c>
      <c r="AL201">
        <v>19.600000000000001</v>
      </c>
      <c r="AM201">
        <v>38.200000000000003</v>
      </c>
      <c r="AN201">
        <v>193.4</v>
      </c>
    </row>
    <row r="202" spans="1:40" x14ac:dyDescent="0.35">
      <c r="A202" t="s">
        <v>621</v>
      </c>
      <c r="B202" t="e">
        <f>VLOOKUP(Terugkoppelmail_sept_2021[[#This Row],[lnummer]],#REF!,3,FALSE)</f>
        <v>#REF!</v>
      </c>
      <c r="C202" t="s">
        <v>622</v>
      </c>
      <c r="D202" t="s">
        <v>1886</v>
      </c>
      <c r="E202" t="s">
        <v>1886</v>
      </c>
      <c r="F202" t="s">
        <v>1886</v>
      </c>
      <c r="G202" t="s">
        <v>1886</v>
      </c>
      <c r="H202">
        <v>8.0625</v>
      </c>
      <c r="I202">
        <v>8.1739130434782599</v>
      </c>
      <c r="J202">
        <v>7.9</v>
      </c>
      <c r="K202">
        <v>7.55248618784531</v>
      </c>
      <c r="L202">
        <v>8.28571428571429</v>
      </c>
      <c r="M202">
        <v>7.2</v>
      </c>
      <c r="N202">
        <v>882.63</v>
      </c>
      <c r="O202">
        <v>904.31</v>
      </c>
      <c r="P202">
        <v>1642.0421656686599</v>
      </c>
      <c r="Q202">
        <v>2526.9874554175399</v>
      </c>
      <c r="R202">
        <v>7.3244552058111401</v>
      </c>
      <c r="S202">
        <v>7.3244552058111401</v>
      </c>
      <c r="T202">
        <v>568.18730000000005</v>
      </c>
      <c r="U202">
        <v>576.84450000000004</v>
      </c>
      <c r="V202">
        <v>0.78416651310781404</v>
      </c>
      <c r="W202">
        <v>0.68519955851636405</v>
      </c>
      <c r="X202">
        <v>1.5637860082304601E-2</v>
      </c>
      <c r="Y202">
        <v>8.9141004862236493E-3</v>
      </c>
      <c r="Z202">
        <v>0</v>
      </c>
      <c r="AA202">
        <v>1.6117729502452601E-2</v>
      </c>
      <c r="AB202">
        <v>0.82926829268292701</v>
      </c>
      <c r="AC202">
        <v>0.81</v>
      </c>
      <c r="AD202">
        <v>0.68292682926829296</v>
      </c>
      <c r="AE202">
        <v>0.7</v>
      </c>
      <c r="AF202">
        <v>0.62306184202185499</v>
      </c>
      <c r="AG202">
        <v>0.67027305834864104</v>
      </c>
      <c r="AH202">
        <v>3.8607007778500103E-2</v>
      </c>
      <c r="AI202">
        <v>1.5236464445330699E-2</v>
      </c>
      <c r="AJ202">
        <v>2445.1836025685202</v>
      </c>
      <c r="AK202">
        <v>2283.05644004021</v>
      </c>
      <c r="AL202">
        <v>17</v>
      </c>
      <c r="AM202">
        <v>36.1</v>
      </c>
      <c r="AN202">
        <v>197.3</v>
      </c>
    </row>
    <row r="203" spans="1:40" x14ac:dyDescent="0.35">
      <c r="A203" t="s">
        <v>623</v>
      </c>
      <c r="B203" t="e">
        <f>VLOOKUP(Terugkoppelmail_sept_2021[[#This Row],[lnummer]],#REF!,3,FALSE)</f>
        <v>#REF!</v>
      </c>
      <c r="C203" t="s">
        <v>624</v>
      </c>
      <c r="D203" t="s">
        <v>1886</v>
      </c>
      <c r="E203" t="s">
        <v>1887</v>
      </c>
      <c r="F203" t="s">
        <v>1886</v>
      </c>
      <c r="G203" t="s">
        <v>1886</v>
      </c>
      <c r="I203">
        <v>7.9148936170212796</v>
      </c>
      <c r="K203">
        <v>7.2448979591836702</v>
      </c>
      <c r="M203">
        <v>7.5750000000000002</v>
      </c>
      <c r="S203">
        <v>6.92139737991267</v>
      </c>
      <c r="T203">
        <v>531.16089999999997</v>
      </c>
      <c r="U203">
        <v>549.51220000000001</v>
      </c>
      <c r="V203">
        <v>0.66008875561095004</v>
      </c>
      <c r="W203">
        <v>0.66703194149576495</v>
      </c>
      <c r="X203">
        <v>6.6200809120999802E-3</v>
      </c>
      <c r="Y203">
        <v>2.5940811107051601E-2</v>
      </c>
      <c r="Z203">
        <v>4.2636930141029001E-3</v>
      </c>
      <c r="AA203">
        <v>6.0744611365120903E-2</v>
      </c>
      <c r="AB203">
        <v>0.79741379310344795</v>
      </c>
      <c r="AC203">
        <v>0.72586872586872597</v>
      </c>
      <c r="AD203">
        <v>0.63793103448275901</v>
      </c>
      <c r="AE203">
        <v>0.64478764478764505</v>
      </c>
      <c r="AF203">
        <v>0.94183483840430404</v>
      </c>
      <c r="AG203">
        <v>0.90837823069133194</v>
      </c>
      <c r="AH203">
        <v>1.8781983540817698E-2</v>
      </c>
      <c r="AI203">
        <v>3.4549354543601397E-2</v>
      </c>
      <c r="AL203">
        <v>20.3</v>
      </c>
      <c r="AM203">
        <v>46.9</v>
      </c>
      <c r="AN203">
        <v>209</v>
      </c>
    </row>
    <row r="204" spans="1:40" x14ac:dyDescent="0.35">
      <c r="A204" t="s">
        <v>625</v>
      </c>
      <c r="B204" t="e">
        <f>VLOOKUP(Terugkoppelmail_sept_2021[[#This Row],[lnummer]],#REF!,3,FALSE)</f>
        <v>#REF!</v>
      </c>
      <c r="C204" t="s">
        <v>626</v>
      </c>
      <c r="D204" t="s">
        <v>1886</v>
      </c>
      <c r="E204" t="s">
        <v>1886</v>
      </c>
      <c r="F204" t="s">
        <v>1886</v>
      </c>
      <c r="G204" t="s">
        <v>1886</v>
      </c>
      <c r="H204">
        <v>8.6666666666666696</v>
      </c>
      <c r="I204">
        <v>9.0833333333333393</v>
      </c>
      <c r="J204">
        <v>7.8159999999999998</v>
      </c>
      <c r="K204">
        <v>7.6185567010309301</v>
      </c>
      <c r="L204">
        <v>6.6</v>
      </c>
      <c r="M204">
        <v>8.75</v>
      </c>
      <c r="N204">
        <v>803.11</v>
      </c>
      <c r="O204">
        <v>897.54</v>
      </c>
      <c r="P204">
        <v>2765.0382018478999</v>
      </c>
      <c r="Q204">
        <v>2415.9987482117299</v>
      </c>
      <c r="R204">
        <v>7.1497326203208598</v>
      </c>
      <c r="S204">
        <v>7.2087912087912098</v>
      </c>
      <c r="T204">
        <v>553.41219999999998</v>
      </c>
      <c r="U204">
        <v>568.8723</v>
      </c>
      <c r="V204">
        <v>0.66309936814870396</v>
      </c>
      <c r="W204">
        <v>0.66144214737752904</v>
      </c>
      <c r="X204">
        <v>-1.82260024301336E-2</v>
      </c>
      <c r="Y204">
        <v>7.4257425742574297E-3</v>
      </c>
      <c r="Z204">
        <v>-6.7114093959731403E-3</v>
      </c>
      <c r="AA204">
        <v>-1.9305019305019299E-3</v>
      </c>
      <c r="AB204">
        <v>0.72549019607843102</v>
      </c>
      <c r="AC204">
        <v>0.844444444444444</v>
      </c>
      <c r="AD204">
        <v>0.70588235294117696</v>
      </c>
      <c r="AE204">
        <v>0.82222222222222197</v>
      </c>
      <c r="AF204">
        <v>0.80841743181541303</v>
      </c>
      <c r="AG204">
        <v>0.86569880567290203</v>
      </c>
      <c r="AH204">
        <v>2.2214937588407799E-2</v>
      </c>
      <c r="AI204">
        <v>2.7936049400161901E-2</v>
      </c>
      <c r="AJ204">
        <v>2448.8545893133301</v>
      </c>
      <c r="AK204">
        <v>2378.1721287441801</v>
      </c>
      <c r="AL204">
        <v>19.5</v>
      </c>
      <c r="AM204">
        <v>53.6</v>
      </c>
      <c r="AN204">
        <v>218.2</v>
      </c>
    </row>
    <row r="205" spans="1:40" x14ac:dyDescent="0.35">
      <c r="A205" t="s">
        <v>627</v>
      </c>
      <c r="B205" t="e">
        <f>VLOOKUP(Terugkoppelmail_sept_2021[[#This Row],[lnummer]],#REF!,3,FALSE)</f>
        <v>#REF!</v>
      </c>
      <c r="C205" t="s">
        <v>628</v>
      </c>
      <c r="D205" t="s">
        <v>1886</v>
      </c>
      <c r="E205" t="s">
        <v>1886</v>
      </c>
      <c r="F205" t="s">
        <v>1886</v>
      </c>
      <c r="G205" t="s">
        <v>1886</v>
      </c>
      <c r="H205">
        <v>7.7374999999999998</v>
      </c>
      <c r="I205">
        <v>7.6559139784946302</v>
      </c>
      <c r="J205">
        <v>7.6842105263157903</v>
      </c>
      <c r="K205">
        <v>7.2598039215686301</v>
      </c>
      <c r="L205">
        <v>7.8974358974358996</v>
      </c>
      <c r="M205">
        <v>7.8035714285714297</v>
      </c>
      <c r="N205">
        <v>675.92</v>
      </c>
      <c r="O205">
        <v>783.09</v>
      </c>
      <c r="P205">
        <v>1935.76384772443</v>
      </c>
      <c r="Q205">
        <v>2447.3842972493899</v>
      </c>
      <c r="R205">
        <v>7.3451327433628304</v>
      </c>
      <c r="S205">
        <v>7.5123966942148801</v>
      </c>
      <c r="T205">
        <v>576.42160000000001</v>
      </c>
      <c r="U205">
        <v>589.66160000000002</v>
      </c>
      <c r="V205">
        <v>0.69037446960638904</v>
      </c>
      <c r="W205">
        <v>0.68304478834774496</v>
      </c>
      <c r="X205">
        <v>3.6581880537296399E-2</v>
      </c>
      <c r="Y205">
        <v>1.5164047422112E-2</v>
      </c>
      <c r="Z205">
        <v>2.8998242530755801E-2</v>
      </c>
      <c r="AA205">
        <v>8.1127241673783993E-3</v>
      </c>
      <c r="AB205">
        <v>0.74832962138084602</v>
      </c>
      <c r="AC205">
        <v>0.79239766081871299</v>
      </c>
      <c r="AD205">
        <v>0.73942093541202703</v>
      </c>
      <c r="AE205">
        <v>0.783625730994152</v>
      </c>
      <c r="AF205">
        <v>0.77785675549674205</v>
      </c>
      <c r="AG205">
        <v>0.79756653034849201</v>
      </c>
      <c r="AH205">
        <v>1.9495964221726801E-2</v>
      </c>
      <c r="AI205">
        <v>2.2969352807348801E-2</v>
      </c>
      <c r="AJ205">
        <v>2114.6750702731601</v>
      </c>
      <c r="AK205">
        <v>2050.1480621058899</v>
      </c>
      <c r="AL205">
        <v>19.399999999999999</v>
      </c>
      <c r="AM205">
        <v>56</v>
      </c>
      <c r="AN205">
        <v>217.8</v>
      </c>
    </row>
    <row r="206" spans="1:40" x14ac:dyDescent="0.35">
      <c r="A206" t="s">
        <v>629</v>
      </c>
      <c r="B206" t="e">
        <f>VLOOKUP(Terugkoppelmail_sept_2021[[#This Row],[lnummer]],#REF!,3,FALSE)</f>
        <v>#REF!</v>
      </c>
      <c r="C206" t="s">
        <v>630</v>
      </c>
      <c r="D206" t="s">
        <v>1886</v>
      </c>
      <c r="E206" t="s">
        <v>1886</v>
      </c>
      <c r="F206" t="s">
        <v>1886</v>
      </c>
      <c r="G206" t="s">
        <v>1886</v>
      </c>
      <c r="H206">
        <v>8.0472972972972894</v>
      </c>
      <c r="I206">
        <v>7.6976744186046497</v>
      </c>
      <c r="J206">
        <v>7.5761589403973604</v>
      </c>
      <c r="K206">
        <v>8.1875000000000107</v>
      </c>
      <c r="L206">
        <v>7.8823529411764701</v>
      </c>
      <c r="M206">
        <v>7.8108108108108096</v>
      </c>
      <c r="N206">
        <v>717.09</v>
      </c>
      <c r="O206">
        <v>729.04</v>
      </c>
      <c r="P206">
        <v>2955.6706702117899</v>
      </c>
      <c r="Q206">
        <v>2910.7357426749199</v>
      </c>
      <c r="R206">
        <v>7.37307692307692</v>
      </c>
      <c r="S206">
        <v>7.2441860465116301</v>
      </c>
      <c r="T206">
        <v>529.51990000000001</v>
      </c>
      <c r="U206">
        <v>542.98469999999998</v>
      </c>
      <c r="V206">
        <v>0.64400907779613803</v>
      </c>
      <c r="W206">
        <v>0.64215216786267304</v>
      </c>
      <c r="X206">
        <v>-9.5916689503971998E-4</v>
      </c>
      <c r="Y206">
        <v>-4.5261281031409003E-3</v>
      </c>
      <c r="Z206">
        <v>-3.2310177705977602E-3</v>
      </c>
      <c r="AA206">
        <v>7.4803640443832397E-4</v>
      </c>
      <c r="AB206">
        <v>0.90018832391713699</v>
      </c>
      <c r="AC206">
        <v>0.92895204262877396</v>
      </c>
      <c r="AD206">
        <v>0.76459510357815397</v>
      </c>
      <c r="AE206">
        <v>0.80106571936056803</v>
      </c>
      <c r="AF206">
        <v>0.84283045309154603</v>
      </c>
      <c r="AG206">
        <v>0.85395106515854602</v>
      </c>
      <c r="AH206">
        <v>1.7895057886329401E-2</v>
      </c>
      <c r="AI206">
        <v>2.54281777608476E-2</v>
      </c>
      <c r="AJ206">
        <v>2247.79755573074</v>
      </c>
      <c r="AK206">
        <v>1963.5097205423799</v>
      </c>
      <c r="AL206">
        <v>18.7</v>
      </c>
      <c r="AM206">
        <v>42.9</v>
      </c>
      <c r="AN206">
        <v>200.3</v>
      </c>
    </row>
    <row r="207" spans="1:40" x14ac:dyDescent="0.35">
      <c r="A207" t="s">
        <v>631</v>
      </c>
      <c r="B207" t="e">
        <f>VLOOKUP(Terugkoppelmail_sept_2021[[#This Row],[lnummer]],#REF!,3,FALSE)</f>
        <v>#REF!</v>
      </c>
      <c r="C207" t="s">
        <v>632</v>
      </c>
      <c r="D207" t="s">
        <v>1886</v>
      </c>
      <c r="E207" t="s">
        <v>1886</v>
      </c>
      <c r="F207" t="s">
        <v>1886</v>
      </c>
      <c r="G207" t="s">
        <v>1886</v>
      </c>
      <c r="H207">
        <v>8.0085836909871198</v>
      </c>
      <c r="I207">
        <v>7.8869179600886898</v>
      </c>
      <c r="J207">
        <v>7.7732487922705502</v>
      </c>
      <c r="K207">
        <v>7.8053533190578097</v>
      </c>
      <c r="L207">
        <v>7.9950000000000001</v>
      </c>
      <c r="M207">
        <v>7.9330855018587396</v>
      </c>
      <c r="N207">
        <v>961.44</v>
      </c>
      <c r="O207">
        <v>749.4</v>
      </c>
      <c r="P207">
        <v>2978.7663622689001</v>
      </c>
      <c r="Q207">
        <v>4035.0456619821898</v>
      </c>
      <c r="R207">
        <v>7.1398618648248702</v>
      </c>
      <c r="S207">
        <v>7.0668232280102403</v>
      </c>
      <c r="T207">
        <v>549.84019999999998</v>
      </c>
      <c r="U207">
        <v>568.21379999999999</v>
      </c>
      <c r="V207">
        <v>0.78527054336015001</v>
      </c>
      <c r="W207">
        <v>0.77628519717544198</v>
      </c>
      <c r="X207">
        <v>-1.388674587255E-3</v>
      </c>
      <c r="Y207">
        <v>5.2147713226204902E-3</v>
      </c>
      <c r="Z207">
        <v>2.5181690679587599E-3</v>
      </c>
      <c r="AA207">
        <v>4.2733140440685401E-2</v>
      </c>
      <c r="AB207">
        <v>0.79764243614931196</v>
      </c>
      <c r="AC207">
        <v>0.82499999999999996</v>
      </c>
      <c r="AD207">
        <v>0.81385068762279</v>
      </c>
      <c r="AE207">
        <v>0.81630434782608696</v>
      </c>
      <c r="AF207">
        <v>0.78391338414120604</v>
      </c>
      <c r="AG207">
        <v>0.75783683986860695</v>
      </c>
      <c r="AH207">
        <v>2.1687184029853299E-2</v>
      </c>
      <c r="AI207">
        <v>3.3416243516307099E-2</v>
      </c>
      <c r="AJ207">
        <v>3068.5521059984198</v>
      </c>
      <c r="AK207">
        <v>2628.2738628879802</v>
      </c>
      <c r="AL207">
        <v>16.899999999999999</v>
      </c>
      <c r="AM207">
        <v>54.4</v>
      </c>
      <c r="AN207">
        <v>205.3</v>
      </c>
    </row>
    <row r="208" spans="1:40" x14ac:dyDescent="0.35">
      <c r="A208" t="s">
        <v>633</v>
      </c>
      <c r="B208" t="e">
        <f>VLOOKUP(Terugkoppelmail_sept_2021[[#This Row],[lnummer]],#REF!,3,FALSE)</f>
        <v>#REF!</v>
      </c>
      <c r="C208" t="s">
        <v>634</v>
      </c>
      <c r="D208" t="s">
        <v>1886</v>
      </c>
      <c r="E208" t="s">
        <v>1886</v>
      </c>
      <c r="F208" t="s">
        <v>1886</v>
      </c>
      <c r="G208" t="s">
        <v>1886</v>
      </c>
      <c r="H208">
        <v>7.2421052631578897</v>
      </c>
      <c r="I208">
        <v>7.2990196078431397</v>
      </c>
      <c r="J208">
        <v>7.6890951276101998</v>
      </c>
      <c r="K208">
        <v>7.5531914893616996</v>
      </c>
      <c r="L208">
        <v>7.31927710843373</v>
      </c>
      <c r="M208">
        <v>7.3004926108374404</v>
      </c>
      <c r="N208">
        <v>664.9</v>
      </c>
      <c r="O208">
        <v>801.59</v>
      </c>
      <c r="P208">
        <v>3538.7826159912702</v>
      </c>
      <c r="Q208">
        <v>2679.2373769117999</v>
      </c>
      <c r="R208">
        <v>7.2522255192878404</v>
      </c>
      <c r="S208">
        <v>7.1940928270042201</v>
      </c>
      <c r="T208">
        <v>510.67619999999999</v>
      </c>
      <c r="U208">
        <v>523.31439999999998</v>
      </c>
      <c r="V208">
        <v>0.63696231213564303</v>
      </c>
      <c r="W208">
        <v>0.63625270931349098</v>
      </c>
      <c r="X208">
        <v>1.1554109031733E-2</v>
      </c>
      <c r="Y208">
        <v>1.60875160875151E-3</v>
      </c>
      <c r="Z208">
        <v>1.14131250938578E-2</v>
      </c>
      <c r="AA208">
        <v>7.5723830734966101E-3</v>
      </c>
      <c r="AB208">
        <v>0.93138500635323995</v>
      </c>
      <c r="AC208">
        <v>0.97156983930778695</v>
      </c>
      <c r="AD208">
        <v>0.84371029224904703</v>
      </c>
      <c r="AE208">
        <v>0.83930778739184198</v>
      </c>
      <c r="AF208">
        <v>0.88855293826980997</v>
      </c>
      <c r="AG208">
        <v>0.88540504895223004</v>
      </c>
      <c r="AH208">
        <v>1.99032176466282E-2</v>
      </c>
      <c r="AI208">
        <v>2.4747847978928199E-2</v>
      </c>
      <c r="AJ208">
        <v>2704.92511966762</v>
      </c>
      <c r="AK208">
        <v>2430.9298162497798</v>
      </c>
      <c r="AL208">
        <v>17.7</v>
      </c>
      <c r="AM208">
        <v>38.700000000000003</v>
      </c>
      <c r="AN208">
        <v>186.1</v>
      </c>
    </row>
    <row r="209" spans="1:40" x14ac:dyDescent="0.35">
      <c r="A209" t="s">
        <v>635</v>
      </c>
      <c r="B209" t="e">
        <f>VLOOKUP(Terugkoppelmail_sept_2021[[#This Row],[lnummer]],#REF!,3,FALSE)</f>
        <v>#REF!</v>
      </c>
      <c r="C209" t="s">
        <v>636</v>
      </c>
      <c r="D209" t="s">
        <v>1886</v>
      </c>
      <c r="E209" t="s">
        <v>1886</v>
      </c>
      <c r="F209" t="s">
        <v>1886</v>
      </c>
      <c r="G209" t="s">
        <v>1886</v>
      </c>
      <c r="H209">
        <v>7.6601941747572804</v>
      </c>
      <c r="I209">
        <v>7.9950495049504999</v>
      </c>
      <c r="J209">
        <v>7.85532407407407</v>
      </c>
      <c r="K209">
        <v>7.9481382978723296</v>
      </c>
      <c r="L209">
        <v>7.7055214723926397</v>
      </c>
      <c r="M209">
        <v>7.7483870967741897</v>
      </c>
      <c r="N209">
        <v>645.38</v>
      </c>
      <c r="O209">
        <v>765.5</v>
      </c>
      <c r="P209">
        <v>3967.2084118094599</v>
      </c>
      <c r="Q209">
        <v>2900.29634567224</v>
      </c>
      <c r="R209">
        <v>7.3321917808219101</v>
      </c>
      <c r="S209">
        <v>7.3483146067415701</v>
      </c>
      <c r="T209">
        <v>551.6327</v>
      </c>
      <c r="U209">
        <v>570.66830000000004</v>
      </c>
      <c r="V209">
        <v>0.66305665303971695</v>
      </c>
      <c r="W209">
        <v>0.66032487286975805</v>
      </c>
      <c r="X209">
        <v>8.3252285547558799E-2</v>
      </c>
      <c r="Y209">
        <v>-2.7473514095887899E-2</v>
      </c>
      <c r="Z209">
        <v>7.7597095042627004E-2</v>
      </c>
      <c r="AA209">
        <v>7.2522159548751297E-3</v>
      </c>
      <c r="AB209">
        <v>0.86673553719008301</v>
      </c>
      <c r="AC209">
        <v>0.84540117416829696</v>
      </c>
      <c r="AD209">
        <v>0.754132231404959</v>
      </c>
      <c r="AE209">
        <v>0.70547945205479501</v>
      </c>
      <c r="AF209">
        <v>0.83569500183415801</v>
      </c>
      <c r="AG209">
        <v>0.82053424217189497</v>
      </c>
      <c r="AH209">
        <v>2.2349430935630601E-2</v>
      </c>
      <c r="AI209">
        <v>3.4507796206653202E-2</v>
      </c>
      <c r="AJ209">
        <v>3219.59615766554</v>
      </c>
      <c r="AK209">
        <v>3324.4987250384902</v>
      </c>
      <c r="AL209">
        <v>17</v>
      </c>
      <c r="AM209">
        <v>38.200000000000003</v>
      </c>
      <c r="AN209">
        <v>181.6</v>
      </c>
    </row>
    <row r="210" spans="1:40" x14ac:dyDescent="0.35">
      <c r="A210" t="s">
        <v>637</v>
      </c>
      <c r="B210" t="e">
        <f>VLOOKUP(Terugkoppelmail_sept_2021[[#This Row],[lnummer]],#REF!,3,FALSE)</f>
        <v>#REF!</v>
      </c>
      <c r="C210" t="s">
        <v>638</v>
      </c>
      <c r="D210" t="s">
        <v>1886</v>
      </c>
      <c r="E210" t="s">
        <v>1886</v>
      </c>
      <c r="F210" t="s">
        <v>1886</v>
      </c>
      <c r="G210" t="s">
        <v>1886</v>
      </c>
      <c r="H210">
        <v>7.5790884718498699</v>
      </c>
      <c r="I210">
        <v>7.8230088495575201</v>
      </c>
      <c r="J210">
        <v>8.0011527377521592</v>
      </c>
      <c r="K210">
        <v>8.1664733178654298</v>
      </c>
      <c r="L210">
        <v>7.7448559670781902</v>
      </c>
      <c r="M210">
        <v>8.0082304526748995</v>
      </c>
      <c r="N210">
        <v>786.26</v>
      </c>
      <c r="O210">
        <v>910.74</v>
      </c>
      <c r="P210">
        <v>2487.6772818293398</v>
      </c>
      <c r="Q210">
        <v>2535.6476157822599</v>
      </c>
      <c r="T210">
        <v>555.33000000000004</v>
      </c>
      <c r="U210">
        <v>564.8999</v>
      </c>
      <c r="V210">
        <v>0.74522258989651102</v>
      </c>
      <c r="W210">
        <v>0.73560751590793305</v>
      </c>
      <c r="X210">
        <v>-1.06461766339567E-2</v>
      </c>
      <c r="Y210">
        <v>5.6142977449247201E-4</v>
      </c>
      <c r="Z210">
        <v>3.4078000757289399E-3</v>
      </c>
      <c r="AA210">
        <v>-4.0000000000000001E-3</v>
      </c>
      <c r="AB210">
        <v>0.772384937238494</v>
      </c>
      <c r="AC210">
        <v>0.81916996047430801</v>
      </c>
      <c r="AD210">
        <v>0.76066945606694603</v>
      </c>
      <c r="AE210">
        <v>0.79940711462450598</v>
      </c>
      <c r="AF210">
        <v>0.79753525289306104</v>
      </c>
      <c r="AG210">
        <v>0.81313276899309905</v>
      </c>
      <c r="AH210">
        <v>2.32551810314434E-2</v>
      </c>
      <c r="AI210">
        <v>1.7232812902567399E-2</v>
      </c>
      <c r="AJ210">
        <v>2494.4047378131199</v>
      </c>
      <c r="AK210">
        <v>2346.5764909232698</v>
      </c>
      <c r="AL210">
        <v>17.100000000000001</v>
      </c>
      <c r="AM210">
        <v>46</v>
      </c>
      <c r="AN210">
        <v>200.7</v>
      </c>
    </row>
    <row r="211" spans="1:40" x14ac:dyDescent="0.35">
      <c r="A211" t="s">
        <v>639</v>
      </c>
      <c r="B211" t="e">
        <f>VLOOKUP(Terugkoppelmail_sept_2021[[#This Row],[lnummer]],#REF!,3,FALSE)</f>
        <v>#REF!</v>
      </c>
      <c r="C211" t="s">
        <v>640</v>
      </c>
      <c r="D211" t="s">
        <v>1886</v>
      </c>
      <c r="E211" t="s">
        <v>1886</v>
      </c>
      <c r="F211" t="s">
        <v>1886</v>
      </c>
      <c r="G211" t="s">
        <v>1886</v>
      </c>
      <c r="H211">
        <v>8.0067114093959795</v>
      </c>
      <c r="I211">
        <v>7.6</v>
      </c>
      <c r="J211">
        <v>7.5539823008849503</v>
      </c>
      <c r="K211">
        <v>7.8280701754386</v>
      </c>
      <c r="L211">
        <v>7.7802197802197801</v>
      </c>
      <c r="M211">
        <v>7.5948275862069003</v>
      </c>
      <c r="N211">
        <v>775.13</v>
      </c>
      <c r="O211">
        <v>821.59</v>
      </c>
      <c r="P211">
        <v>3033.25310300202</v>
      </c>
      <c r="Q211">
        <v>2886.5133409882601</v>
      </c>
      <c r="R211">
        <v>7.4046692607003903</v>
      </c>
      <c r="S211">
        <v>7.4898785425101204</v>
      </c>
      <c r="T211">
        <v>540.68719999999996</v>
      </c>
      <c r="U211">
        <v>560.09490000000005</v>
      </c>
      <c r="V211">
        <v>0.65492796790774899</v>
      </c>
      <c r="W211">
        <v>0.65562013186966095</v>
      </c>
      <c r="X211">
        <v>6.2948508120364E-4</v>
      </c>
      <c r="Y211">
        <v>-1.10719677906391E-2</v>
      </c>
      <c r="Z211">
        <v>1.6054267947993101E-2</v>
      </c>
      <c r="AA211">
        <v>6.5650383887838597E-3</v>
      </c>
      <c r="AB211">
        <v>0.73236889692585905</v>
      </c>
      <c r="AC211">
        <v>0.70627062706270605</v>
      </c>
      <c r="AD211">
        <v>0.68896925858951197</v>
      </c>
      <c r="AE211">
        <v>0.67821782178217804</v>
      </c>
      <c r="AF211">
        <v>0.84424248856745399</v>
      </c>
      <c r="AG211">
        <v>0.858822765045133</v>
      </c>
      <c r="AH211">
        <v>2.1420353409682801E-2</v>
      </c>
      <c r="AI211">
        <v>3.5894390290238998E-2</v>
      </c>
      <c r="AJ211">
        <v>2757.3248890242498</v>
      </c>
      <c r="AK211">
        <v>2505.1031653114201</v>
      </c>
      <c r="AL211">
        <v>18.5</v>
      </c>
      <c r="AM211">
        <v>43.5</v>
      </c>
      <c r="AN211">
        <v>205</v>
      </c>
    </row>
    <row r="212" spans="1:40" x14ac:dyDescent="0.35">
      <c r="A212" t="s">
        <v>641</v>
      </c>
      <c r="B212" t="e">
        <f>VLOOKUP(Terugkoppelmail_sept_2021[[#This Row],[lnummer]],#REF!,3,FALSE)</f>
        <v>#REF!</v>
      </c>
      <c r="C212" t="s">
        <v>642</v>
      </c>
      <c r="D212" t="s">
        <v>1886</v>
      </c>
      <c r="E212" t="s">
        <v>1886</v>
      </c>
      <c r="F212" t="s">
        <v>1886</v>
      </c>
      <c r="G212" t="s">
        <v>1886</v>
      </c>
      <c r="H212">
        <v>7.7226277372262802</v>
      </c>
      <c r="I212">
        <v>7.4907407407407396</v>
      </c>
      <c r="J212">
        <v>7.8250950570342201</v>
      </c>
      <c r="K212">
        <v>7.7973421926910298</v>
      </c>
      <c r="L212">
        <v>7.60952380952381</v>
      </c>
      <c r="M212">
        <v>8.0645161290322598</v>
      </c>
      <c r="N212">
        <v>657.6</v>
      </c>
      <c r="O212">
        <v>783.8</v>
      </c>
      <c r="P212">
        <v>4212.3729565909498</v>
      </c>
      <c r="Q212">
        <v>3447.5860686081</v>
      </c>
      <c r="R212">
        <v>7.0874524714828899</v>
      </c>
      <c r="S212">
        <v>6.5951417004048603</v>
      </c>
      <c r="T212">
        <v>490.18279999999999</v>
      </c>
      <c r="U212">
        <v>505.40010000000001</v>
      </c>
      <c r="V212">
        <v>0.62683333654234696</v>
      </c>
      <c r="W212">
        <v>0.62862884348377002</v>
      </c>
      <c r="X212">
        <v>1.59155637460211E-2</v>
      </c>
      <c r="Y212">
        <v>-8.4102902374669792E-3</v>
      </c>
      <c r="Z212">
        <v>9.1448740574362492E-3</v>
      </c>
      <c r="AA212">
        <v>-7.1542130365659399E-3</v>
      </c>
      <c r="AB212">
        <v>0.97322834645669298</v>
      </c>
      <c r="AC212">
        <v>0.96497373029772304</v>
      </c>
      <c r="AD212">
        <v>0.76062992125984297</v>
      </c>
      <c r="AE212">
        <v>0.74430823117337996</v>
      </c>
      <c r="AF212">
        <v>0.94603036059559498</v>
      </c>
      <c r="AG212">
        <v>0.95616231555326903</v>
      </c>
      <c r="AH212">
        <v>2.3314765476348798E-2</v>
      </c>
      <c r="AI212">
        <v>3.1044075106396601E-2</v>
      </c>
      <c r="AJ212">
        <v>4028.1304229910102</v>
      </c>
      <c r="AK212">
        <v>4262.6171143273896</v>
      </c>
      <c r="AL212">
        <v>23.6</v>
      </c>
      <c r="AM212">
        <v>60</v>
      </c>
      <c r="AN212">
        <v>227.1</v>
      </c>
    </row>
    <row r="213" spans="1:40" x14ac:dyDescent="0.35">
      <c r="A213" t="s">
        <v>643</v>
      </c>
      <c r="B213" t="e">
        <f>VLOOKUP(Terugkoppelmail_sept_2021[[#This Row],[lnummer]],#REF!,3,FALSE)</f>
        <v>#REF!</v>
      </c>
      <c r="C213" t="s">
        <v>644</v>
      </c>
      <c r="D213" t="s">
        <v>1886</v>
      </c>
      <c r="E213" t="s">
        <v>1886</v>
      </c>
      <c r="F213" t="s">
        <v>1886</v>
      </c>
      <c r="G213" t="s">
        <v>1886</v>
      </c>
      <c r="H213">
        <v>7.4634146341463401</v>
      </c>
      <c r="I213">
        <v>7.7272727272727204</v>
      </c>
      <c r="J213">
        <v>7.4074074074074003</v>
      </c>
      <c r="K213">
        <v>7.9175000000000004</v>
      </c>
      <c r="L213">
        <v>7.4900662251655703</v>
      </c>
      <c r="M213">
        <v>7.8814814814814804</v>
      </c>
      <c r="N213">
        <v>786.45</v>
      </c>
      <c r="O213">
        <v>796.49</v>
      </c>
      <c r="P213">
        <v>3108.6587910859398</v>
      </c>
      <c r="Q213">
        <v>3548.36046094521</v>
      </c>
      <c r="R213">
        <v>6.4607508532423203</v>
      </c>
      <c r="S213">
        <v>6.4855072463768098</v>
      </c>
      <c r="T213">
        <v>509.82409999999999</v>
      </c>
      <c r="U213">
        <v>523.36080000000004</v>
      </c>
      <c r="V213">
        <v>0.71931980412268404</v>
      </c>
      <c r="W213">
        <v>0.72291082720324595</v>
      </c>
      <c r="X213">
        <v>-1.9712525667351399E-3</v>
      </c>
      <c r="Y213">
        <v>-6.6661180149781797E-3</v>
      </c>
      <c r="Z213">
        <v>-3.8583224014199197E-4</v>
      </c>
      <c r="AA213">
        <v>-2.16149451906744E-3</v>
      </c>
      <c r="AB213">
        <v>0.91010273972602695</v>
      </c>
      <c r="AC213">
        <v>0.90823970037453206</v>
      </c>
      <c r="AD213">
        <v>0.79195205479452102</v>
      </c>
      <c r="AE213">
        <v>0.78932584269662898</v>
      </c>
      <c r="AF213">
        <v>0.86234689378598295</v>
      </c>
      <c r="AG213">
        <v>0.80404747653684205</v>
      </c>
      <c r="AH213">
        <v>1.61830418819685E-2</v>
      </c>
      <c r="AI213">
        <v>2.6551739888787101E-2</v>
      </c>
      <c r="AJ213">
        <v>2636.2547904510302</v>
      </c>
      <c r="AK213">
        <v>2489.7097885631902</v>
      </c>
      <c r="AL213">
        <v>25.9</v>
      </c>
      <c r="AM213">
        <v>67.8</v>
      </c>
      <c r="AN213">
        <v>233.9</v>
      </c>
    </row>
    <row r="214" spans="1:40" x14ac:dyDescent="0.35">
      <c r="A214" t="s">
        <v>645</v>
      </c>
      <c r="B214" t="e">
        <f>VLOOKUP(Terugkoppelmail_sept_2021[[#This Row],[lnummer]],#REF!,3,FALSE)</f>
        <v>#REF!</v>
      </c>
      <c r="C214" t="s">
        <v>646</v>
      </c>
      <c r="D214" t="s">
        <v>1886</v>
      </c>
      <c r="E214" t="s">
        <v>1886</v>
      </c>
      <c r="F214" t="s">
        <v>1886</v>
      </c>
      <c r="G214" t="s">
        <v>1886</v>
      </c>
      <c r="H214">
        <v>7.8571428571428603</v>
      </c>
      <c r="I214">
        <v>8.1639344262295097</v>
      </c>
      <c r="J214">
        <v>7.8226415094339599</v>
      </c>
      <c r="K214">
        <v>7.8605442176870701</v>
      </c>
      <c r="L214">
        <v>8.2702702702702702</v>
      </c>
      <c r="M214">
        <v>7.1463414634146298</v>
      </c>
      <c r="N214">
        <v>717.67</v>
      </c>
      <c r="O214">
        <v>705.23</v>
      </c>
      <c r="P214">
        <v>1287.41808378266</v>
      </c>
      <c r="Q214">
        <v>1453.10067114094</v>
      </c>
      <c r="R214">
        <v>7.3027522935779796</v>
      </c>
      <c r="T214">
        <v>551.447</v>
      </c>
      <c r="U214">
        <v>554.44050000000004</v>
      </c>
      <c r="V214">
        <v>0.63149745505425103</v>
      </c>
      <c r="W214">
        <v>0.61590455439803704</v>
      </c>
      <c r="X214">
        <v>3.2060518731988501E-2</v>
      </c>
      <c r="Y214">
        <v>4.2233856893542802E-2</v>
      </c>
      <c r="Z214">
        <v>1.4885382554331601E-2</v>
      </c>
      <c r="AA214">
        <v>-7.9202112056321293E-3</v>
      </c>
      <c r="AB214">
        <v>0.80081300813008105</v>
      </c>
      <c r="AC214">
        <v>0.83266932270916305</v>
      </c>
      <c r="AD214">
        <v>0.77235772357723598</v>
      </c>
      <c r="AE214">
        <v>0.81274900398406402</v>
      </c>
      <c r="AF214">
        <v>0.81564672111757197</v>
      </c>
      <c r="AG214">
        <v>0.90468274329569298</v>
      </c>
      <c r="AH214">
        <v>9.6352106005077598E-3</v>
      </c>
      <c r="AI214">
        <v>5.42845183398256E-3</v>
      </c>
      <c r="AJ214">
        <v>1201.5182871091199</v>
      </c>
      <c r="AK214">
        <v>1093.1224774894299</v>
      </c>
      <c r="AL214">
        <v>18.100000000000001</v>
      </c>
      <c r="AM214">
        <v>31.2</v>
      </c>
      <c r="AN214">
        <v>185.5</v>
      </c>
    </row>
    <row r="215" spans="1:40" x14ac:dyDescent="0.35">
      <c r="A215" t="s">
        <v>647</v>
      </c>
      <c r="B215" t="e">
        <f>VLOOKUP(Terugkoppelmail_sept_2021[[#This Row],[lnummer]],#REF!,3,FALSE)</f>
        <v>#REF!</v>
      </c>
      <c r="C215" t="s">
        <v>648</v>
      </c>
      <c r="D215" t="s">
        <v>1886</v>
      </c>
      <c r="E215" t="s">
        <v>1886</v>
      </c>
      <c r="F215" t="s">
        <v>1887</v>
      </c>
      <c r="G215" t="s">
        <v>1886</v>
      </c>
      <c r="H215">
        <v>7.2045454545454604</v>
      </c>
      <c r="I215">
        <v>7.3804347826086998</v>
      </c>
      <c r="J215">
        <v>8.0242718446602002</v>
      </c>
      <c r="K215">
        <v>7.8827433628318602</v>
      </c>
      <c r="L215">
        <v>7.3461538461538503</v>
      </c>
      <c r="M215">
        <v>7.8875000000000002</v>
      </c>
      <c r="N215">
        <v>697.08</v>
      </c>
      <c r="O215">
        <v>807.33</v>
      </c>
      <c r="P215">
        <v>1775.93510511144</v>
      </c>
      <c r="Q215">
        <v>3066.68795620438</v>
      </c>
      <c r="R215">
        <v>6.64172335600907</v>
      </c>
      <c r="S215">
        <v>6.9794628751974797</v>
      </c>
      <c r="T215">
        <v>544.7627</v>
      </c>
      <c r="U215">
        <v>562.01379999999995</v>
      </c>
      <c r="V215">
        <v>0.66395977295291897</v>
      </c>
      <c r="W215">
        <v>0.66546692201178004</v>
      </c>
      <c r="X215">
        <v>1.0709504685408201E-2</v>
      </c>
      <c r="Y215">
        <v>-5.2980132450330996E-3</v>
      </c>
      <c r="Z215">
        <v>1.0550996483001099E-2</v>
      </c>
      <c r="AA215">
        <v>3.09358081979894E-3</v>
      </c>
      <c r="AB215">
        <v>0.88652482269503496</v>
      </c>
      <c r="AC215">
        <v>0.873493975903614</v>
      </c>
      <c r="AD215">
        <v>0.74468085106382997</v>
      </c>
      <c r="AE215">
        <v>0.59036144578313299</v>
      </c>
      <c r="AF215">
        <v>0.88458636326413098</v>
      </c>
      <c r="AG215">
        <v>0.86549754086731501</v>
      </c>
      <c r="AH215">
        <v>2.2276816757901701E-2</v>
      </c>
      <c r="AI215">
        <v>3.1667156067758502E-2</v>
      </c>
      <c r="AJ215">
        <v>2070.1709858089198</v>
      </c>
      <c r="AK215">
        <v>1757.6581368360301</v>
      </c>
    </row>
    <row r="216" spans="1:40" x14ac:dyDescent="0.35">
      <c r="A216" t="s">
        <v>649</v>
      </c>
      <c r="B216" t="e">
        <f>VLOOKUP(Terugkoppelmail_sept_2021[[#This Row],[lnummer]],#REF!,3,FALSE)</f>
        <v>#REF!</v>
      </c>
      <c r="C216" t="s">
        <v>650</v>
      </c>
      <c r="D216" t="s">
        <v>1886</v>
      </c>
      <c r="E216" t="s">
        <v>1886</v>
      </c>
      <c r="F216" t="s">
        <v>1886</v>
      </c>
      <c r="G216" t="s">
        <v>1886</v>
      </c>
      <c r="H216">
        <v>8.0512820512820493</v>
      </c>
      <c r="I216">
        <v>7.6111111111111098</v>
      </c>
      <c r="J216">
        <v>7.7763713080168797</v>
      </c>
      <c r="K216">
        <v>7.8991935483870899</v>
      </c>
      <c r="L216">
        <v>8.0294117647058805</v>
      </c>
      <c r="M216">
        <v>7.9830508474576298</v>
      </c>
      <c r="N216">
        <v>793.83</v>
      </c>
      <c r="O216">
        <v>828.69</v>
      </c>
      <c r="P216">
        <v>3140.8493081122301</v>
      </c>
      <c r="Q216">
        <v>5910.4995545373604</v>
      </c>
      <c r="R216">
        <v>7.3568464730290497</v>
      </c>
      <c r="S216">
        <v>7.1733333333333302</v>
      </c>
      <c r="T216">
        <v>529.60140000000001</v>
      </c>
      <c r="U216">
        <v>542.10260000000005</v>
      </c>
      <c r="V216">
        <v>0.64354579471045603</v>
      </c>
      <c r="W216">
        <v>0.62401771746497503</v>
      </c>
      <c r="X216">
        <v>2.79916025192439E-3</v>
      </c>
      <c r="Y216">
        <v>2.3261223540358401E-3</v>
      </c>
      <c r="Z216">
        <v>-1.11597374179431E-2</v>
      </c>
      <c r="AA216">
        <v>-3.3193184332816999E-3</v>
      </c>
      <c r="AB216">
        <v>0.91056910569105698</v>
      </c>
      <c r="AC216">
        <v>0.87947882736156302</v>
      </c>
      <c r="AD216">
        <v>0.80758807588075898</v>
      </c>
      <c r="AE216">
        <v>0.66449511400651495</v>
      </c>
      <c r="AF216">
        <v>0.81308092160933199</v>
      </c>
      <c r="AG216">
        <v>0.85661755343214396</v>
      </c>
      <c r="AH216">
        <v>1.5792254495415801E-2</v>
      </c>
      <c r="AI216">
        <v>2.36048562091325E-2</v>
      </c>
      <c r="AJ216">
        <v>3974.4422898827202</v>
      </c>
      <c r="AK216">
        <v>3305.2102575600402</v>
      </c>
      <c r="AL216">
        <v>18.899999999999999</v>
      </c>
      <c r="AM216">
        <v>33.1</v>
      </c>
      <c r="AN216">
        <v>177.8</v>
      </c>
    </row>
    <row r="217" spans="1:40" x14ac:dyDescent="0.35">
      <c r="A217" t="s">
        <v>651</v>
      </c>
      <c r="B217" t="e">
        <f>VLOOKUP(Terugkoppelmail_sept_2021[[#This Row],[lnummer]],#REF!,3,FALSE)</f>
        <v>#REF!</v>
      </c>
      <c r="C217" t="s">
        <v>652</v>
      </c>
      <c r="D217" t="s">
        <v>1886</v>
      </c>
      <c r="E217" t="s">
        <v>1886</v>
      </c>
      <c r="F217" t="s">
        <v>1886</v>
      </c>
      <c r="G217" t="s">
        <v>1886</v>
      </c>
      <c r="H217">
        <v>7.7333333333333298</v>
      </c>
      <c r="I217">
        <v>8.7333333333333307</v>
      </c>
      <c r="J217">
        <v>8.1999999999999993</v>
      </c>
      <c r="K217">
        <v>8.1354166666666696</v>
      </c>
      <c r="L217">
        <v>8.28571428571429</v>
      </c>
      <c r="M217">
        <v>8.4</v>
      </c>
      <c r="N217">
        <v>1173.5999999999999</v>
      </c>
      <c r="O217">
        <v>1072.0999999999999</v>
      </c>
      <c r="P217">
        <v>1963.5890767230201</v>
      </c>
      <c r="Q217">
        <v>2304.78589420655</v>
      </c>
      <c r="R217">
        <v>7.4147727272727204</v>
      </c>
      <c r="S217">
        <v>7.3774834437086101</v>
      </c>
      <c r="T217">
        <v>561.62990000000002</v>
      </c>
      <c r="U217">
        <v>574.82100000000003</v>
      </c>
      <c r="V217">
        <v>0.70111142196832699</v>
      </c>
      <c r="W217">
        <v>0.69826644396166004</v>
      </c>
      <c r="X217">
        <v>4.3568464730290503E-2</v>
      </c>
      <c r="Y217">
        <v>7.1570576540755507E-2</v>
      </c>
      <c r="Z217">
        <v>-9.8360655737704805E-3</v>
      </c>
      <c r="AA217">
        <v>3.4768211920529701E-2</v>
      </c>
      <c r="AB217">
        <v>0.90697674418604601</v>
      </c>
      <c r="AC217">
        <v>0.938271604938272</v>
      </c>
      <c r="AD217">
        <v>0.79069767441860495</v>
      </c>
      <c r="AE217">
        <v>0.530864197530864</v>
      </c>
      <c r="AF217">
        <v>0.86385875270287305</v>
      </c>
      <c r="AG217">
        <v>0.83545974825323499</v>
      </c>
      <c r="AH217">
        <v>1.61923113017103E-2</v>
      </c>
      <c r="AI217">
        <v>2.3487253795269201E-2</v>
      </c>
      <c r="AJ217">
        <v>1867.0684333404499</v>
      </c>
      <c r="AK217">
        <v>1849.73788547914</v>
      </c>
      <c r="AL217">
        <v>18.7</v>
      </c>
      <c r="AM217">
        <v>37.1</v>
      </c>
      <c r="AN217">
        <v>192.3</v>
      </c>
    </row>
    <row r="218" spans="1:40" x14ac:dyDescent="0.35">
      <c r="A218" t="s">
        <v>653</v>
      </c>
      <c r="B218" t="e">
        <f>VLOOKUP(Terugkoppelmail_sept_2021[[#This Row],[lnummer]],#REF!,3,FALSE)</f>
        <v>#REF!</v>
      </c>
      <c r="C218" t="s">
        <v>654</v>
      </c>
      <c r="D218" t="s">
        <v>1886</v>
      </c>
      <c r="E218" t="s">
        <v>1886</v>
      </c>
      <c r="F218" t="s">
        <v>1886</v>
      </c>
      <c r="G218" t="s">
        <v>1886</v>
      </c>
      <c r="H218">
        <v>7.8355704697986601</v>
      </c>
      <c r="I218">
        <v>7.7171052631578902</v>
      </c>
      <c r="J218">
        <v>8.0387931034482794</v>
      </c>
      <c r="K218">
        <v>8.05686546463245</v>
      </c>
      <c r="L218">
        <v>7.8479999999999999</v>
      </c>
      <c r="M218">
        <v>7.7022058823529402</v>
      </c>
      <c r="N218">
        <v>773.85</v>
      </c>
      <c r="O218">
        <v>832.34</v>
      </c>
      <c r="P218">
        <v>4700.5249320830799</v>
      </c>
      <c r="Q218">
        <v>4279.0490035226603</v>
      </c>
      <c r="T218">
        <v>551.19640000000004</v>
      </c>
      <c r="U218">
        <v>570.69259999999997</v>
      </c>
      <c r="V218">
        <v>0.69926110293434296</v>
      </c>
      <c r="W218">
        <v>0.694181689219875</v>
      </c>
      <c r="X218">
        <v>-4.6541835178723803E-2</v>
      </c>
      <c r="Y218">
        <v>-8.9528967985298302E-2</v>
      </c>
      <c r="Z218">
        <v>-3.1511444932786799E-2</v>
      </c>
      <c r="AA218">
        <v>-7.7213212193258093E-2</v>
      </c>
      <c r="AB218">
        <v>0.80119880119880105</v>
      </c>
      <c r="AC218">
        <v>0.81253347616497096</v>
      </c>
      <c r="AD218">
        <v>0.66283716283716299</v>
      </c>
      <c r="AE218">
        <v>0.62131762185324002</v>
      </c>
      <c r="AF218">
        <v>0.85128246508466399</v>
      </c>
      <c r="AG218">
        <v>0.87172289645700896</v>
      </c>
      <c r="AH218">
        <v>3.2229015191077501E-2</v>
      </c>
      <c r="AI218">
        <v>3.5370630241161202E-2</v>
      </c>
      <c r="AJ218">
        <v>3240.74856475975</v>
      </c>
      <c r="AK218">
        <v>2681.04929966687</v>
      </c>
      <c r="AL218">
        <v>19.5</v>
      </c>
      <c r="AM218">
        <v>50</v>
      </c>
      <c r="AN218">
        <v>209</v>
      </c>
    </row>
    <row r="219" spans="1:40" x14ac:dyDescent="0.35">
      <c r="A219" t="s">
        <v>655</v>
      </c>
      <c r="B219" t="e">
        <f>VLOOKUP(Terugkoppelmail_sept_2021[[#This Row],[lnummer]],#REF!,3,FALSE)</f>
        <v>#REF!</v>
      </c>
      <c r="C219" t="s">
        <v>656</v>
      </c>
      <c r="D219" t="s">
        <v>1886</v>
      </c>
      <c r="E219" t="s">
        <v>1886</v>
      </c>
      <c r="F219" t="s">
        <v>1886</v>
      </c>
      <c r="G219" t="s">
        <v>1886</v>
      </c>
      <c r="H219">
        <v>7.7647058823529402</v>
      </c>
      <c r="I219">
        <v>8.1904761904761898</v>
      </c>
      <c r="J219">
        <v>7.3322259136212597</v>
      </c>
      <c r="K219">
        <v>7.5936507936508004</v>
      </c>
      <c r="L219">
        <v>8.0909090909090899</v>
      </c>
      <c r="M219">
        <v>8.4137931034482794</v>
      </c>
      <c r="N219">
        <v>796.67</v>
      </c>
      <c r="O219">
        <v>824.84</v>
      </c>
      <c r="P219">
        <v>3007.2100142382501</v>
      </c>
      <c r="Q219">
        <v>3836.3634181469001</v>
      </c>
      <c r="R219">
        <v>7.2723404255319197</v>
      </c>
      <c r="S219">
        <v>7.1416309012875496</v>
      </c>
      <c r="T219">
        <v>548.06780000000003</v>
      </c>
      <c r="U219">
        <v>559.72839999999997</v>
      </c>
      <c r="V219">
        <v>0.67576710069591095</v>
      </c>
      <c r="W219">
        <v>0.67238669646183102</v>
      </c>
      <c r="X219">
        <v>2.1753246753246899E-2</v>
      </c>
      <c r="Y219">
        <v>-3.1776294884011702E-4</v>
      </c>
      <c r="Z219">
        <v>1.3609145345672099E-3</v>
      </c>
      <c r="AA219">
        <v>-1.00570807284588E-2</v>
      </c>
      <c r="AB219">
        <v>0.86557377049180295</v>
      </c>
      <c r="AC219">
        <v>0.81048387096774199</v>
      </c>
      <c r="AD219">
        <v>0.68852459016393397</v>
      </c>
      <c r="AE219">
        <v>0.68145161290322598</v>
      </c>
      <c r="AF219">
        <v>0.810946699525394</v>
      </c>
      <c r="AG219">
        <v>0.792798457391928</v>
      </c>
      <c r="AH219">
        <v>9.4051536475576597E-3</v>
      </c>
      <c r="AI219">
        <v>2.12757160855702E-2</v>
      </c>
      <c r="AJ219">
        <v>2497.4318184782501</v>
      </c>
      <c r="AK219">
        <v>2046.26082976407</v>
      </c>
      <c r="AL219">
        <v>19.899999999999999</v>
      </c>
      <c r="AM219">
        <v>50</v>
      </c>
      <c r="AN219">
        <v>205</v>
      </c>
    </row>
    <row r="220" spans="1:40" x14ac:dyDescent="0.35">
      <c r="A220" t="s">
        <v>657</v>
      </c>
      <c r="B220" t="e">
        <f>VLOOKUP(Terugkoppelmail_sept_2021[[#This Row],[lnummer]],#REF!,3,FALSE)</f>
        <v>#REF!</v>
      </c>
      <c r="C220" t="s">
        <v>658</v>
      </c>
      <c r="D220" t="s">
        <v>1886</v>
      </c>
      <c r="E220" t="s">
        <v>1886</v>
      </c>
      <c r="F220" t="s">
        <v>1886</v>
      </c>
      <c r="G220" t="s">
        <v>1886</v>
      </c>
      <c r="H220">
        <v>7.7714285714285696</v>
      </c>
      <c r="I220">
        <v>7.8503401360544203</v>
      </c>
      <c r="J220">
        <v>8.4701298701298704</v>
      </c>
      <c r="K220">
        <v>8.3953934740882801</v>
      </c>
      <c r="L220">
        <v>7.8787878787878798</v>
      </c>
      <c r="M220">
        <v>7.5360824742268004</v>
      </c>
      <c r="N220">
        <v>769.75</v>
      </c>
      <c r="O220">
        <v>901.52</v>
      </c>
      <c r="P220">
        <v>2572.7940525710201</v>
      </c>
      <c r="Q220">
        <v>2791.1407019704402</v>
      </c>
      <c r="R220">
        <v>7.5146198830409299</v>
      </c>
      <c r="S220">
        <v>7.5146198830409299</v>
      </c>
      <c r="T220">
        <v>544.02670000000001</v>
      </c>
      <c r="U220">
        <v>558.48720000000003</v>
      </c>
      <c r="V220">
        <v>0.62953316548492599</v>
      </c>
      <c r="W220">
        <v>0.62327241756156504</v>
      </c>
      <c r="X220">
        <v>-3.7488284910964999E-3</v>
      </c>
      <c r="Y220">
        <v>-6.5851364063970203E-3</v>
      </c>
      <c r="Z220">
        <v>-8.1592039800994897E-3</v>
      </c>
      <c r="AA220">
        <v>6.0192616372400898E-4</v>
      </c>
      <c r="AB220">
        <v>0.76065573770491801</v>
      </c>
      <c r="AC220">
        <v>0.70491803278688503</v>
      </c>
      <c r="AD220">
        <v>0.67868852459016404</v>
      </c>
      <c r="AE220">
        <v>0.59672131147540997</v>
      </c>
      <c r="AF220">
        <v>0.81478581300959496</v>
      </c>
      <c r="AG220">
        <v>0.78889415219770898</v>
      </c>
      <c r="AH220">
        <v>1.77252846416396E-2</v>
      </c>
      <c r="AI220">
        <v>2.6580519381185101E-2</v>
      </c>
      <c r="AJ220">
        <v>2810.5179464068901</v>
      </c>
      <c r="AK220">
        <v>2793.2977543050001</v>
      </c>
      <c r="AL220">
        <v>19.7</v>
      </c>
      <c r="AM220">
        <v>51</v>
      </c>
      <c r="AN220">
        <v>191.8</v>
      </c>
    </row>
    <row r="221" spans="1:40" x14ac:dyDescent="0.35">
      <c r="A221" t="s">
        <v>659</v>
      </c>
      <c r="B221" t="e">
        <f>VLOOKUP(Terugkoppelmail_sept_2021[[#This Row],[lnummer]],#REF!,3,FALSE)</f>
        <v>#REF!</v>
      </c>
      <c r="C221" t="s">
        <v>660</v>
      </c>
      <c r="D221" t="s">
        <v>1886</v>
      </c>
      <c r="E221" t="s">
        <v>1886</v>
      </c>
      <c r="F221" t="s">
        <v>1886</v>
      </c>
      <c r="G221" t="s">
        <v>1886</v>
      </c>
      <c r="H221">
        <v>8.0769230769230802</v>
      </c>
      <c r="I221">
        <v>6.9166666666666696</v>
      </c>
      <c r="J221">
        <v>8.3333333333333304</v>
      </c>
      <c r="K221">
        <v>8.2321428571428594</v>
      </c>
      <c r="L221">
        <v>6.5</v>
      </c>
      <c r="M221">
        <v>7.2777777777777803</v>
      </c>
      <c r="N221">
        <v>1054.6199999999999</v>
      </c>
      <c r="O221">
        <v>1038.3800000000001</v>
      </c>
      <c r="P221">
        <v>1596.6145531750601</v>
      </c>
      <c r="Q221">
        <v>1507.7654824306001</v>
      </c>
      <c r="S221">
        <v>7.2675159235668803</v>
      </c>
      <c r="T221">
        <v>588.91959999999995</v>
      </c>
      <c r="U221">
        <v>605.52710000000002</v>
      </c>
      <c r="V221">
        <v>0.67979579219711295</v>
      </c>
      <c r="W221">
        <v>0.67521005001693502</v>
      </c>
      <c r="X221">
        <v>-1.3351134846462101E-3</v>
      </c>
      <c r="Y221">
        <v>-4.0106951871657803E-2</v>
      </c>
      <c r="Z221">
        <v>0</v>
      </c>
      <c r="AA221">
        <v>-3.2051282051281898E-3</v>
      </c>
      <c r="AB221">
        <v>0.515625</v>
      </c>
      <c r="AC221">
        <v>0.69230769230769196</v>
      </c>
      <c r="AD221">
        <v>0.515625</v>
      </c>
      <c r="AE221">
        <v>0.65384615384615397</v>
      </c>
      <c r="AF221">
        <v>0.74201335470455398</v>
      </c>
      <c r="AG221">
        <v>0.64713899485857396</v>
      </c>
      <c r="AH221">
        <v>1.93311661100855E-2</v>
      </c>
      <c r="AI221">
        <v>2.81999288607871E-2</v>
      </c>
      <c r="AJ221">
        <v>1500.7492471702899</v>
      </c>
      <c r="AK221">
        <v>1498.9951883552201</v>
      </c>
      <c r="AL221">
        <v>20.100000000000001</v>
      </c>
      <c r="AM221">
        <v>42.5</v>
      </c>
      <c r="AN221">
        <v>192</v>
      </c>
    </row>
    <row r="222" spans="1:40" x14ac:dyDescent="0.35">
      <c r="A222" t="s">
        <v>661</v>
      </c>
      <c r="B222" t="e">
        <f>VLOOKUP(Terugkoppelmail_sept_2021[[#This Row],[lnummer]],#REF!,3,FALSE)</f>
        <v>#REF!</v>
      </c>
      <c r="C222" t="s">
        <v>662</v>
      </c>
      <c r="D222" t="s">
        <v>1886</v>
      </c>
      <c r="E222" t="s">
        <v>1886</v>
      </c>
      <c r="F222" t="s">
        <v>1886</v>
      </c>
      <c r="G222" t="s">
        <v>1886</v>
      </c>
      <c r="H222">
        <v>7.375</v>
      </c>
      <c r="I222">
        <v>7.5306122448979602</v>
      </c>
      <c r="J222">
        <v>7.6169354838709697</v>
      </c>
      <c r="K222">
        <v>7.5545171339563897</v>
      </c>
      <c r="L222">
        <v>6.9534883720930196</v>
      </c>
      <c r="M222">
        <v>7.11320754716981</v>
      </c>
      <c r="N222">
        <v>779</v>
      </c>
      <c r="O222">
        <v>951.96</v>
      </c>
      <c r="P222">
        <v>5912.04565104617</v>
      </c>
      <c r="Q222">
        <v>4708.6551545202901</v>
      </c>
      <c r="R222">
        <v>6.8179916317991598</v>
      </c>
      <c r="T222">
        <v>565.52779999999996</v>
      </c>
      <c r="U222">
        <v>581.41759999999999</v>
      </c>
      <c r="V222">
        <v>0.69218283263566804</v>
      </c>
      <c r="W222">
        <v>0.69398313832508196</v>
      </c>
      <c r="X222">
        <v>-1.0240252067743301E-2</v>
      </c>
      <c r="Y222">
        <v>-1.47234381217668E-2</v>
      </c>
      <c r="Z222">
        <v>-8.9365504915106498E-4</v>
      </c>
      <c r="AA222">
        <v>-2.9815146094214201E-4</v>
      </c>
      <c r="AB222">
        <v>0.82222222222222197</v>
      </c>
      <c r="AC222">
        <v>0.85135135135135098</v>
      </c>
      <c r="AD222">
        <v>0.75</v>
      </c>
      <c r="AE222">
        <v>0.77477477477477497</v>
      </c>
      <c r="AF222">
        <v>0.79376216781963904</v>
      </c>
      <c r="AG222">
        <v>0.77162760262677998</v>
      </c>
      <c r="AH222">
        <v>2.2093149086838602E-2</v>
      </c>
      <c r="AI222">
        <v>2.8097174310320199E-2</v>
      </c>
      <c r="AJ222">
        <v>4024.5914326510901</v>
      </c>
      <c r="AK222">
        <v>3380.0850584806299</v>
      </c>
      <c r="AL222">
        <v>21.1</v>
      </c>
      <c r="AM222">
        <v>49.8</v>
      </c>
      <c r="AN222">
        <v>199.3</v>
      </c>
    </row>
    <row r="223" spans="1:40" x14ac:dyDescent="0.35">
      <c r="A223" t="s">
        <v>663</v>
      </c>
      <c r="B223" t="e">
        <f>VLOOKUP(Terugkoppelmail_sept_2021[[#This Row],[lnummer]],#REF!,3,FALSE)</f>
        <v>#REF!</v>
      </c>
      <c r="C223" t="s">
        <v>664</v>
      </c>
      <c r="D223" t="s">
        <v>1886</v>
      </c>
      <c r="E223" t="s">
        <v>1887</v>
      </c>
      <c r="F223" t="s">
        <v>1887</v>
      </c>
      <c r="G223" t="s">
        <v>1886</v>
      </c>
      <c r="H223">
        <v>8.2307692307692299</v>
      </c>
      <c r="I223">
        <v>8.125</v>
      </c>
      <c r="J223">
        <v>7.8487394957983199</v>
      </c>
      <c r="K223">
        <v>7.63333333333334</v>
      </c>
      <c r="L223">
        <v>9</v>
      </c>
      <c r="M223">
        <v>8.6</v>
      </c>
      <c r="S223">
        <v>7.5134099616858299</v>
      </c>
      <c r="T223">
        <v>540.33810000000005</v>
      </c>
      <c r="U223">
        <v>555.41780000000006</v>
      </c>
      <c r="V223">
        <v>0.63561818550235505</v>
      </c>
      <c r="W223">
        <v>0.640033738098996</v>
      </c>
      <c r="X223">
        <v>-6.4829821717989899E-3</v>
      </c>
      <c r="Y223">
        <v>-8.1566068515497303E-3</v>
      </c>
      <c r="Z223">
        <v>-1.5239477503628401E-2</v>
      </c>
      <c r="AA223">
        <v>-1.03168754605748E-2</v>
      </c>
      <c r="AB223">
        <v>0.907407407407407</v>
      </c>
      <c r="AC223">
        <v>0.83529411764705896</v>
      </c>
      <c r="AD223">
        <v>0.96296296296296302</v>
      </c>
      <c r="AE223">
        <v>0.81176470588235305</v>
      </c>
      <c r="AF223">
        <v>0.875744291360389</v>
      </c>
      <c r="AG223">
        <v>0.94664835571859396</v>
      </c>
      <c r="AH223">
        <v>2.5080776978991099E-2</v>
      </c>
      <c r="AI223">
        <v>2.7907795167361599E-2</v>
      </c>
    </row>
    <row r="224" spans="1:40" x14ac:dyDescent="0.35">
      <c r="A224" t="s">
        <v>665</v>
      </c>
      <c r="B224" t="e">
        <f>VLOOKUP(Terugkoppelmail_sept_2021[[#This Row],[lnummer]],#REF!,3,FALSE)</f>
        <v>#REF!</v>
      </c>
      <c r="C224" t="s">
        <v>666</v>
      </c>
      <c r="D224" t="s">
        <v>1886</v>
      </c>
      <c r="E224" t="s">
        <v>1886</v>
      </c>
      <c r="F224" t="s">
        <v>1886</v>
      </c>
      <c r="G224" t="s">
        <v>1886</v>
      </c>
      <c r="I224">
        <v>8.1208791208791204</v>
      </c>
      <c r="K224">
        <v>6.9912280701754401</v>
      </c>
      <c r="M224">
        <v>8.0169491525423702</v>
      </c>
      <c r="O224">
        <v>1147.93</v>
      </c>
      <c r="Q224">
        <v>3007.7690014903101</v>
      </c>
      <c r="S224">
        <v>7.1409395973154401</v>
      </c>
      <c r="T224">
        <v>557.88980000000004</v>
      </c>
      <c r="U224">
        <v>569.05589999999995</v>
      </c>
      <c r="V224">
        <v>0.69769936063186799</v>
      </c>
      <c r="W224">
        <v>0.69692568240684305</v>
      </c>
      <c r="X224">
        <v>1.51946818613486E-2</v>
      </c>
      <c r="Y224">
        <v>2.5491113189897201E-2</v>
      </c>
      <c r="Z224">
        <v>-8.4763283026668794E-3</v>
      </c>
      <c r="AA224">
        <v>1.29274395329442E-2</v>
      </c>
      <c r="AB224">
        <v>0.90852390852390896</v>
      </c>
      <c r="AC224">
        <v>0.81335952848723003</v>
      </c>
      <c r="AD224">
        <v>0.79625779625779602</v>
      </c>
      <c r="AE224">
        <v>0.738703339882122</v>
      </c>
      <c r="AF224">
        <v>0.87485831311465201</v>
      </c>
      <c r="AG224">
        <v>0.924256122127878</v>
      </c>
      <c r="AH224">
        <v>1.40320245268847E-2</v>
      </c>
      <c r="AI224">
        <v>2.00148676793129E-2</v>
      </c>
      <c r="AJ224">
        <v>1755.1831014797301</v>
      </c>
      <c r="AL224">
        <v>18.5</v>
      </c>
      <c r="AM224">
        <v>50.2</v>
      </c>
      <c r="AN224">
        <v>203.6</v>
      </c>
    </row>
    <row r="225" spans="1:40" x14ac:dyDescent="0.35">
      <c r="A225" t="s">
        <v>667</v>
      </c>
      <c r="B225" t="e">
        <f>VLOOKUP(Terugkoppelmail_sept_2021[[#This Row],[lnummer]],#REF!,3,FALSE)</f>
        <v>#REF!</v>
      </c>
      <c r="C225" t="s">
        <v>668</v>
      </c>
      <c r="D225" t="s">
        <v>1886</v>
      </c>
      <c r="E225" t="s">
        <v>1886</v>
      </c>
      <c r="F225" t="s">
        <v>1886</v>
      </c>
      <c r="G225" t="s">
        <v>1886</v>
      </c>
      <c r="H225">
        <v>7.7793103448275902</v>
      </c>
      <c r="I225">
        <v>7.7894736842105301</v>
      </c>
      <c r="J225">
        <v>7.6694772344013504</v>
      </c>
      <c r="K225">
        <v>7.5495652173912999</v>
      </c>
      <c r="L225">
        <v>7.0461538461538504</v>
      </c>
      <c r="M225">
        <v>7.2063492063492003</v>
      </c>
      <c r="N225">
        <v>1006.84</v>
      </c>
      <c r="O225">
        <v>891.66</v>
      </c>
      <c r="P225">
        <v>2637.0227660225601</v>
      </c>
      <c r="Q225">
        <v>2471.6159479426201</v>
      </c>
      <c r="R225">
        <v>7.1699507389162598</v>
      </c>
      <c r="S225">
        <v>7.1128318584070804</v>
      </c>
      <c r="T225">
        <v>569.49800000000005</v>
      </c>
      <c r="U225">
        <v>586.28110000000004</v>
      </c>
      <c r="V225">
        <v>0.76881491327765505</v>
      </c>
      <c r="W225">
        <v>0.75713472001578896</v>
      </c>
      <c r="X225">
        <v>-3.5443455324760701E-3</v>
      </c>
      <c r="Y225">
        <v>1.1167176772272301E-2</v>
      </c>
      <c r="Z225">
        <v>1.32566458581749E-2</v>
      </c>
      <c r="AA225">
        <v>2.22206839263464E-2</v>
      </c>
      <c r="AB225">
        <v>0.75606720597386401</v>
      </c>
      <c r="AC225">
        <v>0.74043938161106604</v>
      </c>
      <c r="AD225">
        <v>0.69259489732420698</v>
      </c>
      <c r="AE225">
        <v>0.68999186330349904</v>
      </c>
      <c r="AF225">
        <v>0.72059618669185799</v>
      </c>
      <c r="AG225">
        <v>0.73677802415133498</v>
      </c>
      <c r="AH225">
        <v>3.2629712637818699E-2</v>
      </c>
      <c r="AI225">
        <v>2.9469881216776201E-2</v>
      </c>
      <c r="AJ225">
        <v>2488.9633653625401</v>
      </c>
      <c r="AK225">
        <v>2411.3751845806401</v>
      </c>
      <c r="AL225">
        <v>18.3</v>
      </c>
      <c r="AM225">
        <v>36.6</v>
      </c>
      <c r="AN225">
        <v>209.4</v>
      </c>
    </row>
    <row r="226" spans="1:40" x14ac:dyDescent="0.35">
      <c r="A226" t="s">
        <v>669</v>
      </c>
      <c r="B226" t="e">
        <f>VLOOKUP(Terugkoppelmail_sept_2021[[#This Row],[lnummer]],#REF!,3,FALSE)</f>
        <v>#REF!</v>
      </c>
      <c r="C226" t="s">
        <v>670</v>
      </c>
      <c r="D226" t="s">
        <v>1886</v>
      </c>
      <c r="E226" t="s">
        <v>1886</v>
      </c>
      <c r="F226" t="s">
        <v>1886</v>
      </c>
      <c r="G226" t="s">
        <v>1886</v>
      </c>
      <c r="H226">
        <v>8.1296296296296298</v>
      </c>
      <c r="I226">
        <v>8.2280701754385994</v>
      </c>
      <c r="J226">
        <v>8.2960288808664302</v>
      </c>
      <c r="K226">
        <v>8.1638655462184904</v>
      </c>
      <c r="L226">
        <v>7.0322580645161299</v>
      </c>
      <c r="M226">
        <v>7.1470588235294104</v>
      </c>
      <c r="N226">
        <v>751.27</v>
      </c>
      <c r="O226">
        <v>896.91</v>
      </c>
      <c r="P226">
        <v>2697.16044839495</v>
      </c>
      <c r="Q226">
        <v>2824.5098594741598</v>
      </c>
      <c r="R226">
        <v>7.4854651162790704</v>
      </c>
      <c r="S226">
        <v>7.4655172413793096</v>
      </c>
      <c r="T226">
        <v>542.15779999999995</v>
      </c>
      <c r="U226">
        <v>556.65729999999996</v>
      </c>
      <c r="V226">
        <v>0.62421891630570803</v>
      </c>
      <c r="W226">
        <v>0.63214968338675803</v>
      </c>
      <c r="X226">
        <v>1.454898157129E-2</v>
      </c>
      <c r="Y226">
        <v>1.2746972594009E-2</v>
      </c>
      <c r="Z226">
        <v>-1.4564520827264899E-3</v>
      </c>
      <c r="AA226">
        <v>-8.7514585764292296E-4</v>
      </c>
      <c r="AB226">
        <v>0.93902439024390205</v>
      </c>
      <c r="AC226">
        <v>0.93888888888888899</v>
      </c>
      <c r="AD226">
        <v>0.76219512195121997</v>
      </c>
      <c r="AE226">
        <v>0.66666666666666696</v>
      </c>
      <c r="AF226">
        <v>0.85857732955980404</v>
      </c>
      <c r="AG226">
        <v>0.87920449649420895</v>
      </c>
      <c r="AH226">
        <v>1.5593003752212601E-2</v>
      </c>
      <c r="AI226">
        <v>2.67440489451965E-2</v>
      </c>
      <c r="AJ226">
        <v>2193.6122108803002</v>
      </c>
      <c r="AK226">
        <v>1868.2631484439501</v>
      </c>
      <c r="AL226">
        <v>16</v>
      </c>
      <c r="AM226">
        <v>44.1</v>
      </c>
      <c r="AN226">
        <v>179.9</v>
      </c>
    </row>
    <row r="227" spans="1:40" x14ac:dyDescent="0.35">
      <c r="A227" t="s">
        <v>671</v>
      </c>
      <c r="B227" t="e">
        <f>VLOOKUP(Terugkoppelmail_sept_2021[[#This Row],[lnummer]],#REF!,3,FALSE)</f>
        <v>#REF!</v>
      </c>
      <c r="C227" t="s">
        <v>672</v>
      </c>
      <c r="D227" t="s">
        <v>1886</v>
      </c>
      <c r="E227" t="s">
        <v>1886</v>
      </c>
      <c r="F227" t="s">
        <v>1887</v>
      </c>
      <c r="G227" t="s">
        <v>1886</v>
      </c>
      <c r="H227">
        <v>8.5625</v>
      </c>
      <c r="I227">
        <v>8.6</v>
      </c>
      <c r="J227">
        <v>8.4469696969697008</v>
      </c>
      <c r="K227">
        <v>7.9655172413793096</v>
      </c>
      <c r="L227">
        <v>8.8888888888888893</v>
      </c>
      <c r="M227">
        <v>8.5</v>
      </c>
      <c r="N227">
        <v>868.23</v>
      </c>
      <c r="O227">
        <v>825.97</v>
      </c>
      <c r="P227">
        <v>1552.54604651163</v>
      </c>
      <c r="Q227">
        <v>2785.21901211556</v>
      </c>
      <c r="R227">
        <v>7.6428571428571503</v>
      </c>
      <c r="S227">
        <v>7.5629629629629598</v>
      </c>
      <c r="T227">
        <v>584.69500000000005</v>
      </c>
      <c r="U227">
        <v>603.38520000000005</v>
      </c>
      <c r="V227">
        <v>0.72118467793574803</v>
      </c>
      <c r="W227">
        <v>0.72795332192464302</v>
      </c>
      <c r="X227">
        <v>-1.2626262626263E-3</v>
      </c>
      <c r="Y227">
        <v>-2.6548672566371698E-2</v>
      </c>
      <c r="Z227">
        <v>-1.6759776536312901E-2</v>
      </c>
      <c r="AA227">
        <v>-1.8939393939394499E-3</v>
      </c>
      <c r="AB227">
        <v>0.86206896551724099</v>
      </c>
      <c r="AC227">
        <v>0.74576271186440701</v>
      </c>
      <c r="AD227">
        <v>0.82758620689655205</v>
      </c>
      <c r="AE227">
        <v>0.72881355932203395</v>
      </c>
      <c r="AF227">
        <v>0.777694837660593</v>
      </c>
      <c r="AG227">
        <v>0.78268345397037897</v>
      </c>
      <c r="AH227">
        <v>1.5847818089783999E-2</v>
      </c>
      <c r="AI227">
        <v>3.19657917638018E-2</v>
      </c>
      <c r="AJ227">
        <v>1765.5993856172399</v>
      </c>
      <c r="AK227">
        <v>1510.6944789926599</v>
      </c>
    </row>
    <row r="228" spans="1:40" x14ac:dyDescent="0.35">
      <c r="A228" t="s">
        <v>673</v>
      </c>
      <c r="B228" t="e">
        <f>VLOOKUP(Terugkoppelmail_sept_2021[[#This Row],[lnummer]],#REF!,3,FALSE)</f>
        <v>#REF!</v>
      </c>
      <c r="C228" t="s">
        <v>674</v>
      </c>
      <c r="D228" t="s">
        <v>1886</v>
      </c>
      <c r="E228" t="s">
        <v>1886</v>
      </c>
      <c r="F228" t="s">
        <v>1886</v>
      </c>
      <c r="G228" t="s">
        <v>1886</v>
      </c>
      <c r="H228">
        <v>7.1538461538461497</v>
      </c>
      <c r="I228">
        <v>8.4</v>
      </c>
      <c r="J228">
        <v>7.3837837837837803</v>
      </c>
      <c r="K228">
        <v>7.2530120481927698</v>
      </c>
      <c r="L228">
        <v>8.3571428571428594</v>
      </c>
      <c r="M228">
        <v>8.06666666666667</v>
      </c>
      <c r="N228">
        <v>1427.09</v>
      </c>
      <c r="O228">
        <v>1314.58</v>
      </c>
      <c r="P228">
        <v>1876.2070566388099</v>
      </c>
      <c r="Q228">
        <v>1680.9885754255099</v>
      </c>
      <c r="R228">
        <v>7.21608040201005</v>
      </c>
      <c r="S228">
        <v>6.9881656804733803</v>
      </c>
      <c r="T228">
        <v>546.72239999999999</v>
      </c>
      <c r="U228">
        <v>554.88490000000002</v>
      </c>
      <c r="V228">
        <v>0.63620017798709805</v>
      </c>
      <c r="W228">
        <v>0.63254779771754199</v>
      </c>
      <c r="X228">
        <v>0</v>
      </c>
      <c r="Y228">
        <v>-4.87210718635811E-3</v>
      </c>
      <c r="Z228">
        <v>-3.5046728971962499E-3</v>
      </c>
      <c r="AA228">
        <v>-5.8616647127783797E-3</v>
      </c>
      <c r="AB228">
        <v>0.939393939393939</v>
      </c>
      <c r="AC228">
        <v>0.96052631578947401</v>
      </c>
      <c r="AD228">
        <v>0.74242424242424199</v>
      </c>
      <c r="AE228">
        <v>0.76315789473684204</v>
      </c>
      <c r="AF228">
        <v>0.86647491076771899</v>
      </c>
      <c r="AG228">
        <v>0.89226886340234601</v>
      </c>
      <c r="AH228">
        <v>1.8525563611427601E-2</v>
      </c>
      <c r="AI228">
        <v>1.49298841917397E-2</v>
      </c>
      <c r="AJ228">
        <v>1710.36716821086</v>
      </c>
      <c r="AK228">
        <v>1620.03177022816</v>
      </c>
      <c r="AL228">
        <v>17.2</v>
      </c>
      <c r="AM228">
        <v>47.6</v>
      </c>
      <c r="AN228">
        <v>201.6</v>
      </c>
    </row>
    <row r="229" spans="1:40" x14ac:dyDescent="0.35">
      <c r="A229" t="s">
        <v>675</v>
      </c>
      <c r="B229" t="e">
        <f>VLOOKUP(Terugkoppelmail_sept_2021[[#This Row],[lnummer]],#REF!,3,FALSE)</f>
        <v>#REF!</v>
      </c>
      <c r="C229" t="s">
        <v>676</v>
      </c>
      <c r="D229" t="s">
        <v>1886</v>
      </c>
      <c r="E229" t="s">
        <v>1886</v>
      </c>
      <c r="F229" t="s">
        <v>1886</v>
      </c>
      <c r="G229" t="s">
        <v>1886</v>
      </c>
      <c r="H229">
        <v>7.6304347826086998</v>
      </c>
      <c r="I229">
        <v>7.0806451612903203</v>
      </c>
      <c r="J229">
        <v>7.4132231404958704</v>
      </c>
      <c r="K229">
        <v>7.4915254237288096</v>
      </c>
      <c r="L229">
        <v>7.9393939393939403</v>
      </c>
      <c r="M229">
        <v>7.9210526315789496</v>
      </c>
      <c r="N229">
        <v>648.70000000000005</v>
      </c>
      <c r="O229">
        <v>764.72</v>
      </c>
      <c r="P229">
        <v>2445.7664172202099</v>
      </c>
      <c r="Q229">
        <v>2939.57793724258</v>
      </c>
      <c r="R229">
        <v>7.3952702702702702</v>
      </c>
      <c r="S229">
        <v>7.25</v>
      </c>
      <c r="T229">
        <v>574.30240000000003</v>
      </c>
      <c r="U229">
        <v>585.14859999999999</v>
      </c>
      <c r="V229">
        <v>0.65668346797275701</v>
      </c>
      <c r="W229">
        <v>0.64908138375980795</v>
      </c>
      <c r="X229">
        <v>1.1173184357542399E-3</v>
      </c>
      <c r="Y229">
        <v>8.0915178571427902E-3</v>
      </c>
      <c r="Z229">
        <v>-1.05998554565165E-2</v>
      </c>
      <c r="AA229">
        <v>-4.8697345994643797E-3</v>
      </c>
      <c r="AB229">
        <v>0.88212927756654003</v>
      </c>
      <c r="AC229">
        <v>0.91696750902527102</v>
      </c>
      <c r="AD229">
        <v>0.68821292775665399</v>
      </c>
      <c r="AE229">
        <v>0.72202166064981999</v>
      </c>
      <c r="AF229">
        <v>0.75982454142172695</v>
      </c>
      <c r="AG229">
        <v>0.78860047676324996</v>
      </c>
      <c r="AH229">
        <v>1.36622316138542E-2</v>
      </c>
      <c r="AI229">
        <v>1.8885880344068899E-2</v>
      </c>
      <c r="AJ229">
        <v>2310.42632999436</v>
      </c>
      <c r="AK229">
        <v>2287.49847286164</v>
      </c>
      <c r="AL229">
        <v>17.2</v>
      </c>
      <c r="AM229">
        <v>26.3</v>
      </c>
      <c r="AN229">
        <v>159.30000000000001</v>
      </c>
    </row>
    <row r="230" spans="1:40" x14ac:dyDescent="0.35">
      <c r="A230" t="s">
        <v>677</v>
      </c>
      <c r="B230" t="e">
        <f>VLOOKUP(Terugkoppelmail_sept_2021[[#This Row],[lnummer]],#REF!,3,FALSE)</f>
        <v>#REF!</v>
      </c>
      <c r="C230" t="s">
        <v>678</v>
      </c>
      <c r="D230" t="s">
        <v>1886</v>
      </c>
      <c r="E230" t="s">
        <v>1886</v>
      </c>
      <c r="F230" t="s">
        <v>1886</v>
      </c>
      <c r="G230" t="s">
        <v>1886</v>
      </c>
      <c r="H230">
        <v>8.4615384615384599</v>
      </c>
      <c r="I230">
        <v>8</v>
      </c>
      <c r="J230">
        <v>8.3880597014925407</v>
      </c>
      <c r="K230">
        <v>8.1847826086956594</v>
      </c>
      <c r="L230">
        <v>8.71428571428571</v>
      </c>
      <c r="M230">
        <v>8.5</v>
      </c>
      <c r="N230">
        <v>889.63</v>
      </c>
      <c r="O230">
        <v>944.39</v>
      </c>
      <c r="P230">
        <v>1394.1317365269499</v>
      </c>
      <c r="Q230">
        <v>1329.1589537223299</v>
      </c>
      <c r="R230">
        <v>7.5454545454545396</v>
      </c>
      <c r="S230">
        <v>7.3062500000000004</v>
      </c>
      <c r="T230">
        <v>534.19659999999999</v>
      </c>
      <c r="U230">
        <v>546.40629999999999</v>
      </c>
      <c r="V230">
        <v>0.66181140881810296</v>
      </c>
      <c r="W230">
        <v>0.66631692415463695</v>
      </c>
      <c r="X230">
        <v>6.3965884861407803E-3</v>
      </c>
      <c r="Y230">
        <v>-1.2711864406779599E-2</v>
      </c>
      <c r="Z230">
        <v>1.0204081632653E-2</v>
      </c>
      <c r="AA230">
        <v>-8.0808080808081294E-3</v>
      </c>
      <c r="AB230">
        <v>0.80487804878048796</v>
      </c>
      <c r="AC230">
        <v>0.97499999999999998</v>
      </c>
      <c r="AD230">
        <v>0.58536585365853699</v>
      </c>
      <c r="AE230">
        <v>0.72499999999999998</v>
      </c>
      <c r="AF230">
        <v>0.97831911549598705</v>
      </c>
      <c r="AG230">
        <v>1.0105243081830499</v>
      </c>
      <c r="AH230">
        <v>2.1525445131556301E-2</v>
      </c>
      <c r="AI230">
        <v>2.2856205464618199E-2</v>
      </c>
      <c r="AJ230">
        <v>1617.58814360048</v>
      </c>
      <c r="AK230">
        <v>1673.6854542578899</v>
      </c>
      <c r="AL230">
        <v>18.899999999999999</v>
      </c>
      <c r="AM230">
        <v>45.3</v>
      </c>
      <c r="AN230">
        <v>202</v>
      </c>
    </row>
    <row r="231" spans="1:40" x14ac:dyDescent="0.35">
      <c r="A231" t="s">
        <v>679</v>
      </c>
      <c r="B231" t="e">
        <f>VLOOKUP(Terugkoppelmail_sept_2021[[#This Row],[lnummer]],#REF!,3,FALSE)</f>
        <v>#REF!</v>
      </c>
      <c r="C231" t="s">
        <v>680</v>
      </c>
      <c r="D231" t="s">
        <v>1886</v>
      </c>
      <c r="E231" t="s">
        <v>1886</v>
      </c>
      <c r="F231" t="s">
        <v>1886</v>
      </c>
      <c r="G231" t="s">
        <v>1886</v>
      </c>
      <c r="H231">
        <v>8.3928571428571406</v>
      </c>
      <c r="I231">
        <v>8.6857142857142904</v>
      </c>
      <c r="J231">
        <v>8.2946428571428594</v>
      </c>
      <c r="K231">
        <v>8.2073732718894004</v>
      </c>
      <c r="L231">
        <v>8.3684210526315805</v>
      </c>
      <c r="M231">
        <v>7.5909090909090899</v>
      </c>
      <c r="N231">
        <v>858.95</v>
      </c>
      <c r="O231">
        <v>887.83</v>
      </c>
      <c r="P231">
        <v>2455.0406305071501</v>
      </c>
      <c r="Q231">
        <v>2440.9213558670999</v>
      </c>
      <c r="R231">
        <v>7.5789473684210504</v>
      </c>
      <c r="S231">
        <v>7.6073619631901899</v>
      </c>
      <c r="T231">
        <v>535.68060000000003</v>
      </c>
      <c r="U231">
        <v>551.70669999999996</v>
      </c>
      <c r="V231">
        <v>0.60392926509538103</v>
      </c>
      <c r="W231">
        <v>0.60567279002630103</v>
      </c>
      <c r="X231">
        <v>-1.50511739915713E-2</v>
      </c>
      <c r="Y231">
        <v>1.6503667481662501E-2</v>
      </c>
      <c r="Z231">
        <v>-1.55199172271081E-3</v>
      </c>
      <c r="AA231">
        <v>2.0725388601036301E-2</v>
      </c>
      <c r="AB231">
        <v>0.91666666666666696</v>
      </c>
      <c r="AC231">
        <v>0.69924812030075201</v>
      </c>
      <c r="AD231">
        <v>0.81944444444444398</v>
      </c>
      <c r="AE231">
        <v>0.68421052631578905</v>
      </c>
      <c r="AF231">
        <v>0.81864171968202704</v>
      </c>
      <c r="AG231">
        <v>0.84062347991493103</v>
      </c>
      <c r="AH231">
        <v>2.3142895439677898E-2</v>
      </c>
      <c r="AI231">
        <v>2.9917211515522901E-2</v>
      </c>
      <c r="AJ231">
        <v>2263.89939435205</v>
      </c>
      <c r="AK231">
        <v>2160.07089050063</v>
      </c>
      <c r="AL231">
        <v>18.7</v>
      </c>
      <c r="AM231">
        <v>29.4</v>
      </c>
      <c r="AN231">
        <v>172.9</v>
      </c>
    </row>
    <row r="232" spans="1:40" x14ac:dyDescent="0.35">
      <c r="A232" t="s">
        <v>681</v>
      </c>
      <c r="B232" t="e">
        <f>VLOOKUP(Terugkoppelmail_sept_2021[[#This Row],[lnummer]],#REF!,3,FALSE)</f>
        <v>#REF!</v>
      </c>
      <c r="C232" t="s">
        <v>682</v>
      </c>
      <c r="D232" t="s">
        <v>1886</v>
      </c>
      <c r="E232" t="s">
        <v>1886</v>
      </c>
      <c r="F232" t="s">
        <v>1886</v>
      </c>
      <c r="G232" t="s">
        <v>1886</v>
      </c>
      <c r="H232">
        <v>7.8316831683168298</v>
      </c>
      <c r="I232">
        <v>7.8426966292134797</v>
      </c>
      <c r="J232">
        <v>7.6082613729187401</v>
      </c>
      <c r="K232">
        <v>7.87644004691135</v>
      </c>
      <c r="L232">
        <v>7.5322580645161299</v>
      </c>
      <c r="M232">
        <v>7.7288135593220302</v>
      </c>
      <c r="N232">
        <v>804.1</v>
      </c>
      <c r="O232">
        <v>814.58</v>
      </c>
      <c r="P232">
        <v>3045.2757296647901</v>
      </c>
      <c r="Q232">
        <v>3042.0561315027498</v>
      </c>
      <c r="R232">
        <v>7.3130081300813004</v>
      </c>
      <c r="S232">
        <v>7.2111801242236</v>
      </c>
      <c r="T232">
        <v>550.66290000000004</v>
      </c>
      <c r="U232">
        <v>578.41930000000002</v>
      </c>
      <c r="V232">
        <v>0.64989051757923399</v>
      </c>
      <c r="W232">
        <v>0.66455251882768096</v>
      </c>
      <c r="X232">
        <v>5.0501882057716302E-2</v>
      </c>
      <c r="Y232">
        <v>-2.17975515079128E-2</v>
      </c>
      <c r="Z232">
        <v>6.1601642710471501E-3</v>
      </c>
      <c r="AA232">
        <v>9.6938775510204706E-3</v>
      </c>
      <c r="AB232">
        <v>0.829059829059829</v>
      </c>
      <c r="AC232">
        <v>0.80884955752212395</v>
      </c>
      <c r="AD232">
        <v>0.69017094017094005</v>
      </c>
      <c r="AE232">
        <v>0.69911504424778803</v>
      </c>
      <c r="AF232">
        <v>0.86796177212818904</v>
      </c>
      <c r="AG232">
        <v>0.81114860357095098</v>
      </c>
      <c r="AH232">
        <v>-1.0216958034160999E-3</v>
      </c>
      <c r="AI232">
        <v>5.0405385978205999E-2</v>
      </c>
      <c r="AJ232">
        <v>3180.7749306341102</v>
      </c>
      <c r="AK232">
        <v>3009.2659034233602</v>
      </c>
      <c r="AL232">
        <v>19.600000000000001</v>
      </c>
      <c r="AM232">
        <v>22.7</v>
      </c>
      <c r="AN232">
        <v>183.7</v>
      </c>
    </row>
    <row r="233" spans="1:40" x14ac:dyDescent="0.35">
      <c r="A233" t="s">
        <v>683</v>
      </c>
      <c r="B233" t="e">
        <f>VLOOKUP(Terugkoppelmail_sept_2021[[#This Row],[lnummer]],#REF!,3,FALSE)</f>
        <v>#REF!</v>
      </c>
      <c r="C233" t="s">
        <v>684</v>
      </c>
      <c r="D233" t="s">
        <v>1886</v>
      </c>
      <c r="E233" t="s">
        <v>1886</v>
      </c>
      <c r="F233" t="s">
        <v>1886</v>
      </c>
      <c r="G233" t="s">
        <v>1886</v>
      </c>
      <c r="H233">
        <v>7.5808080808080804</v>
      </c>
      <c r="I233">
        <v>7.4189723320158096</v>
      </c>
      <c r="J233">
        <v>7.2497536945812797</v>
      </c>
      <c r="K233">
        <v>7.08698030634572</v>
      </c>
      <c r="L233">
        <v>7.6180555555555598</v>
      </c>
      <c r="M233">
        <v>7.5521472392637996</v>
      </c>
      <c r="N233">
        <v>837.51</v>
      </c>
      <c r="O233">
        <v>819.74</v>
      </c>
      <c r="P233">
        <v>3251.0192357804499</v>
      </c>
      <c r="Q233">
        <v>3397.2792517971998</v>
      </c>
      <c r="S233">
        <v>6.6284941388638501</v>
      </c>
      <c r="T233">
        <v>553.85469999999998</v>
      </c>
      <c r="U233">
        <v>569.60640000000001</v>
      </c>
      <c r="V233">
        <v>0.76934124480450705</v>
      </c>
      <c r="W233">
        <v>0.77046641927318504</v>
      </c>
      <c r="X233">
        <v>-2.3176031104673402E-2</v>
      </c>
      <c r="Y233">
        <v>4.8388355576367602E-3</v>
      </c>
      <c r="Z233">
        <v>-2.01786517575991E-2</v>
      </c>
      <c r="AA233">
        <v>7.67364071620658E-3</v>
      </c>
      <c r="AB233">
        <v>0.87991498405951096</v>
      </c>
      <c r="AC233">
        <v>0.87128712871287095</v>
      </c>
      <c r="AD233">
        <v>0.81083953241232698</v>
      </c>
      <c r="AE233">
        <v>0.816831683168317</v>
      </c>
      <c r="AF233">
        <v>0.87046567456282198</v>
      </c>
      <c r="AG233">
        <v>0.89406888248029104</v>
      </c>
      <c r="AH233">
        <v>1.8807787722794799E-2</v>
      </c>
      <c r="AI233">
        <v>2.8440078686834999E-2</v>
      </c>
      <c r="AJ233">
        <v>3064.9402796393301</v>
      </c>
      <c r="AK233">
        <v>2964.1400882900898</v>
      </c>
      <c r="AL233">
        <v>18.7</v>
      </c>
      <c r="AM233">
        <v>42.4</v>
      </c>
      <c r="AN233">
        <v>202.6</v>
      </c>
    </row>
    <row r="234" spans="1:40" x14ac:dyDescent="0.35">
      <c r="A234" t="s">
        <v>685</v>
      </c>
      <c r="B234" t="e">
        <f>VLOOKUP(Terugkoppelmail_sept_2021[[#This Row],[lnummer]],#REF!,3,FALSE)</f>
        <v>#REF!</v>
      </c>
      <c r="C234" t="s">
        <v>686</v>
      </c>
      <c r="D234" t="s">
        <v>1886</v>
      </c>
      <c r="E234" t="s">
        <v>1886</v>
      </c>
      <c r="F234" t="s">
        <v>1886</v>
      </c>
      <c r="G234" t="s">
        <v>1886</v>
      </c>
      <c r="H234">
        <v>7.78481012658228</v>
      </c>
      <c r="I234">
        <v>7.5543478260869596</v>
      </c>
      <c r="J234">
        <v>8.2908366533864495</v>
      </c>
      <c r="K234">
        <v>8.1326067211625794</v>
      </c>
      <c r="L234">
        <v>7.2688172043010697</v>
      </c>
      <c r="M234">
        <v>7.96428571428571</v>
      </c>
      <c r="N234">
        <v>864.49</v>
      </c>
      <c r="O234">
        <v>954.96</v>
      </c>
      <c r="P234">
        <v>2276.7143058541601</v>
      </c>
      <c r="Q234">
        <v>2181.9081971850901</v>
      </c>
      <c r="R234">
        <v>7.1160862354892203</v>
      </c>
      <c r="S234">
        <v>7.1160862354892203</v>
      </c>
      <c r="T234">
        <v>494.70830000000001</v>
      </c>
      <c r="U234">
        <v>515.54020000000003</v>
      </c>
      <c r="V234">
        <v>0.59089766157160195</v>
      </c>
      <c r="W234">
        <v>0.60063274146114198</v>
      </c>
      <c r="X234">
        <v>4.2539946046897599E-2</v>
      </c>
      <c r="Y234">
        <v>-1.9904458598726201E-3</v>
      </c>
      <c r="Z234">
        <v>3.6555645816409403E-2</v>
      </c>
      <c r="AA234">
        <v>1.9592476489038699E-4</v>
      </c>
      <c r="AB234">
        <v>0.97</v>
      </c>
      <c r="AC234">
        <v>0.92354124748490996</v>
      </c>
      <c r="AD234">
        <v>0.66</v>
      </c>
      <c r="AE234">
        <v>0.69014084507042295</v>
      </c>
      <c r="AF234">
        <v>0.90944847456622302</v>
      </c>
      <c r="AG234">
        <v>0.91715157037810902</v>
      </c>
      <c r="AH234">
        <v>4.1667498074113704E-3</v>
      </c>
      <c r="AI234">
        <v>4.2109571228825401E-2</v>
      </c>
      <c r="AJ234">
        <v>2236.82619919525</v>
      </c>
      <c r="AK234">
        <v>2171.1831961226299</v>
      </c>
      <c r="AL234">
        <v>24.1</v>
      </c>
      <c r="AM234">
        <v>43.3</v>
      </c>
      <c r="AN234">
        <v>193.2</v>
      </c>
    </row>
    <row r="235" spans="1:40" x14ac:dyDescent="0.35">
      <c r="A235" t="s">
        <v>687</v>
      </c>
      <c r="B235" t="e">
        <f>VLOOKUP(Terugkoppelmail_sept_2021[[#This Row],[lnummer]],#REF!,3,FALSE)</f>
        <v>#REF!</v>
      </c>
      <c r="C235" t="s">
        <v>688</v>
      </c>
      <c r="D235" t="s">
        <v>1886</v>
      </c>
      <c r="E235" t="s">
        <v>1886</v>
      </c>
      <c r="F235" t="s">
        <v>1887</v>
      </c>
      <c r="G235" t="s">
        <v>1886</v>
      </c>
      <c r="H235">
        <v>7.9423076923076898</v>
      </c>
      <c r="I235">
        <v>7.7209302325581399</v>
      </c>
      <c r="J235">
        <v>7.5147058823529402</v>
      </c>
      <c r="K235">
        <v>7.46428571428571</v>
      </c>
      <c r="L235">
        <v>7.2173913043478297</v>
      </c>
      <c r="M235">
        <v>6.6666666666666696</v>
      </c>
      <c r="N235">
        <v>725.38</v>
      </c>
      <c r="O235">
        <v>763.65</v>
      </c>
      <c r="P235">
        <v>4384.0519789488899</v>
      </c>
      <c r="Q235">
        <v>3148.1278489255501</v>
      </c>
      <c r="R235">
        <v>7.203125</v>
      </c>
      <c r="S235">
        <v>7.1300448430493297</v>
      </c>
      <c r="T235">
        <v>591.06100000000004</v>
      </c>
      <c r="U235">
        <v>607.58749999999998</v>
      </c>
      <c r="V235">
        <v>0.70544822245260197</v>
      </c>
      <c r="W235">
        <v>0.70691793511991396</v>
      </c>
      <c r="X235">
        <v>3.1197771587743801E-2</v>
      </c>
      <c r="Y235">
        <v>-1.51269584008644E-2</v>
      </c>
      <c r="Z235">
        <v>1.99267995119967E-2</v>
      </c>
      <c r="AA235">
        <v>-1.9936204146729902E-3</v>
      </c>
      <c r="AB235">
        <v>0.84153005464480901</v>
      </c>
      <c r="AC235">
        <v>0.8</v>
      </c>
      <c r="AD235">
        <v>0.81967213114754101</v>
      </c>
      <c r="AE235">
        <v>0.76875000000000004</v>
      </c>
      <c r="AF235">
        <v>0.87033773472526799</v>
      </c>
      <c r="AG235">
        <v>0.85494863946176802</v>
      </c>
      <c r="AH235">
        <v>1.7921679355345999E-2</v>
      </c>
      <c r="AI235">
        <v>2.79607312398709E-2</v>
      </c>
      <c r="AJ235">
        <v>2684.6538886768099</v>
      </c>
      <c r="AK235">
        <v>2322.4475481629402</v>
      </c>
    </row>
    <row r="236" spans="1:40" x14ac:dyDescent="0.35">
      <c r="A236" t="s">
        <v>689</v>
      </c>
      <c r="B236" t="e">
        <f>VLOOKUP(Terugkoppelmail_sept_2021[[#This Row],[lnummer]],#REF!,3,FALSE)</f>
        <v>#REF!</v>
      </c>
      <c r="C236" t="s">
        <v>690</v>
      </c>
      <c r="D236" t="s">
        <v>1886</v>
      </c>
      <c r="E236" t="s">
        <v>1886</v>
      </c>
      <c r="F236" t="s">
        <v>1886</v>
      </c>
      <c r="G236" t="s">
        <v>1886</v>
      </c>
      <c r="H236">
        <v>7.7096774193548399</v>
      </c>
      <c r="I236">
        <v>7.60479041916168</v>
      </c>
      <c r="J236">
        <v>7.5552147239263796</v>
      </c>
      <c r="K236">
        <v>7.5520684736091299</v>
      </c>
      <c r="L236">
        <v>8.1999999999999993</v>
      </c>
      <c r="M236">
        <v>6.8414634146341502</v>
      </c>
      <c r="N236">
        <v>1045.47</v>
      </c>
      <c r="O236">
        <v>669.53</v>
      </c>
      <c r="P236">
        <v>2078.0457755554398</v>
      </c>
      <c r="Q236">
        <v>2118.44581907971</v>
      </c>
      <c r="R236">
        <v>6.9706896551724098</v>
      </c>
      <c r="S236">
        <v>6.9177897574124003</v>
      </c>
      <c r="T236">
        <v>561.28909999999996</v>
      </c>
      <c r="U236">
        <v>578.03700000000003</v>
      </c>
      <c r="V236">
        <v>0.68760372850442997</v>
      </c>
      <c r="W236">
        <v>0.69013271443699498</v>
      </c>
      <c r="X236">
        <v>-8.8652482269502297E-4</v>
      </c>
      <c r="Y236">
        <v>-2.0585625554569699E-2</v>
      </c>
      <c r="Z236">
        <v>3.64006988934196E-3</v>
      </c>
      <c r="AA236">
        <v>2.6113448425939502E-3</v>
      </c>
      <c r="AB236">
        <v>0.84658040665434398</v>
      </c>
      <c r="AC236">
        <v>0.83777777777777795</v>
      </c>
      <c r="AD236">
        <v>0.69500924214417703</v>
      </c>
      <c r="AE236">
        <v>0.65777777777777802</v>
      </c>
      <c r="AF236">
        <v>0.79686092849147905</v>
      </c>
      <c r="AG236">
        <v>0.76452952992209999</v>
      </c>
      <c r="AH236">
        <v>2.54506007152588E-2</v>
      </c>
      <c r="AI236">
        <v>2.9838283984617998E-2</v>
      </c>
      <c r="AJ236">
        <v>2047.8833231722101</v>
      </c>
      <c r="AK236">
        <v>2055.9319687898701</v>
      </c>
      <c r="AL236">
        <v>20.6</v>
      </c>
      <c r="AM236">
        <v>44.2</v>
      </c>
      <c r="AN236">
        <v>203.4</v>
      </c>
    </row>
    <row r="237" spans="1:40" x14ac:dyDescent="0.35">
      <c r="A237" t="s">
        <v>691</v>
      </c>
      <c r="B237" t="e">
        <f>VLOOKUP(Terugkoppelmail_sept_2021[[#This Row],[lnummer]],#REF!,3,FALSE)</f>
        <v>#REF!</v>
      </c>
      <c r="C237" t="s">
        <v>692</v>
      </c>
      <c r="D237" t="s">
        <v>1886</v>
      </c>
      <c r="E237" t="s">
        <v>1886</v>
      </c>
      <c r="F237" t="s">
        <v>1886</v>
      </c>
      <c r="G237" t="s">
        <v>1886</v>
      </c>
      <c r="H237">
        <v>7.5347222222222197</v>
      </c>
      <c r="I237">
        <v>7.3609467455621296</v>
      </c>
      <c r="J237">
        <v>7.3354330708661504</v>
      </c>
      <c r="K237">
        <v>7.3614262560777997</v>
      </c>
      <c r="L237">
        <v>8.2823529411764696</v>
      </c>
      <c r="M237">
        <v>7.9124999999999996</v>
      </c>
      <c r="N237">
        <v>984.54</v>
      </c>
      <c r="O237">
        <v>1012.84</v>
      </c>
      <c r="P237">
        <v>2842.95397444228</v>
      </c>
      <c r="Q237">
        <v>1909.08294980199</v>
      </c>
      <c r="R237">
        <v>6.9003984063745003</v>
      </c>
      <c r="S237">
        <v>6.9407894736842097</v>
      </c>
      <c r="T237">
        <v>584.50350000000003</v>
      </c>
      <c r="U237">
        <v>600.70600000000002</v>
      </c>
      <c r="V237">
        <v>0.71643631435257604</v>
      </c>
      <c r="W237">
        <v>0.703733020201322</v>
      </c>
      <c r="X237">
        <v>1.7827298050139301E-2</v>
      </c>
      <c r="Y237">
        <v>-4.1050903119869099E-3</v>
      </c>
      <c r="Z237">
        <v>2.97248182762202E-2</v>
      </c>
      <c r="AA237">
        <v>2.1555527543174E-2</v>
      </c>
      <c r="AB237">
        <v>0.87221396731055001</v>
      </c>
      <c r="AC237">
        <v>0.916286149162861</v>
      </c>
      <c r="AD237">
        <v>0.71916790490341798</v>
      </c>
      <c r="AE237">
        <v>0.73972602739726001</v>
      </c>
      <c r="AF237">
        <v>0.76273367999526398</v>
      </c>
      <c r="AG237">
        <v>0.77069722320196099</v>
      </c>
      <c r="AH237">
        <v>2.3091773123441399E-2</v>
      </c>
      <c r="AI237">
        <v>2.77201996340843E-2</v>
      </c>
      <c r="AJ237">
        <v>1933.0998387997299</v>
      </c>
      <c r="AK237">
        <v>1759.5173576504601</v>
      </c>
      <c r="AL237">
        <v>16.600000000000001</v>
      </c>
      <c r="AM237">
        <v>45.2</v>
      </c>
      <c r="AN237">
        <v>177.8</v>
      </c>
    </row>
    <row r="238" spans="1:40" x14ac:dyDescent="0.35">
      <c r="A238" t="s">
        <v>693</v>
      </c>
      <c r="B238" t="e">
        <f>VLOOKUP(Terugkoppelmail_sept_2021[[#This Row],[lnummer]],#REF!,3,FALSE)</f>
        <v>#REF!</v>
      </c>
      <c r="C238" t="s">
        <v>694</v>
      </c>
      <c r="D238" t="s">
        <v>1886</v>
      </c>
      <c r="E238" t="s">
        <v>1886</v>
      </c>
      <c r="F238" t="s">
        <v>1886</v>
      </c>
      <c r="G238" t="s">
        <v>1886</v>
      </c>
      <c r="H238">
        <v>7.1442307692307701</v>
      </c>
      <c r="I238">
        <v>7.3294117647058803</v>
      </c>
      <c r="J238">
        <v>7.4213333333333296</v>
      </c>
      <c r="K238">
        <v>7.2697095435684602</v>
      </c>
      <c r="L238">
        <v>6.9636363636363603</v>
      </c>
      <c r="M238">
        <v>6.8208955223880601</v>
      </c>
      <c r="N238">
        <v>467.8</v>
      </c>
      <c r="O238">
        <v>484.56</v>
      </c>
      <c r="P238">
        <v>2646.1719722355201</v>
      </c>
      <c r="Q238">
        <v>2073.1319214387099</v>
      </c>
      <c r="R238">
        <v>6.3362445414847199</v>
      </c>
      <c r="S238">
        <v>6.5060728744939302</v>
      </c>
      <c r="T238">
        <v>607.99360000000001</v>
      </c>
      <c r="U238">
        <v>623.17070000000001</v>
      </c>
      <c r="V238">
        <v>0.82579425612116197</v>
      </c>
      <c r="W238">
        <v>0.78656217569470099</v>
      </c>
      <c r="X238">
        <v>2.42326332794831E-2</v>
      </c>
      <c r="Y238">
        <v>-1.17169896349707E-2</v>
      </c>
      <c r="Z238">
        <v>1.7881241565452101E-2</v>
      </c>
      <c r="AA238">
        <v>1.5744116672191E-2</v>
      </c>
      <c r="AB238">
        <v>0.83463035019455301</v>
      </c>
      <c r="AC238">
        <v>0.832971800433839</v>
      </c>
      <c r="AD238">
        <v>0.77626459143968896</v>
      </c>
      <c r="AE238">
        <v>0.78958785249457697</v>
      </c>
      <c r="AF238">
        <v>0.62231991878624304</v>
      </c>
      <c r="AG238">
        <v>0.62606497103150005</v>
      </c>
      <c r="AH238">
        <v>2.0203048597438499E-2</v>
      </c>
      <c r="AI238">
        <v>2.49626321862161E-2</v>
      </c>
      <c r="AJ238">
        <v>1636.2072655859299</v>
      </c>
      <c r="AK238">
        <v>1353.0952059911799</v>
      </c>
      <c r="AL238">
        <v>8.5</v>
      </c>
      <c r="AM238">
        <v>26.2</v>
      </c>
      <c r="AN238">
        <v>138.9</v>
      </c>
    </row>
    <row r="239" spans="1:40" x14ac:dyDescent="0.35">
      <c r="A239" t="s">
        <v>695</v>
      </c>
      <c r="B239" t="e">
        <f>VLOOKUP(Terugkoppelmail_sept_2021[[#This Row],[lnummer]],#REF!,3,FALSE)</f>
        <v>#REF!</v>
      </c>
      <c r="C239" t="s">
        <v>696</v>
      </c>
      <c r="D239" t="s">
        <v>1886</v>
      </c>
      <c r="E239" t="s">
        <v>1886</v>
      </c>
      <c r="F239" t="s">
        <v>1886</v>
      </c>
      <c r="G239" t="s">
        <v>1886</v>
      </c>
      <c r="H239">
        <v>6.78571428571429</v>
      </c>
      <c r="I239">
        <v>8.1818181818181799</v>
      </c>
      <c r="J239">
        <v>7.3364485981308398</v>
      </c>
      <c r="K239">
        <v>7.1416666666666702</v>
      </c>
      <c r="L239">
        <v>7.25</v>
      </c>
      <c r="M239">
        <v>6.1666666666666696</v>
      </c>
      <c r="N239">
        <v>955.51</v>
      </c>
      <c r="O239">
        <v>948.92</v>
      </c>
      <c r="P239">
        <v>2970.3982777179799</v>
      </c>
      <c r="Q239">
        <v>2562.8616517622299</v>
      </c>
      <c r="R239">
        <v>7.3741007194244599</v>
      </c>
      <c r="S239">
        <v>7.0229007633587797</v>
      </c>
      <c r="T239">
        <v>582.61469999999997</v>
      </c>
      <c r="U239">
        <v>600.70399999999995</v>
      </c>
      <c r="V239">
        <v>0.69787808355548298</v>
      </c>
      <c r="W239">
        <v>0.70409902884643005</v>
      </c>
      <c r="X239">
        <v>-7.8926598263617798E-4</v>
      </c>
      <c r="Y239">
        <v>-1.3428120063191201E-2</v>
      </c>
      <c r="Z239">
        <v>1.5864022662889402E-2</v>
      </c>
      <c r="AA239">
        <v>2.0078081427774799E-2</v>
      </c>
      <c r="AB239">
        <v>0.74637681159420299</v>
      </c>
      <c r="AC239">
        <v>0.74647887323943696</v>
      </c>
      <c r="AD239">
        <v>0.67391304347826098</v>
      </c>
      <c r="AE239">
        <v>0.647887323943662</v>
      </c>
      <c r="AF239">
        <v>0.807314641028543</v>
      </c>
      <c r="AG239">
        <v>0.79868778095222104</v>
      </c>
      <c r="AH239">
        <v>2.6082143141096002E-2</v>
      </c>
      <c r="AI239">
        <v>3.10485742291399E-2</v>
      </c>
      <c r="AJ239">
        <v>3231.28759790405</v>
      </c>
      <c r="AK239">
        <v>3071.3810995322401</v>
      </c>
      <c r="AL239">
        <v>19.3</v>
      </c>
      <c r="AM239">
        <v>47.4</v>
      </c>
      <c r="AN239">
        <v>193.7</v>
      </c>
    </row>
    <row r="240" spans="1:40" x14ac:dyDescent="0.35">
      <c r="A240" t="s">
        <v>697</v>
      </c>
      <c r="B240" t="e">
        <f>VLOOKUP(Terugkoppelmail_sept_2021[[#This Row],[lnummer]],#REF!,3,FALSE)</f>
        <v>#REF!</v>
      </c>
      <c r="C240" t="s">
        <v>698</v>
      </c>
      <c r="D240" t="s">
        <v>1886</v>
      </c>
      <c r="E240" t="s">
        <v>1886</v>
      </c>
      <c r="F240" t="s">
        <v>1886</v>
      </c>
      <c r="G240" t="s">
        <v>1886</v>
      </c>
      <c r="I240">
        <v>8.1538461538461497</v>
      </c>
      <c r="K240">
        <v>7.86666666666666</v>
      </c>
      <c r="M240">
        <v>8.0625</v>
      </c>
      <c r="N240">
        <v>755.01</v>
      </c>
      <c r="O240">
        <v>754.85</v>
      </c>
      <c r="P240">
        <v>2021.5966247518199</v>
      </c>
      <c r="Q240">
        <v>1730.0285295076601</v>
      </c>
      <c r="S240">
        <v>7.0239234449760799</v>
      </c>
      <c r="T240">
        <v>557.66780000000006</v>
      </c>
      <c r="U240">
        <v>570.17420000000004</v>
      </c>
      <c r="V240">
        <v>0.669655657805867</v>
      </c>
      <c r="W240">
        <v>0.67040262126775996</v>
      </c>
      <c r="X240">
        <v>0</v>
      </c>
      <c r="Y240">
        <v>1.0604453870625599E-2</v>
      </c>
      <c r="Z240">
        <v>-7.07338638373123E-3</v>
      </c>
      <c r="AA240">
        <v>1.2466607301870001E-2</v>
      </c>
      <c r="AB240">
        <v>0.848101265822785</v>
      </c>
      <c r="AC240">
        <v>0.8125</v>
      </c>
      <c r="AD240">
        <v>0.759493670886076</v>
      </c>
      <c r="AE240">
        <v>0.71428571428571397</v>
      </c>
      <c r="AF240">
        <v>0.81237931696156995</v>
      </c>
      <c r="AG240">
        <v>0.80915174179167304</v>
      </c>
      <c r="AH240">
        <v>1.6948979016184699E-2</v>
      </c>
      <c r="AI240">
        <v>2.24261965644811E-2</v>
      </c>
      <c r="AJ240">
        <v>2199.0631725305002</v>
      </c>
      <c r="AK240">
        <v>2990.7232057033598</v>
      </c>
      <c r="AL240">
        <v>20.7</v>
      </c>
      <c r="AM240">
        <v>61.8</v>
      </c>
      <c r="AN240">
        <v>220.1</v>
      </c>
    </row>
    <row r="241" spans="1:40" x14ac:dyDescent="0.35">
      <c r="A241" t="s">
        <v>699</v>
      </c>
      <c r="B241" t="e">
        <f>VLOOKUP(Terugkoppelmail_sept_2021[[#This Row],[lnummer]],#REF!,3,FALSE)</f>
        <v>#REF!</v>
      </c>
      <c r="C241" t="s">
        <v>700</v>
      </c>
      <c r="D241" t="s">
        <v>1886</v>
      </c>
      <c r="E241" t="s">
        <v>1886</v>
      </c>
      <c r="F241" t="s">
        <v>1886</v>
      </c>
      <c r="G241" t="s">
        <v>1886</v>
      </c>
      <c r="H241">
        <v>7.68</v>
      </c>
      <c r="I241">
        <v>8</v>
      </c>
      <c r="J241">
        <v>7.8105263157894704</v>
      </c>
      <c r="K241">
        <v>7.9577464788732399</v>
      </c>
      <c r="L241">
        <v>6.7222222222222197</v>
      </c>
      <c r="M241">
        <v>6.3181818181818201</v>
      </c>
      <c r="N241">
        <v>794.79</v>
      </c>
      <c r="O241">
        <v>788.98</v>
      </c>
      <c r="P241">
        <v>3056.5285750571502</v>
      </c>
      <c r="Q241">
        <v>2114.8161036322099</v>
      </c>
      <c r="R241">
        <v>7.5373831775700904</v>
      </c>
      <c r="S241">
        <v>7.3661971830985902</v>
      </c>
      <c r="T241">
        <v>592.93330000000003</v>
      </c>
      <c r="U241">
        <v>609.01340000000005</v>
      </c>
      <c r="V241">
        <v>0.74475877134617496</v>
      </c>
      <c r="W241">
        <v>0.74432150279071696</v>
      </c>
      <c r="X241">
        <v>-1.85597624350409E-3</v>
      </c>
      <c r="Y241">
        <v>-3.3097805875790302E-2</v>
      </c>
      <c r="Z241">
        <v>-1.0397712503249501E-3</v>
      </c>
      <c r="AA241">
        <v>-2.60213374967511E-4</v>
      </c>
      <c r="AB241">
        <v>0.68325791855203599</v>
      </c>
      <c r="AC241">
        <v>0.72538860103626901</v>
      </c>
      <c r="AD241">
        <v>0.65610859728506798</v>
      </c>
      <c r="AE241">
        <v>0.69430051813471505</v>
      </c>
      <c r="AF241">
        <v>0.75367980283292102</v>
      </c>
      <c r="AG241">
        <v>0.75908340902814697</v>
      </c>
      <c r="AH241">
        <v>1.7732489080229102E-2</v>
      </c>
      <c r="AI241">
        <v>2.7119609043187099E-2</v>
      </c>
      <c r="AJ241">
        <v>2071.6900909297501</v>
      </c>
      <c r="AK241">
        <v>2034.87052787011</v>
      </c>
      <c r="AL241">
        <v>19.5</v>
      </c>
      <c r="AM241">
        <v>43.6</v>
      </c>
      <c r="AN241">
        <v>182.1</v>
      </c>
    </row>
    <row r="242" spans="1:40" x14ac:dyDescent="0.35">
      <c r="A242" t="s">
        <v>701</v>
      </c>
      <c r="B242" t="e">
        <f>VLOOKUP(Terugkoppelmail_sept_2021[[#This Row],[lnummer]],#REF!,3,FALSE)</f>
        <v>#REF!</v>
      </c>
      <c r="C242" t="s">
        <v>702</v>
      </c>
      <c r="D242" t="s">
        <v>1886</v>
      </c>
      <c r="E242" t="s">
        <v>1886</v>
      </c>
      <c r="F242" t="s">
        <v>1886</v>
      </c>
      <c r="G242" t="s">
        <v>1886</v>
      </c>
      <c r="H242">
        <v>7.4888888888888898</v>
      </c>
      <c r="I242">
        <v>7.5517241379310303</v>
      </c>
      <c r="J242">
        <v>7.6415094339622698</v>
      </c>
      <c r="K242">
        <v>7.2296296296296303</v>
      </c>
      <c r="L242">
        <v>7.9565217391304301</v>
      </c>
      <c r="M242">
        <v>7.5714285714285703</v>
      </c>
      <c r="N242">
        <v>841.51</v>
      </c>
      <c r="O242">
        <v>685.16</v>
      </c>
      <c r="P242">
        <v>3110.4169322963198</v>
      </c>
      <c r="Q242">
        <v>2039.6716913643299</v>
      </c>
      <c r="R242">
        <v>6.70777479892761</v>
      </c>
      <c r="S242">
        <v>6.7701149425287399</v>
      </c>
      <c r="T242">
        <v>541.79300000000001</v>
      </c>
      <c r="U242">
        <v>560.67340000000002</v>
      </c>
      <c r="V242">
        <v>0.69390217697881595</v>
      </c>
      <c r="W242">
        <v>0.69994916538141805</v>
      </c>
      <c r="X242">
        <v>-6.6617320503330503E-3</v>
      </c>
      <c r="Y242">
        <v>-4.0238450074515701E-2</v>
      </c>
      <c r="Z242">
        <v>-6.7024128686321604E-4</v>
      </c>
      <c r="AA242">
        <v>-2.0120724346076599E-3</v>
      </c>
      <c r="AB242">
        <v>0.89743589743589702</v>
      </c>
      <c r="AC242">
        <v>0.73770491803278704</v>
      </c>
      <c r="AD242">
        <v>0.70085470085470103</v>
      </c>
      <c r="AE242">
        <v>0.63114754098360704</v>
      </c>
      <c r="AF242">
        <v>0.84280228960681702</v>
      </c>
      <c r="AG242">
        <v>0.80722422309352604</v>
      </c>
      <c r="AH242">
        <v>2.43405012311225E-2</v>
      </c>
      <c r="AI242">
        <v>3.4847886212551797E-2</v>
      </c>
      <c r="AJ242">
        <v>2232.8668245313302</v>
      </c>
      <c r="AK242">
        <v>2193.65708974585</v>
      </c>
      <c r="AL242">
        <v>22.8</v>
      </c>
      <c r="AM242">
        <v>50.4</v>
      </c>
      <c r="AN242">
        <v>206.6</v>
      </c>
    </row>
    <row r="243" spans="1:40" x14ac:dyDescent="0.35">
      <c r="A243" t="s">
        <v>703</v>
      </c>
      <c r="B243" t="e">
        <f>VLOOKUP(Terugkoppelmail_sept_2021[[#This Row],[lnummer]],#REF!,3,FALSE)</f>
        <v>#REF!</v>
      </c>
      <c r="C243" t="s">
        <v>704</v>
      </c>
      <c r="D243" t="s">
        <v>1886</v>
      </c>
      <c r="E243" t="s">
        <v>1886</v>
      </c>
      <c r="F243" t="s">
        <v>1886</v>
      </c>
      <c r="G243" t="s">
        <v>1886</v>
      </c>
      <c r="H243">
        <v>7.4484304932735403</v>
      </c>
      <c r="I243">
        <v>7.9075144508670503</v>
      </c>
      <c r="J243">
        <v>8.2112554112554204</v>
      </c>
      <c r="K243">
        <v>8.2330754352030908</v>
      </c>
      <c r="L243">
        <v>7.7454545454545496</v>
      </c>
      <c r="M243">
        <v>8.3274336283185804</v>
      </c>
      <c r="N243">
        <v>789.79</v>
      </c>
      <c r="O243">
        <v>956.84</v>
      </c>
      <c r="P243">
        <v>2095.0468331038501</v>
      </c>
      <c r="Q243">
        <v>2391.33810112319</v>
      </c>
      <c r="S243">
        <v>7.2335143522110199</v>
      </c>
      <c r="T243">
        <v>536.33619999999996</v>
      </c>
      <c r="U243">
        <v>553.70010000000002</v>
      </c>
      <c r="V243">
        <v>0.68076183176746796</v>
      </c>
      <c r="W243">
        <v>0.68516278526030705</v>
      </c>
      <c r="X243">
        <v>8.7148257034859195E-3</v>
      </c>
      <c r="Y243">
        <v>-1.56136150723429E-3</v>
      </c>
      <c r="Z243">
        <v>-1.70551449687317E-3</v>
      </c>
      <c r="AA243">
        <v>-3.6066818526955301E-3</v>
      </c>
      <c r="AB243">
        <v>0.89347826086956506</v>
      </c>
      <c r="AC243">
        <v>0.8</v>
      </c>
      <c r="AD243">
        <v>0.77391304347826095</v>
      </c>
      <c r="AE243">
        <v>0.68837209302325597</v>
      </c>
      <c r="AF243">
        <v>0.95030693570287095</v>
      </c>
      <c r="AG243">
        <v>0.99423681548371301</v>
      </c>
      <c r="AH243">
        <v>2.07103020430645E-2</v>
      </c>
      <c r="AI243">
        <v>3.2375096272329401E-2</v>
      </c>
      <c r="AJ243">
        <v>2180.1132202062099</v>
      </c>
      <c r="AK243">
        <v>1979.19310238297</v>
      </c>
      <c r="AL243">
        <v>18.8</v>
      </c>
      <c r="AM243">
        <v>53.8</v>
      </c>
      <c r="AN243">
        <v>210.3</v>
      </c>
    </row>
    <row r="244" spans="1:40" x14ac:dyDescent="0.35">
      <c r="A244" t="s">
        <v>707</v>
      </c>
      <c r="B244" t="e">
        <f>VLOOKUP(Terugkoppelmail_sept_2021[[#This Row],[lnummer]],#REF!,3,FALSE)</f>
        <v>#REF!</v>
      </c>
      <c r="C244" t="s">
        <v>708</v>
      </c>
      <c r="D244" t="s">
        <v>1886</v>
      </c>
      <c r="E244" t="s">
        <v>1886</v>
      </c>
      <c r="F244" t="s">
        <v>1886</v>
      </c>
      <c r="G244" t="s">
        <v>1886</v>
      </c>
      <c r="H244">
        <v>7.3464052287581696</v>
      </c>
      <c r="I244">
        <v>7.4575163398692803</v>
      </c>
      <c r="J244">
        <v>7.67481884057971</v>
      </c>
      <c r="K244">
        <v>7.4186567164179102</v>
      </c>
      <c r="L244">
        <v>7.0093457943925204</v>
      </c>
      <c r="M244">
        <v>7.3523809523809502</v>
      </c>
      <c r="N244">
        <v>568.67999999999995</v>
      </c>
      <c r="P244">
        <v>4203.6366755296303</v>
      </c>
      <c r="R244">
        <v>6.8485099337748299</v>
      </c>
      <c r="S244">
        <v>7.0510638297872301</v>
      </c>
      <c r="T244">
        <v>521.47760000000005</v>
      </c>
      <c r="U244">
        <v>539.13599999999997</v>
      </c>
      <c r="V244">
        <v>0.64370039782194899</v>
      </c>
      <c r="W244">
        <v>0.64222479309298997</v>
      </c>
      <c r="X244">
        <v>1.6304347826086901E-2</v>
      </c>
      <c r="Y244">
        <v>-1.46080605191079E-2</v>
      </c>
      <c r="Z244">
        <v>1.3107926007595199E-2</v>
      </c>
      <c r="AA244">
        <v>-8.4643288996377698E-4</v>
      </c>
      <c r="AB244">
        <v>0.79571984435797705</v>
      </c>
      <c r="AC244">
        <v>0.69196428571428603</v>
      </c>
      <c r="AD244">
        <v>0.737354085603113</v>
      </c>
      <c r="AE244">
        <v>0.61383928571428603</v>
      </c>
      <c r="AF244">
        <v>0.88042357766391199</v>
      </c>
      <c r="AG244">
        <v>0.87975488922307199</v>
      </c>
      <c r="AH244">
        <v>2.35170099677037E-2</v>
      </c>
      <c r="AI244">
        <v>3.3862336289722003E-2</v>
      </c>
      <c r="AJ244">
        <v>3825.7347173097801</v>
      </c>
      <c r="AK244">
        <v>3558.5025287425301</v>
      </c>
      <c r="AL244">
        <v>19.600000000000001</v>
      </c>
      <c r="AM244">
        <v>52.7</v>
      </c>
      <c r="AN244">
        <v>204.2</v>
      </c>
    </row>
    <row r="245" spans="1:40" x14ac:dyDescent="0.35">
      <c r="A245" t="s">
        <v>711</v>
      </c>
      <c r="B245" t="e">
        <f>VLOOKUP(Terugkoppelmail_sept_2021[[#This Row],[lnummer]],#REF!,3,FALSE)</f>
        <v>#REF!</v>
      </c>
      <c r="C245" t="s">
        <v>712</v>
      </c>
      <c r="D245" t="s">
        <v>1886</v>
      </c>
      <c r="E245" t="s">
        <v>1886</v>
      </c>
      <c r="F245" t="s">
        <v>1886</v>
      </c>
      <c r="G245" t="s">
        <v>1886</v>
      </c>
      <c r="H245">
        <v>7.6419753086419799</v>
      </c>
      <c r="I245">
        <v>7.6818181818181799</v>
      </c>
      <c r="J245">
        <v>7.6329787234042596</v>
      </c>
      <c r="K245">
        <v>7.7196078431372603</v>
      </c>
      <c r="L245">
        <v>7.0476190476190501</v>
      </c>
      <c r="M245">
        <v>6.42</v>
      </c>
      <c r="N245">
        <v>846.05</v>
      </c>
      <c r="O245">
        <v>1041.56</v>
      </c>
      <c r="P245">
        <v>3525.5661442891401</v>
      </c>
      <c r="Q245">
        <v>2359.72425515841</v>
      </c>
      <c r="R245">
        <v>7.0805801772763903</v>
      </c>
      <c r="S245">
        <v>6.70698924731182</v>
      </c>
      <c r="T245">
        <v>504.31760000000003</v>
      </c>
      <c r="U245">
        <v>517.95920000000001</v>
      </c>
      <c r="V245">
        <v>0.66644757286428302</v>
      </c>
      <c r="W245">
        <v>0.66819667077318301</v>
      </c>
      <c r="X245">
        <v>2.7442371020858198E-4</v>
      </c>
      <c r="Y245">
        <v>2.7434842249656199E-3</v>
      </c>
      <c r="Z245">
        <v>-2.7954256670902301E-3</v>
      </c>
      <c r="AA245">
        <v>4.0774719673801803E-3</v>
      </c>
      <c r="AB245">
        <v>0.88753799392097299</v>
      </c>
      <c r="AC245">
        <v>0.92617449664429496</v>
      </c>
      <c r="AD245">
        <v>0.81155015197568403</v>
      </c>
      <c r="AE245">
        <v>0.65771812080536896</v>
      </c>
      <c r="AF245">
        <v>0.94873084562979704</v>
      </c>
      <c r="AG245">
        <v>0.95558560220260902</v>
      </c>
      <c r="AH245">
        <v>2.1482148566506098E-2</v>
      </c>
      <c r="AI245">
        <v>2.70497812635908E-2</v>
      </c>
      <c r="AJ245">
        <v>2686.4211778881099</v>
      </c>
      <c r="AK245">
        <v>2624.1969821202301</v>
      </c>
      <c r="AL245">
        <v>19</v>
      </c>
      <c r="AM245">
        <v>52.2</v>
      </c>
      <c r="AN245">
        <v>219.7</v>
      </c>
    </row>
    <row r="246" spans="1:40" x14ac:dyDescent="0.35">
      <c r="A246" t="s">
        <v>713</v>
      </c>
      <c r="B246" t="e">
        <f>VLOOKUP(Terugkoppelmail_sept_2021[[#This Row],[lnummer]],#REF!,3,FALSE)</f>
        <v>#REF!</v>
      </c>
      <c r="C246" t="s">
        <v>714</v>
      </c>
      <c r="D246" t="s">
        <v>1886</v>
      </c>
      <c r="E246" t="s">
        <v>1886</v>
      </c>
      <c r="F246" t="s">
        <v>1886</v>
      </c>
      <c r="G246" t="s">
        <v>1886</v>
      </c>
      <c r="H246">
        <v>7.9579831932773102</v>
      </c>
      <c r="I246">
        <v>7.9847908745247196</v>
      </c>
      <c r="J246">
        <v>7.84194831013916</v>
      </c>
      <c r="K246">
        <v>7.8948356807511804</v>
      </c>
      <c r="L246">
        <v>7</v>
      </c>
      <c r="M246">
        <v>6.7407407407407396</v>
      </c>
      <c r="N246">
        <v>815.96</v>
      </c>
      <c r="O246">
        <v>861.92</v>
      </c>
      <c r="P246">
        <v>2060.3157117710498</v>
      </c>
      <c r="Q246">
        <v>2435.8103990703498</v>
      </c>
      <c r="R246">
        <v>6.85315985130112</v>
      </c>
      <c r="S246">
        <v>6.85315985130112</v>
      </c>
      <c r="T246">
        <v>535.54089999999997</v>
      </c>
      <c r="U246">
        <v>548.79079999999999</v>
      </c>
      <c r="V246">
        <v>0.742448730534783</v>
      </c>
      <c r="W246">
        <v>0.73344997834171999</v>
      </c>
      <c r="X246">
        <v>2.0276141739885602E-3</v>
      </c>
      <c r="Y246">
        <v>7.4677201772981299E-3</v>
      </c>
      <c r="Z246">
        <v>-6.6978389991153601E-3</v>
      </c>
      <c r="AA246">
        <v>5.00424088210338E-3</v>
      </c>
      <c r="AB246">
        <v>0.92563739376770504</v>
      </c>
      <c r="AC246">
        <v>0.904522613065327</v>
      </c>
      <c r="AD246">
        <v>0.91005665722379603</v>
      </c>
      <c r="AE246">
        <v>0.88621679827709998</v>
      </c>
      <c r="AF246">
        <v>0.72159798200050096</v>
      </c>
      <c r="AG246">
        <v>0.76436835121479996</v>
      </c>
      <c r="AH246">
        <v>1.94301747015155E-2</v>
      </c>
      <c r="AI246">
        <v>2.47412405686319E-2</v>
      </c>
      <c r="AJ246">
        <v>2055.20281890348</v>
      </c>
      <c r="AK246">
        <v>1931.6186251638101</v>
      </c>
      <c r="AL246">
        <v>11.8</v>
      </c>
      <c r="AM246">
        <v>53.7</v>
      </c>
      <c r="AN246">
        <v>203.6</v>
      </c>
    </row>
    <row r="247" spans="1:40" x14ac:dyDescent="0.35">
      <c r="A247" t="s">
        <v>715</v>
      </c>
      <c r="B247" t="e">
        <f>VLOOKUP(Terugkoppelmail_sept_2021[[#This Row],[lnummer]],#REF!,3,FALSE)</f>
        <v>#REF!</v>
      </c>
      <c r="C247" t="s">
        <v>716</v>
      </c>
      <c r="D247" t="s">
        <v>1886</v>
      </c>
      <c r="E247" t="s">
        <v>1886</v>
      </c>
      <c r="F247" t="s">
        <v>1886</v>
      </c>
      <c r="G247" t="s">
        <v>1886</v>
      </c>
      <c r="H247">
        <v>7.5443262411347503</v>
      </c>
      <c r="I247">
        <v>7.6736842105263197</v>
      </c>
      <c r="J247">
        <v>7.7188612099644196</v>
      </c>
      <c r="K247">
        <v>7.3252212389380498</v>
      </c>
      <c r="L247">
        <v>7.1058823529411796</v>
      </c>
      <c r="M247">
        <v>7.4795081967213104</v>
      </c>
      <c r="N247">
        <v>747.7</v>
      </c>
      <c r="O247">
        <v>774.83</v>
      </c>
      <c r="P247">
        <v>3616.33820162353</v>
      </c>
      <c r="Q247">
        <v>4396.6477003156097</v>
      </c>
      <c r="R247">
        <v>6.8409896907216599</v>
      </c>
      <c r="S247">
        <v>6.8409896907216599</v>
      </c>
      <c r="T247">
        <v>563.29290000000003</v>
      </c>
      <c r="U247">
        <v>584.06960000000004</v>
      </c>
      <c r="V247">
        <v>0.68717658329790099</v>
      </c>
      <c r="W247">
        <v>0.68451623972124498</v>
      </c>
      <c r="X247">
        <v>2.1776533730515399E-2</v>
      </c>
      <c r="Y247">
        <v>-3.3727914750307897E-2</v>
      </c>
      <c r="Z247">
        <v>1.15934723709912E-2</v>
      </c>
      <c r="AA247">
        <v>8.4916433094570608E-3</v>
      </c>
      <c r="AB247">
        <v>0.83618034164099697</v>
      </c>
      <c r="AC247">
        <v>0.80402722631877499</v>
      </c>
      <c r="AD247">
        <v>0.77289274712965605</v>
      </c>
      <c r="AE247">
        <v>0.73823028927963696</v>
      </c>
      <c r="AF247">
        <v>0.79272770161395301</v>
      </c>
      <c r="AG247">
        <v>0.75714279342264301</v>
      </c>
      <c r="AH247">
        <v>2.50534874918205E-2</v>
      </c>
      <c r="AI247">
        <v>3.6884299460115497E-2</v>
      </c>
      <c r="AJ247">
        <v>3492.8264238306301</v>
      </c>
      <c r="AK247">
        <v>3124.5053878763101</v>
      </c>
      <c r="AL247">
        <v>17.5</v>
      </c>
      <c r="AM247">
        <v>47.8</v>
      </c>
      <c r="AN247">
        <v>200.5</v>
      </c>
    </row>
    <row r="248" spans="1:40" x14ac:dyDescent="0.35">
      <c r="A248" t="s">
        <v>717</v>
      </c>
      <c r="B248" t="e">
        <f>VLOOKUP(Terugkoppelmail_sept_2021[[#This Row],[lnummer]],#REF!,3,FALSE)</f>
        <v>#REF!</v>
      </c>
      <c r="C248" t="s">
        <v>718</v>
      </c>
      <c r="D248" t="s">
        <v>1886</v>
      </c>
      <c r="E248" t="s">
        <v>1887</v>
      </c>
      <c r="F248" t="s">
        <v>1886</v>
      </c>
      <c r="G248" t="s">
        <v>1886</v>
      </c>
      <c r="H248">
        <v>8.1666666666666696</v>
      </c>
      <c r="I248">
        <v>7.71518987341772</v>
      </c>
      <c r="J248">
        <v>7.7794117647058796</v>
      </c>
      <c r="K248">
        <v>7.74380165289256</v>
      </c>
      <c r="L248">
        <v>7.6923076923076898</v>
      </c>
      <c r="M248">
        <v>7.2</v>
      </c>
      <c r="N248">
        <v>697.53</v>
      </c>
      <c r="P248">
        <v>2363.5617111524898</v>
      </c>
      <c r="R248">
        <v>6.8567073170731696</v>
      </c>
      <c r="S248">
        <v>6.9701244813278098</v>
      </c>
      <c r="T248">
        <v>567.89739999999995</v>
      </c>
      <c r="U248">
        <v>587.07770000000005</v>
      </c>
      <c r="V248">
        <v>0.714352182611388</v>
      </c>
      <c r="W248">
        <v>0.71602723579679795</v>
      </c>
      <c r="X248">
        <v>-1.85591361565718E-3</v>
      </c>
      <c r="Y248">
        <v>5.2400270453008E-3</v>
      </c>
      <c r="Z248">
        <v>7.7496710045328304E-3</v>
      </c>
      <c r="AA248">
        <v>1.7411491584445701E-2</v>
      </c>
      <c r="AB248">
        <v>0.73863636363636398</v>
      </c>
      <c r="AC248">
        <v>0.74958540630182402</v>
      </c>
      <c r="AD248">
        <v>0.71401515151515105</v>
      </c>
      <c r="AE248">
        <v>0.69320066334991703</v>
      </c>
      <c r="AF248">
        <v>0.68841367525727304</v>
      </c>
      <c r="AG248">
        <v>0.70729055866944801</v>
      </c>
      <c r="AH248">
        <v>2.77453257591114E-2</v>
      </c>
      <c r="AI248">
        <v>3.3774118224061497E-2</v>
      </c>
      <c r="AK248">
        <v>2111.0504023007002</v>
      </c>
      <c r="AL248">
        <v>18.5</v>
      </c>
      <c r="AM248">
        <v>45.3</v>
      </c>
      <c r="AN248">
        <v>199.7</v>
      </c>
    </row>
    <row r="249" spans="1:40" x14ac:dyDescent="0.35">
      <c r="A249" t="s">
        <v>719</v>
      </c>
      <c r="B249" t="e">
        <f>VLOOKUP(Terugkoppelmail_sept_2021[[#This Row],[lnummer]],#REF!,3,FALSE)</f>
        <v>#REF!</v>
      </c>
      <c r="C249" t="s">
        <v>720</v>
      </c>
      <c r="D249" t="s">
        <v>1886</v>
      </c>
      <c r="E249" t="s">
        <v>1886</v>
      </c>
      <c r="F249" t="s">
        <v>1886</v>
      </c>
      <c r="G249" t="s">
        <v>1886</v>
      </c>
      <c r="H249">
        <v>7.4147465437787998</v>
      </c>
      <c r="I249">
        <v>7.4655870445344101</v>
      </c>
      <c r="J249">
        <v>8.0835629017447292</v>
      </c>
      <c r="K249">
        <v>8.1127895266867895</v>
      </c>
      <c r="L249">
        <v>7.1988636363636296</v>
      </c>
      <c r="M249">
        <v>7.0789473684210504</v>
      </c>
      <c r="N249">
        <v>849.24</v>
      </c>
      <c r="O249">
        <v>912.96</v>
      </c>
      <c r="P249">
        <v>4464.0048125900203</v>
      </c>
      <c r="Q249">
        <v>3813.7018170360302</v>
      </c>
      <c r="R249">
        <v>6.1728222996515703</v>
      </c>
      <c r="S249">
        <v>6.4806007509386703</v>
      </c>
      <c r="T249">
        <v>541.75459999999998</v>
      </c>
      <c r="U249">
        <v>561.52769999999998</v>
      </c>
      <c r="V249">
        <v>0.76204408232798304</v>
      </c>
      <c r="W249">
        <v>0.76054348316107401</v>
      </c>
      <c r="X249">
        <v>1.05532103976893E-2</v>
      </c>
      <c r="Y249">
        <v>-2.17654171704957E-2</v>
      </c>
      <c r="Z249">
        <v>-2.9624143677097199E-3</v>
      </c>
      <c r="AA249">
        <v>6.1281337047354202E-3</v>
      </c>
      <c r="AB249">
        <v>0.89311859443631003</v>
      </c>
      <c r="AC249">
        <v>0.80046674445740995</v>
      </c>
      <c r="AD249">
        <v>0.72767203513909196</v>
      </c>
      <c r="AE249">
        <v>0.63710618436406097</v>
      </c>
      <c r="AF249">
        <v>0.90130229146465701</v>
      </c>
      <c r="AG249">
        <v>0.87446910325201999</v>
      </c>
      <c r="AH249">
        <v>1.8872938802228501E-2</v>
      </c>
      <c r="AI249">
        <v>3.6498226748602598E-2</v>
      </c>
      <c r="AJ249">
        <v>3005.8957705006101</v>
      </c>
      <c r="AK249">
        <v>2734.0479389697998</v>
      </c>
      <c r="AL249">
        <v>19.7</v>
      </c>
      <c r="AM249">
        <v>57.3</v>
      </c>
      <c r="AN249">
        <v>218</v>
      </c>
    </row>
    <row r="250" spans="1:40" x14ac:dyDescent="0.35">
      <c r="A250" t="s">
        <v>721</v>
      </c>
      <c r="B250" t="e">
        <f>VLOOKUP(Terugkoppelmail_sept_2021[[#This Row],[lnummer]],#REF!,3,FALSE)</f>
        <v>#REF!</v>
      </c>
      <c r="C250" t="s">
        <v>722</v>
      </c>
      <c r="D250" t="s">
        <v>1886</v>
      </c>
      <c r="E250" t="s">
        <v>1886</v>
      </c>
      <c r="F250" t="s">
        <v>1886</v>
      </c>
      <c r="G250" t="s">
        <v>1886</v>
      </c>
      <c r="H250">
        <v>7.8693957115009798</v>
      </c>
      <c r="I250">
        <v>7.7926078028747501</v>
      </c>
      <c r="J250">
        <v>7.3690987124463696</v>
      </c>
      <c r="K250">
        <v>7.2796198054818602</v>
      </c>
      <c r="L250">
        <v>7.7377521613832903</v>
      </c>
      <c r="M250">
        <v>7.4954545454545496</v>
      </c>
      <c r="N250">
        <v>622.52</v>
      </c>
      <c r="O250">
        <v>700.66</v>
      </c>
      <c r="P250">
        <v>2346.90296512448</v>
      </c>
      <c r="Q250">
        <v>2699.7343040719802</v>
      </c>
      <c r="T250">
        <v>543.46079999999995</v>
      </c>
      <c r="U250">
        <v>559.36469999999997</v>
      </c>
      <c r="V250">
        <v>0.84153141390578901</v>
      </c>
      <c r="W250">
        <v>0.83127950602957701</v>
      </c>
      <c r="X250">
        <v>-1.50300142051963E-2</v>
      </c>
      <c r="Y250">
        <v>-7.7785531518958007E-2</v>
      </c>
      <c r="Z250">
        <v>-3.5111674631815902E-4</v>
      </c>
      <c r="AA250">
        <v>-6.1662146076843498E-2</v>
      </c>
      <c r="AB250">
        <v>0.79276315789473695</v>
      </c>
      <c r="AC250">
        <v>0.74156470152020804</v>
      </c>
      <c r="AD250">
        <v>0.73863636363636398</v>
      </c>
      <c r="AE250">
        <v>0.70077864293659597</v>
      </c>
      <c r="AF250">
        <v>0.80166577964352304</v>
      </c>
      <c r="AG250">
        <v>0.80145144043731198</v>
      </c>
      <c r="AH250">
        <v>2.6023758819188302E-2</v>
      </c>
      <c r="AI250">
        <v>2.9264067246966501E-2</v>
      </c>
      <c r="AJ250">
        <v>2221.6009126632898</v>
      </c>
      <c r="AK250">
        <v>2050.9647593905001</v>
      </c>
      <c r="AL250">
        <v>18.5</v>
      </c>
      <c r="AM250">
        <v>55.9</v>
      </c>
      <c r="AN250">
        <v>225.2</v>
      </c>
    </row>
    <row r="251" spans="1:40" x14ac:dyDescent="0.35">
      <c r="A251" t="s">
        <v>723</v>
      </c>
      <c r="B251" t="e">
        <f>VLOOKUP(Terugkoppelmail_sept_2021[[#This Row],[lnummer]],#REF!,3,FALSE)</f>
        <v>#REF!</v>
      </c>
      <c r="C251" t="s">
        <v>724</v>
      </c>
      <c r="D251" t="s">
        <v>1886</v>
      </c>
      <c r="E251" t="s">
        <v>1886</v>
      </c>
      <c r="F251" t="s">
        <v>1886</v>
      </c>
      <c r="G251" t="s">
        <v>1886</v>
      </c>
      <c r="H251">
        <v>8.5040650406503993</v>
      </c>
      <c r="I251">
        <v>8.3759999999999994</v>
      </c>
      <c r="J251">
        <v>7.8664596273291902</v>
      </c>
      <c r="K251">
        <v>7.5851393188854503</v>
      </c>
      <c r="L251">
        <v>8.0952380952381002</v>
      </c>
      <c r="M251">
        <v>8.0192307692307701</v>
      </c>
      <c r="N251">
        <v>856.81</v>
      </c>
      <c r="O251">
        <v>874.64</v>
      </c>
      <c r="P251">
        <v>2226.1131876168001</v>
      </c>
      <c r="Q251">
        <v>1976.1171953165101</v>
      </c>
      <c r="R251">
        <v>7.5806451612903203</v>
      </c>
      <c r="S251">
        <v>7.6456692913385798</v>
      </c>
      <c r="T251">
        <v>578.88779999999997</v>
      </c>
      <c r="U251">
        <v>601.21849999999995</v>
      </c>
      <c r="V251">
        <v>0.81087954303809096</v>
      </c>
      <c r="W251">
        <v>0.83945774661862704</v>
      </c>
      <c r="X251">
        <v>-8.0213903743315794E-3</v>
      </c>
      <c r="Y251">
        <v>-5.1886792452830198E-2</v>
      </c>
      <c r="Z251">
        <v>-8.0020005001250095E-3</v>
      </c>
      <c r="AA251">
        <v>-1.5124779430299999E-3</v>
      </c>
      <c r="AB251">
        <v>0.54545454545454497</v>
      </c>
      <c r="AC251">
        <v>0.49262536873156298</v>
      </c>
      <c r="AD251">
        <v>0.52066115702479299</v>
      </c>
      <c r="AE251">
        <v>0.46312684365781698</v>
      </c>
      <c r="AF251">
        <v>0.72321699376259496</v>
      </c>
      <c r="AG251">
        <v>0.69526578049652599</v>
      </c>
      <c r="AH251">
        <v>2.3773960523171499E-2</v>
      </c>
      <c r="AI251">
        <v>3.8575240689381798E-2</v>
      </c>
      <c r="AJ251">
        <v>2210.7864438106599</v>
      </c>
      <c r="AK251">
        <v>2107.3357148393602</v>
      </c>
      <c r="AL251">
        <v>14.5</v>
      </c>
      <c r="AM251">
        <v>24.9</v>
      </c>
      <c r="AN251">
        <v>179.7</v>
      </c>
    </row>
    <row r="252" spans="1:40" x14ac:dyDescent="0.35">
      <c r="A252" t="s">
        <v>725</v>
      </c>
      <c r="B252" t="e">
        <f>VLOOKUP(Terugkoppelmail_sept_2021[[#This Row],[lnummer]],#REF!,3,FALSE)</f>
        <v>#REF!</v>
      </c>
      <c r="C252" t="s">
        <v>726</v>
      </c>
      <c r="D252" t="s">
        <v>1886</v>
      </c>
      <c r="E252" t="s">
        <v>1886</v>
      </c>
      <c r="F252" t="s">
        <v>1886</v>
      </c>
      <c r="G252" t="s">
        <v>1886</v>
      </c>
      <c r="H252">
        <v>7.6221198156682002</v>
      </c>
      <c r="I252">
        <v>7.7605042016806696</v>
      </c>
      <c r="J252">
        <v>8.2447999999999997</v>
      </c>
      <c r="K252">
        <v>8.4110671936758994</v>
      </c>
      <c r="L252">
        <v>7.6844863731656199</v>
      </c>
      <c r="M252">
        <v>7.8971807628523996</v>
      </c>
      <c r="N252">
        <v>665.51</v>
      </c>
      <c r="O252">
        <v>782.54</v>
      </c>
      <c r="P252">
        <v>1245.3247726591401</v>
      </c>
      <c r="Q252">
        <v>1481.74122142434</v>
      </c>
      <c r="T252">
        <v>443.07740000000001</v>
      </c>
      <c r="U252">
        <v>454.36869999999999</v>
      </c>
      <c r="V252">
        <v>0.89260445670437105</v>
      </c>
      <c r="W252">
        <v>0.87540681494978101</v>
      </c>
      <c r="X252">
        <v>-9.2997811816192301E-3</v>
      </c>
      <c r="Y252">
        <v>2.5952512424075098E-2</v>
      </c>
      <c r="Z252">
        <v>-9.77198697068404E-3</v>
      </c>
      <c r="AA252">
        <v>2.1929824561403501E-2</v>
      </c>
      <c r="AB252">
        <v>1</v>
      </c>
      <c r="AC252">
        <v>1</v>
      </c>
      <c r="AD252">
        <v>0.93333333333333302</v>
      </c>
      <c r="AE252">
        <v>0.95480427046263405</v>
      </c>
      <c r="AF252">
        <v>0.7238536216957</v>
      </c>
      <c r="AG252">
        <v>0.78211281035664104</v>
      </c>
      <c r="AH252">
        <v>-1.2950525543245701E-3</v>
      </c>
      <c r="AI252">
        <v>2.5483708693037201E-2</v>
      </c>
      <c r="AJ252">
        <v>1070.96993450523</v>
      </c>
      <c r="AK252">
        <v>872.39883773696795</v>
      </c>
      <c r="AL252">
        <v>14.8</v>
      </c>
      <c r="AM252">
        <v>44.1</v>
      </c>
      <c r="AN252">
        <v>224.4</v>
      </c>
    </row>
    <row r="253" spans="1:40" x14ac:dyDescent="0.35">
      <c r="A253" t="s">
        <v>727</v>
      </c>
      <c r="B253" t="e">
        <f>VLOOKUP(Terugkoppelmail_sept_2021[[#This Row],[lnummer]],#REF!,3,FALSE)</f>
        <v>#REF!</v>
      </c>
      <c r="C253" t="s">
        <v>728</v>
      </c>
      <c r="D253" t="s">
        <v>1886</v>
      </c>
      <c r="E253" t="s">
        <v>1886</v>
      </c>
      <c r="F253" t="s">
        <v>1886</v>
      </c>
      <c r="G253" t="s">
        <v>1886</v>
      </c>
      <c r="H253">
        <v>7.6117647058823499</v>
      </c>
      <c r="I253">
        <v>8.1153846153846203</v>
      </c>
      <c r="J253">
        <v>7.7874999999999996</v>
      </c>
      <c r="K253">
        <v>7.6615384615384601</v>
      </c>
      <c r="L253">
        <v>7.4444444444444402</v>
      </c>
      <c r="M253">
        <v>7.4358974358974397</v>
      </c>
      <c r="N253">
        <v>1016.03</v>
      </c>
      <c r="O253">
        <v>937.58</v>
      </c>
      <c r="P253">
        <v>757.02579319790004</v>
      </c>
      <c r="Q253">
        <v>878.17209094962095</v>
      </c>
      <c r="R253">
        <v>7.0760233918128597</v>
      </c>
      <c r="S253">
        <v>6.8723404255319096</v>
      </c>
      <c r="T253">
        <v>302.4939</v>
      </c>
      <c r="U253">
        <v>318.54969999999997</v>
      </c>
      <c r="V253">
        <v>0.65555714794416997</v>
      </c>
      <c r="W253">
        <v>0.66123306433483298</v>
      </c>
      <c r="X253">
        <v>0</v>
      </c>
      <c r="Y253">
        <v>5.4545454545454501E-2</v>
      </c>
      <c r="Z253">
        <v>0</v>
      </c>
      <c r="AA253">
        <v>5.4545454545454501E-2</v>
      </c>
      <c r="AB253">
        <v>1</v>
      </c>
      <c r="AC253">
        <v>1</v>
      </c>
      <c r="AD253">
        <v>0.96721311475409799</v>
      </c>
      <c r="AE253">
        <v>0.97315436241610698</v>
      </c>
      <c r="AF253">
        <v>0.85674297824116197</v>
      </c>
      <c r="AG253">
        <v>0.88806664299519</v>
      </c>
      <c r="AH253">
        <v>2.04967444656294E-2</v>
      </c>
      <c r="AI253">
        <v>5.3078114349625199E-2</v>
      </c>
      <c r="AJ253">
        <v>850.43606165054405</v>
      </c>
      <c r="AK253">
        <v>826.26818791521998</v>
      </c>
      <c r="AL253">
        <v>17.399999999999999</v>
      </c>
      <c r="AM253">
        <v>53.5</v>
      </c>
      <c r="AN253">
        <v>288.2</v>
      </c>
    </row>
    <row r="254" spans="1:40" x14ac:dyDescent="0.35">
      <c r="A254" t="s">
        <v>729</v>
      </c>
      <c r="B254" t="e">
        <f>VLOOKUP(Terugkoppelmail_sept_2021[[#This Row],[lnummer]],#REF!,3,FALSE)</f>
        <v>#REF!</v>
      </c>
      <c r="C254" t="s">
        <v>730</v>
      </c>
      <c r="D254" t="s">
        <v>1886</v>
      </c>
      <c r="E254" t="s">
        <v>1886</v>
      </c>
      <c r="F254" t="s">
        <v>1886</v>
      </c>
      <c r="G254" t="s">
        <v>1886</v>
      </c>
      <c r="H254">
        <v>7.5263736263736201</v>
      </c>
      <c r="I254">
        <v>7.6550561797752801</v>
      </c>
      <c r="K254">
        <v>7.8870967741935498</v>
      </c>
      <c r="L254">
        <v>7.4500768049155104</v>
      </c>
      <c r="M254">
        <v>7.57556270096463</v>
      </c>
      <c r="N254">
        <v>638.9</v>
      </c>
      <c r="O254">
        <v>641.48</v>
      </c>
      <c r="P254">
        <v>529.73942951138395</v>
      </c>
      <c r="Q254">
        <v>550.85770928405805</v>
      </c>
      <c r="R254">
        <v>7.3884430176564999</v>
      </c>
      <c r="S254">
        <v>7.3689687795648</v>
      </c>
      <c r="T254">
        <v>391.85430000000002</v>
      </c>
      <c r="U254">
        <v>406.22050000000002</v>
      </c>
      <c r="V254">
        <v>0.944329510147778</v>
      </c>
      <c r="W254">
        <v>0.95275280963172504</v>
      </c>
      <c r="X254">
        <v>0.27065026362038702</v>
      </c>
      <c r="Y254">
        <v>-6.9156293222682997E-4</v>
      </c>
      <c r="Z254">
        <v>0.25885328836424998</v>
      </c>
      <c r="AA254">
        <v>3.3489618218351899E-3</v>
      </c>
      <c r="AB254">
        <v>0.99941622883829495</v>
      </c>
      <c r="AC254">
        <v>1</v>
      </c>
      <c r="AD254">
        <v>1</v>
      </c>
      <c r="AE254">
        <v>1</v>
      </c>
      <c r="AF254">
        <v>0.90563323644629301</v>
      </c>
      <c r="AG254">
        <v>0.925830702399843</v>
      </c>
      <c r="AH254">
        <v>2.3534426447220199E-2</v>
      </c>
      <c r="AI254">
        <v>3.6662235270822803E-2</v>
      </c>
      <c r="AJ254">
        <v>588.62984632440805</v>
      </c>
      <c r="AK254">
        <v>611.37074153949698</v>
      </c>
      <c r="AL254">
        <v>18.600000000000001</v>
      </c>
      <c r="AM254">
        <v>55.6</v>
      </c>
      <c r="AN254">
        <v>249.4</v>
      </c>
    </row>
    <row r="255" spans="1:40" x14ac:dyDescent="0.35">
      <c r="A255" t="s">
        <v>731</v>
      </c>
      <c r="B255" t="e">
        <f>VLOOKUP(Terugkoppelmail_sept_2021[[#This Row],[lnummer]],#REF!,3,FALSE)</f>
        <v>#REF!</v>
      </c>
      <c r="C255" t="s">
        <v>732</v>
      </c>
      <c r="D255" t="s">
        <v>1886</v>
      </c>
      <c r="E255" t="s">
        <v>1886</v>
      </c>
      <c r="F255" t="s">
        <v>1887</v>
      </c>
      <c r="G255" t="s">
        <v>1886</v>
      </c>
      <c r="H255">
        <v>8.25</v>
      </c>
      <c r="I255">
        <v>8.5</v>
      </c>
      <c r="J255">
        <v>8.1</v>
      </c>
      <c r="K255">
        <v>7.6666666666666696</v>
      </c>
      <c r="L255">
        <v>8</v>
      </c>
      <c r="M255">
        <v>8</v>
      </c>
      <c r="N255">
        <v>1362.87</v>
      </c>
      <c r="O255">
        <v>2112.48</v>
      </c>
      <c r="P255">
        <v>901.62608695652204</v>
      </c>
      <c r="Q255">
        <v>351.41484716157203</v>
      </c>
      <c r="R255">
        <v>7.4509803921568603</v>
      </c>
      <c r="S255">
        <v>7.2233009708737903</v>
      </c>
      <c r="T255">
        <v>583.63580000000002</v>
      </c>
      <c r="U255">
        <v>600.87609999999995</v>
      </c>
      <c r="V255">
        <v>0.77005642919469897</v>
      </c>
      <c r="W255">
        <v>0.76521795771809198</v>
      </c>
      <c r="X255">
        <v>-1.20481927710844E-2</v>
      </c>
      <c r="Y255">
        <v>-6.0975609756097601E-2</v>
      </c>
      <c r="Z255">
        <v>0</v>
      </c>
      <c r="AA255">
        <v>-4.7619047619047502E-3</v>
      </c>
      <c r="AB255">
        <v>0.66666666666666696</v>
      </c>
      <c r="AC255">
        <v>0.77777777777777801</v>
      </c>
      <c r="AD255">
        <v>0.94444444444444398</v>
      </c>
      <c r="AE255">
        <v>0.77777777777777801</v>
      </c>
      <c r="AF255">
        <v>0.64644813460366501</v>
      </c>
      <c r="AG255">
        <v>0.63213842033416001</v>
      </c>
      <c r="AH255">
        <v>2.5237009596372401E-2</v>
      </c>
      <c r="AI255">
        <v>2.95395437345887E-2</v>
      </c>
      <c r="AJ255">
        <v>1285.8373290090201</v>
      </c>
      <c r="AK255">
        <v>1546.70496762224</v>
      </c>
    </row>
    <row r="256" spans="1:40" x14ac:dyDescent="0.35">
      <c r="A256" t="s">
        <v>735</v>
      </c>
      <c r="B256" t="e">
        <f>VLOOKUP(Terugkoppelmail_sept_2021[[#This Row],[lnummer]],#REF!,3,FALSE)</f>
        <v>#REF!</v>
      </c>
      <c r="C256" t="s">
        <v>736</v>
      </c>
      <c r="D256" t="s">
        <v>1886</v>
      </c>
      <c r="E256" t="s">
        <v>1886</v>
      </c>
      <c r="F256" t="s">
        <v>1887</v>
      </c>
      <c r="G256" t="s">
        <v>1886</v>
      </c>
      <c r="H256">
        <v>8.0540540540540508</v>
      </c>
      <c r="I256">
        <v>8.0816326530612308</v>
      </c>
      <c r="J256">
        <v>7.4637681159420302</v>
      </c>
      <c r="K256">
        <v>7.1770833333333304</v>
      </c>
      <c r="L256">
        <v>7.4074074074074101</v>
      </c>
      <c r="M256">
        <v>7.7037037037036997</v>
      </c>
      <c r="N256">
        <v>951.86</v>
      </c>
      <c r="O256">
        <v>849.87</v>
      </c>
      <c r="P256">
        <v>1950</v>
      </c>
      <c r="Q256">
        <v>2110.92408585056</v>
      </c>
      <c r="R256">
        <v>7.4628975265017701</v>
      </c>
      <c r="S256">
        <v>7.5420560747663599</v>
      </c>
      <c r="T256">
        <v>629.09609999999998</v>
      </c>
      <c r="U256">
        <v>644.23440000000005</v>
      </c>
      <c r="V256">
        <v>0.72859506543730601</v>
      </c>
      <c r="W256">
        <v>0.72389006847480397</v>
      </c>
      <c r="X256">
        <v>-3.0228758169934599E-2</v>
      </c>
      <c r="Y256">
        <v>-2.5273799494524001E-3</v>
      </c>
      <c r="Z256">
        <v>-1.18025751072961E-2</v>
      </c>
      <c r="AA256">
        <v>1.6286644951140101E-3</v>
      </c>
      <c r="AB256">
        <v>0.76724137931034497</v>
      </c>
      <c r="AC256">
        <v>0.76608187134502903</v>
      </c>
      <c r="AD256">
        <v>0.69827586206896597</v>
      </c>
      <c r="AE256">
        <v>0.66081871345029197</v>
      </c>
      <c r="AF256">
        <v>0.57107188718152702</v>
      </c>
      <c r="AG256">
        <v>0.61159265625939896</v>
      </c>
      <c r="AH256">
        <v>2.5851240302267701E-2</v>
      </c>
      <c r="AI256">
        <v>2.40635542507514E-2</v>
      </c>
      <c r="AJ256">
        <v>1779.8971226055701</v>
      </c>
      <c r="AK256">
        <v>1629.8603013245599</v>
      </c>
    </row>
    <row r="257" spans="1:40" x14ac:dyDescent="0.35">
      <c r="A257" t="s">
        <v>739</v>
      </c>
      <c r="B257" t="e">
        <f>VLOOKUP(Terugkoppelmail_sept_2021[[#This Row],[lnummer]],#REF!,3,FALSE)</f>
        <v>#REF!</v>
      </c>
      <c r="C257" t="s">
        <v>740</v>
      </c>
      <c r="D257" t="s">
        <v>1886</v>
      </c>
      <c r="E257" t="s">
        <v>1886</v>
      </c>
      <c r="F257" t="s">
        <v>1886</v>
      </c>
      <c r="G257" t="s">
        <v>1886</v>
      </c>
      <c r="H257">
        <v>7.4680851063829801</v>
      </c>
      <c r="I257">
        <v>7.8832116788321098</v>
      </c>
      <c r="J257">
        <v>7.87459807073955</v>
      </c>
      <c r="K257">
        <v>7.9039999999999999</v>
      </c>
      <c r="L257">
        <v>7.8108108108108096</v>
      </c>
      <c r="M257">
        <v>8.1034482758620694</v>
      </c>
      <c r="N257">
        <v>727.94</v>
      </c>
      <c r="O257">
        <v>760.43</v>
      </c>
      <c r="P257">
        <v>2898.7343254788502</v>
      </c>
      <c r="Q257">
        <v>2480.5023651102101</v>
      </c>
      <c r="R257">
        <v>7.2539682539682602</v>
      </c>
      <c r="S257">
        <v>7.1525423728813502</v>
      </c>
      <c r="T257">
        <v>564.05179999999996</v>
      </c>
      <c r="U257">
        <v>579.72270000000003</v>
      </c>
      <c r="V257">
        <v>0.71116598553593702</v>
      </c>
      <c r="W257">
        <v>0.70858581758858996</v>
      </c>
      <c r="X257">
        <v>3.4838536781455202E-2</v>
      </c>
      <c r="Y257">
        <v>1.2948336138807199E-3</v>
      </c>
      <c r="Z257">
        <v>2.9682365826944099E-2</v>
      </c>
      <c r="AA257">
        <v>8.5097330071271004E-4</v>
      </c>
      <c r="AB257">
        <v>0.86168741355463396</v>
      </c>
      <c r="AC257">
        <v>0.88948787061994605</v>
      </c>
      <c r="AD257">
        <v>0.781466113416321</v>
      </c>
      <c r="AE257">
        <v>0.78167115902965001</v>
      </c>
      <c r="AF257">
        <v>0.78198850199439196</v>
      </c>
      <c r="AG257">
        <v>0.80053318871016599</v>
      </c>
      <c r="AH257">
        <v>-1.06786117464607E-4</v>
      </c>
      <c r="AI257">
        <v>2.7782850529435899E-2</v>
      </c>
      <c r="AJ257">
        <v>2809.9202563075901</v>
      </c>
      <c r="AK257">
        <v>2908.90639358095</v>
      </c>
      <c r="AL257">
        <v>13.1</v>
      </c>
      <c r="AM257">
        <v>35.6</v>
      </c>
      <c r="AN257">
        <v>172.4</v>
      </c>
    </row>
    <row r="258" spans="1:40" x14ac:dyDescent="0.35">
      <c r="A258" t="s">
        <v>741</v>
      </c>
      <c r="B258" t="e">
        <f>VLOOKUP(Terugkoppelmail_sept_2021[[#This Row],[lnummer]],#REF!,3,FALSE)</f>
        <v>#REF!</v>
      </c>
      <c r="C258" t="s">
        <v>742</v>
      </c>
      <c r="D258" t="s">
        <v>1886</v>
      </c>
      <c r="E258" t="s">
        <v>1886</v>
      </c>
      <c r="F258" t="s">
        <v>1886</v>
      </c>
      <c r="G258" t="s">
        <v>1886</v>
      </c>
      <c r="H258">
        <v>7.9677419354838701</v>
      </c>
      <c r="I258">
        <v>7.5142857142857098</v>
      </c>
      <c r="J258">
        <v>7.4641148325358904</v>
      </c>
      <c r="K258">
        <v>7.31</v>
      </c>
      <c r="L258">
        <v>7.71428571428571</v>
      </c>
      <c r="M258">
        <v>7.95</v>
      </c>
      <c r="N258">
        <v>691.12</v>
      </c>
      <c r="O258">
        <v>814.16</v>
      </c>
      <c r="P258">
        <v>3617.5708955223899</v>
      </c>
      <c r="Q258">
        <v>6354.4808970099702</v>
      </c>
      <c r="R258">
        <v>7.5057471264367797</v>
      </c>
      <c r="S258">
        <v>7.27564102564103</v>
      </c>
      <c r="T258">
        <v>519.8845</v>
      </c>
      <c r="U258">
        <v>536.80060000000003</v>
      </c>
      <c r="V258">
        <v>0.67174797343641801</v>
      </c>
      <c r="W258">
        <v>0.66078940386047602</v>
      </c>
      <c r="X258">
        <v>-1.38814735718099E-2</v>
      </c>
      <c r="Y258">
        <v>-1.8408229561451099E-2</v>
      </c>
      <c r="Z258">
        <v>1.42112742775935E-3</v>
      </c>
      <c r="AA258">
        <v>-1.41911069063383E-3</v>
      </c>
      <c r="AB258">
        <v>1</v>
      </c>
      <c r="AC258">
        <v>0.92592592592592604</v>
      </c>
      <c r="AD258">
        <v>0.73333333333333295</v>
      </c>
      <c r="AE258">
        <v>0.78518518518518499</v>
      </c>
      <c r="AF258">
        <v>0.840987060799264</v>
      </c>
      <c r="AG258">
        <v>0.83458942870305197</v>
      </c>
      <c r="AH258">
        <v>2.1981463620159399E-2</v>
      </c>
      <c r="AI258">
        <v>3.2538130188846298E-2</v>
      </c>
      <c r="AJ258">
        <v>3822.7684799128701</v>
      </c>
      <c r="AK258">
        <v>3009.9733172370802</v>
      </c>
      <c r="AL258">
        <v>16.399999999999999</v>
      </c>
      <c r="AM258">
        <v>34.200000000000003</v>
      </c>
      <c r="AN258">
        <v>175.6</v>
      </c>
    </row>
    <row r="259" spans="1:40" x14ac:dyDescent="0.35">
      <c r="A259" t="s">
        <v>743</v>
      </c>
      <c r="B259" t="e">
        <f>VLOOKUP(Terugkoppelmail_sept_2021[[#This Row],[lnummer]],#REF!,3,FALSE)</f>
        <v>#REF!</v>
      </c>
      <c r="C259" t="s">
        <v>744</v>
      </c>
      <c r="D259" t="s">
        <v>1886</v>
      </c>
      <c r="E259" t="s">
        <v>1886</v>
      </c>
      <c r="F259" t="s">
        <v>1886</v>
      </c>
      <c r="G259" t="s">
        <v>1886</v>
      </c>
      <c r="H259">
        <v>7.5665024630541904</v>
      </c>
      <c r="I259">
        <v>7.0352112676056304</v>
      </c>
      <c r="J259">
        <v>7.3970588235294104</v>
      </c>
      <c r="K259">
        <v>7.6393972012917102</v>
      </c>
      <c r="L259">
        <v>7.6698564593301404</v>
      </c>
      <c r="M259">
        <v>7.6358695652173898</v>
      </c>
      <c r="N259">
        <v>777.19</v>
      </c>
      <c r="O259">
        <v>865.37</v>
      </c>
      <c r="P259">
        <v>4459.9044555207302</v>
      </c>
      <c r="Q259">
        <v>4644.4085845793497</v>
      </c>
      <c r="R259">
        <v>6.9033149171270702</v>
      </c>
      <c r="S259">
        <v>6.4076212471131804</v>
      </c>
      <c r="T259">
        <v>562.56629999999996</v>
      </c>
      <c r="U259">
        <v>580.39459999999997</v>
      </c>
      <c r="V259">
        <v>0.72272814511720496</v>
      </c>
      <c r="W259">
        <v>0.71232489803468202</v>
      </c>
      <c r="X259">
        <v>-9.7101808273470907E-3</v>
      </c>
      <c r="Y259">
        <v>-3.1617389564260301E-2</v>
      </c>
      <c r="Z259">
        <v>1.9960884730931801E-3</v>
      </c>
      <c r="AA259">
        <v>1.6379587894398001E-2</v>
      </c>
      <c r="AB259">
        <v>0.75851627554882695</v>
      </c>
      <c r="AC259">
        <v>0.82241630276564803</v>
      </c>
      <c r="AD259">
        <v>0.68962906888720699</v>
      </c>
      <c r="AE259">
        <v>0.74672489082969395</v>
      </c>
      <c r="AF259">
        <v>0.71559817545500704</v>
      </c>
      <c r="AG259">
        <v>0.72225911777268004</v>
      </c>
      <c r="AH259">
        <v>2.7425741212065102E-2</v>
      </c>
      <c r="AI259">
        <v>3.1690986891242098E-2</v>
      </c>
      <c r="AJ259">
        <v>3707.39566192542</v>
      </c>
      <c r="AK259">
        <v>3389.67843642875</v>
      </c>
      <c r="AL259">
        <v>12.2</v>
      </c>
      <c r="AM259">
        <v>49.4</v>
      </c>
      <c r="AN259">
        <v>193.8</v>
      </c>
    </row>
    <row r="260" spans="1:40" x14ac:dyDescent="0.35">
      <c r="A260" t="s">
        <v>745</v>
      </c>
      <c r="B260" t="e">
        <f>VLOOKUP(Terugkoppelmail_sept_2021[[#This Row],[lnummer]],#REF!,3,FALSE)</f>
        <v>#REF!</v>
      </c>
      <c r="C260" t="s">
        <v>746</v>
      </c>
      <c r="D260" t="s">
        <v>1886</v>
      </c>
      <c r="E260" t="s">
        <v>1886</v>
      </c>
      <c r="F260" t="s">
        <v>1887</v>
      </c>
      <c r="G260" t="s">
        <v>1886</v>
      </c>
      <c r="H260">
        <v>8.2962962962962905</v>
      </c>
      <c r="I260">
        <v>7.2083333333333304</v>
      </c>
      <c r="J260">
        <v>7.1</v>
      </c>
      <c r="K260">
        <v>6.9761904761904798</v>
      </c>
      <c r="L260">
        <v>8.3636363636363598</v>
      </c>
      <c r="M260">
        <v>7.4</v>
      </c>
      <c r="N260">
        <v>1196.45</v>
      </c>
      <c r="O260">
        <v>1656.43</v>
      </c>
      <c r="P260">
        <v>1930.16404253565</v>
      </c>
      <c r="Q260">
        <v>4363.3275819571099</v>
      </c>
      <c r="R260">
        <v>7.70807453416149</v>
      </c>
      <c r="S260">
        <v>7.2076923076923096</v>
      </c>
      <c r="T260">
        <v>492.39339999999999</v>
      </c>
      <c r="U260">
        <v>515.42319999999995</v>
      </c>
      <c r="V260">
        <v>0.836927872121357</v>
      </c>
      <c r="W260">
        <v>0.83901998546664702</v>
      </c>
      <c r="X260">
        <v>-1.1145510835913299E-2</v>
      </c>
      <c r="Y260">
        <v>-1.5654351909830898E-2</v>
      </c>
      <c r="Z260">
        <v>0</v>
      </c>
      <c r="AA260">
        <v>0</v>
      </c>
      <c r="AB260">
        <v>0.78571428571428603</v>
      </c>
      <c r="AC260">
        <v>0.76397515527950299</v>
      </c>
      <c r="AD260">
        <v>0.79220779220779203</v>
      </c>
      <c r="AE260">
        <v>0.76397515527950299</v>
      </c>
      <c r="AF260">
        <v>0.93556856531945998</v>
      </c>
      <c r="AG260">
        <v>0.93040270942662295</v>
      </c>
      <c r="AH260">
        <v>2.3486070746789399E-2</v>
      </c>
      <c r="AI260">
        <v>4.67712649155669E-2</v>
      </c>
      <c r="AJ260">
        <v>2590.64509374825</v>
      </c>
      <c r="AK260">
        <v>1614.0512799135499</v>
      </c>
    </row>
    <row r="261" spans="1:40" x14ac:dyDescent="0.35">
      <c r="A261" t="s">
        <v>747</v>
      </c>
      <c r="B261" t="e">
        <f>VLOOKUP(Terugkoppelmail_sept_2021[[#This Row],[lnummer]],#REF!,3,FALSE)</f>
        <v>#REF!</v>
      </c>
      <c r="C261" t="s">
        <v>748</v>
      </c>
      <c r="D261" t="s">
        <v>1886</v>
      </c>
      <c r="E261" t="s">
        <v>1886</v>
      </c>
      <c r="F261" t="s">
        <v>1886</v>
      </c>
      <c r="G261" t="s">
        <v>1886</v>
      </c>
      <c r="H261">
        <v>7.8</v>
      </c>
      <c r="I261">
        <v>8.2127659574468108</v>
      </c>
      <c r="J261">
        <v>7.5100671140939603</v>
      </c>
      <c r="K261">
        <v>7.7570093457943896</v>
      </c>
      <c r="L261">
        <v>8</v>
      </c>
      <c r="M261">
        <v>7.4</v>
      </c>
      <c r="N261">
        <v>891.42</v>
      </c>
      <c r="O261">
        <v>879.66</v>
      </c>
      <c r="P261">
        <v>5746.9948813723504</v>
      </c>
      <c r="Q261">
        <v>4587.2578103590004</v>
      </c>
      <c r="R261">
        <v>7.2303921568627496</v>
      </c>
      <c r="S261">
        <v>7.1435406698564599</v>
      </c>
      <c r="T261">
        <v>545.4348</v>
      </c>
      <c r="U261">
        <v>557.00210000000004</v>
      </c>
      <c r="V261">
        <v>0.69553791384110397</v>
      </c>
      <c r="W261">
        <v>0.68841416469157302</v>
      </c>
      <c r="X261">
        <v>8.2530949105914502E-3</v>
      </c>
      <c r="Y261">
        <v>4.3201455206912202E-2</v>
      </c>
      <c r="Z261">
        <v>4.0515653775321497E-3</v>
      </c>
      <c r="AA261">
        <v>1.83418928833445E-3</v>
      </c>
      <c r="AB261">
        <v>0.76623376623376604</v>
      </c>
      <c r="AC261">
        <v>0.68527918781725905</v>
      </c>
      <c r="AD261">
        <v>0.72727272727272696</v>
      </c>
      <c r="AE261">
        <v>0.63959390862944199</v>
      </c>
      <c r="AF261">
        <v>0.85754813140698405</v>
      </c>
      <c r="AG261">
        <v>0.881828062193736</v>
      </c>
      <c r="AH261">
        <v>2.8295452867487102E-2</v>
      </c>
      <c r="AI261">
        <v>2.1207509845911202E-2</v>
      </c>
      <c r="AJ261">
        <v>3449.5361278402702</v>
      </c>
      <c r="AK261">
        <v>2836.1251140266099</v>
      </c>
      <c r="AL261">
        <v>22</v>
      </c>
      <c r="AM261">
        <v>58.7</v>
      </c>
      <c r="AN261">
        <v>230.1</v>
      </c>
    </row>
    <row r="262" spans="1:40" x14ac:dyDescent="0.35">
      <c r="A262" t="s">
        <v>749</v>
      </c>
      <c r="B262" t="e">
        <f>VLOOKUP(Terugkoppelmail_sept_2021[[#This Row],[lnummer]],#REF!,3,FALSE)</f>
        <v>#REF!</v>
      </c>
      <c r="C262" t="s">
        <v>750</v>
      </c>
      <c r="D262" t="s">
        <v>1886</v>
      </c>
      <c r="E262" t="s">
        <v>1886</v>
      </c>
      <c r="F262" t="s">
        <v>1886</v>
      </c>
      <c r="G262" t="s">
        <v>1886</v>
      </c>
      <c r="H262">
        <v>7.1996527777777803</v>
      </c>
      <c r="I262">
        <v>7.2939001848428902</v>
      </c>
      <c r="J262">
        <v>7.8077139639639599</v>
      </c>
      <c r="K262">
        <v>7.78267515923568</v>
      </c>
      <c r="L262">
        <v>6.9670658682634796</v>
      </c>
      <c r="M262">
        <v>6.9953632148377096</v>
      </c>
      <c r="N262">
        <v>841.84</v>
      </c>
      <c r="O262">
        <v>805.65</v>
      </c>
      <c r="P262">
        <v>3696.7985228110601</v>
      </c>
      <c r="Q262">
        <v>3608.0439730800299</v>
      </c>
      <c r="R262">
        <v>6.9168207024029504</v>
      </c>
      <c r="S262">
        <v>6.9004329004329099</v>
      </c>
      <c r="T262">
        <v>569.55179999999996</v>
      </c>
      <c r="U262">
        <v>587.702</v>
      </c>
      <c r="V262">
        <v>0.68027368656264497</v>
      </c>
      <c r="W262">
        <v>0.67132582443043198</v>
      </c>
      <c r="X262">
        <v>-3.2631004161253301E-2</v>
      </c>
      <c r="Y262">
        <v>1.7420585487387001E-2</v>
      </c>
      <c r="Z262">
        <v>-2.7656632273162E-3</v>
      </c>
      <c r="AA262">
        <v>-1.66095238095243E-3</v>
      </c>
      <c r="AB262">
        <v>0.80779867256637194</v>
      </c>
      <c r="AC262">
        <v>0.80068532267275805</v>
      </c>
      <c r="AD262">
        <v>0.71100663716814205</v>
      </c>
      <c r="AE262">
        <v>0.75899486007995398</v>
      </c>
      <c r="AF262">
        <v>0.72504812098168903</v>
      </c>
      <c r="AG262">
        <v>0.73236386645805596</v>
      </c>
      <c r="AH262">
        <v>2.8764425608678899E-2</v>
      </c>
      <c r="AI262">
        <v>3.1867524541598899E-2</v>
      </c>
      <c r="AJ262">
        <v>3259.1404235806199</v>
      </c>
      <c r="AK262">
        <v>2963.1556242164102</v>
      </c>
      <c r="AL262">
        <v>18</v>
      </c>
      <c r="AM262">
        <v>47.2</v>
      </c>
      <c r="AN262">
        <v>212.4</v>
      </c>
    </row>
    <row r="263" spans="1:40" x14ac:dyDescent="0.35">
      <c r="A263" t="s">
        <v>751</v>
      </c>
      <c r="B263" t="e">
        <f>VLOOKUP(Terugkoppelmail_sept_2021[[#This Row],[lnummer]],#REF!,3,FALSE)</f>
        <v>#REF!</v>
      </c>
      <c r="C263" t="s">
        <v>752</v>
      </c>
      <c r="D263" t="s">
        <v>1886</v>
      </c>
      <c r="E263" t="s">
        <v>1886</v>
      </c>
      <c r="F263" t="s">
        <v>1886</v>
      </c>
      <c r="G263" t="s">
        <v>1886</v>
      </c>
      <c r="H263">
        <v>7.8359375</v>
      </c>
      <c r="I263">
        <v>8.1214285714285701</v>
      </c>
      <c r="J263">
        <v>7.5756630265210596</v>
      </c>
      <c r="K263">
        <v>7.9379194630872503</v>
      </c>
      <c r="L263">
        <v>7.5617977528089897</v>
      </c>
      <c r="M263">
        <v>8.0208333333333393</v>
      </c>
      <c r="N263">
        <v>750.79</v>
      </c>
      <c r="O263">
        <v>832.12</v>
      </c>
      <c r="P263">
        <v>2302.0467456866299</v>
      </c>
      <c r="Q263">
        <v>2259.9062940761601</v>
      </c>
      <c r="R263">
        <v>7.1794354838709697</v>
      </c>
      <c r="S263">
        <v>7.1103117505995197</v>
      </c>
      <c r="T263">
        <v>523.36720000000003</v>
      </c>
      <c r="U263">
        <v>537.04330000000004</v>
      </c>
      <c r="V263">
        <v>0.73535830516301104</v>
      </c>
      <c r="W263">
        <v>0.72315809063488801</v>
      </c>
      <c r="X263">
        <v>-1.8581604211830301E-2</v>
      </c>
      <c r="Y263">
        <v>-4.2074261070790299E-3</v>
      </c>
      <c r="Z263">
        <v>-6.6892696783652497E-3</v>
      </c>
      <c r="AA263">
        <v>-3.8745387453874599E-3</v>
      </c>
      <c r="AB263">
        <v>0.83193277310924396</v>
      </c>
      <c r="AC263">
        <v>0.89435336976320601</v>
      </c>
      <c r="AD263">
        <v>0.76330532212885105</v>
      </c>
      <c r="AE263">
        <v>0.83242258652094703</v>
      </c>
      <c r="AF263">
        <v>0.91591782208535399</v>
      </c>
      <c r="AG263">
        <v>0.93717732879242799</v>
      </c>
      <c r="AH263">
        <v>3.3707473822378597E-2</v>
      </c>
      <c r="AI263">
        <v>2.61309434828065E-2</v>
      </c>
      <c r="AJ263">
        <v>2128.0401907547598</v>
      </c>
      <c r="AK263">
        <v>2058.3623500233298</v>
      </c>
      <c r="AL263">
        <v>19.100000000000001</v>
      </c>
      <c r="AM263">
        <v>39</v>
      </c>
      <c r="AN263">
        <v>176.8</v>
      </c>
    </row>
    <row r="264" spans="1:40" x14ac:dyDescent="0.35">
      <c r="A264" t="s">
        <v>753</v>
      </c>
      <c r="B264" t="e">
        <f>VLOOKUP(Terugkoppelmail_sept_2021[[#This Row],[lnummer]],#REF!,3,FALSE)</f>
        <v>#REF!</v>
      </c>
      <c r="C264" t="s">
        <v>754</v>
      </c>
      <c r="D264" t="s">
        <v>1886</v>
      </c>
      <c r="E264" t="s">
        <v>1886</v>
      </c>
      <c r="F264" t="s">
        <v>1886</v>
      </c>
      <c r="G264" t="s">
        <v>1886</v>
      </c>
      <c r="H264">
        <v>7.5</v>
      </c>
      <c r="I264">
        <v>7.2435897435897401</v>
      </c>
      <c r="J264">
        <v>8.0140449438202292</v>
      </c>
      <c r="K264">
        <v>8.1489071038251506</v>
      </c>
      <c r="L264">
        <v>7.4838709677419404</v>
      </c>
      <c r="M264">
        <v>7.3030303030303001</v>
      </c>
      <c r="N264">
        <v>911.67</v>
      </c>
      <c r="O264">
        <v>729.49</v>
      </c>
      <c r="P264">
        <v>2125.2724529145498</v>
      </c>
      <c r="Q264">
        <v>2143.0542905246898</v>
      </c>
      <c r="R264">
        <v>6.78813559322034</v>
      </c>
      <c r="T264">
        <v>519.57910000000004</v>
      </c>
      <c r="U264">
        <v>535.38779999999997</v>
      </c>
      <c r="V264">
        <v>0.74734480371533296</v>
      </c>
      <c r="W264">
        <v>0.75210856126432402</v>
      </c>
      <c r="X264">
        <v>-1.6952309985096899E-2</v>
      </c>
      <c r="Y264">
        <v>1.70551449687317E-3</v>
      </c>
      <c r="Z264">
        <v>1.1323896752706101E-2</v>
      </c>
      <c r="AA264">
        <v>1.53136835172074E-2</v>
      </c>
      <c r="AB264">
        <v>0.82978723404255295</v>
      </c>
      <c r="AC264">
        <v>0.77995110024449898</v>
      </c>
      <c r="AD264">
        <v>0.77659574468085102</v>
      </c>
      <c r="AE264">
        <v>0.44498777506112502</v>
      </c>
      <c r="AF264">
        <v>0.89117072242616502</v>
      </c>
      <c r="AG264">
        <v>0.83850268377179105</v>
      </c>
      <c r="AH264">
        <v>3.8937820919802899E-2</v>
      </c>
      <c r="AI264">
        <v>3.0425973297164E-2</v>
      </c>
      <c r="AJ264">
        <v>2170.8991759084502</v>
      </c>
      <c r="AK264">
        <v>2080.0834419001098</v>
      </c>
      <c r="AL264">
        <v>21.3</v>
      </c>
      <c r="AM264">
        <v>83.8</v>
      </c>
      <c r="AN264">
        <v>264.89999999999998</v>
      </c>
    </row>
    <row r="265" spans="1:40" x14ac:dyDescent="0.35">
      <c r="A265" t="s">
        <v>755</v>
      </c>
      <c r="B265" t="e">
        <f>VLOOKUP(Terugkoppelmail_sept_2021[[#This Row],[lnummer]],#REF!,3,FALSE)</f>
        <v>#REF!</v>
      </c>
      <c r="C265" t="s">
        <v>756</v>
      </c>
      <c r="D265" t="s">
        <v>1886</v>
      </c>
      <c r="E265" t="s">
        <v>1886</v>
      </c>
      <c r="F265" t="s">
        <v>1886</v>
      </c>
      <c r="G265" t="s">
        <v>1886</v>
      </c>
      <c r="H265">
        <v>7.1315789473684204</v>
      </c>
      <c r="I265">
        <v>7.3965517241379297</v>
      </c>
      <c r="J265">
        <v>7.5538461538461599</v>
      </c>
      <c r="K265">
        <v>7.9999999999999902</v>
      </c>
      <c r="L265">
        <v>7.2857142857142803</v>
      </c>
      <c r="M265">
        <v>6.7708333333333304</v>
      </c>
      <c r="N265">
        <v>1084.58</v>
      </c>
      <c r="O265">
        <v>1056.17</v>
      </c>
      <c r="P265">
        <v>2003.8954480796599</v>
      </c>
      <c r="Q265">
        <v>2782.0735495660101</v>
      </c>
      <c r="R265">
        <v>7.1434599156118201</v>
      </c>
      <c r="S265">
        <v>7.1689497716895003</v>
      </c>
      <c r="T265">
        <v>555.74289999999996</v>
      </c>
      <c r="U265">
        <v>574.70320000000004</v>
      </c>
      <c r="V265">
        <v>0.65473379072665605</v>
      </c>
      <c r="W265">
        <v>0.65666925227462203</v>
      </c>
      <c r="X265">
        <v>2.0472440944882001E-2</v>
      </c>
      <c r="Y265">
        <v>-5.8641975308641996E-3</v>
      </c>
      <c r="Z265">
        <v>1.8768975986751299E-2</v>
      </c>
      <c r="AA265">
        <v>6.2313736114873999E-3</v>
      </c>
      <c r="AB265">
        <v>0.86609686609686598</v>
      </c>
      <c r="AC265">
        <v>0.92366412213740501</v>
      </c>
      <c r="AD265">
        <v>0.74643874643874597</v>
      </c>
      <c r="AE265">
        <v>0.79770992366412197</v>
      </c>
      <c r="AF265">
        <v>0.86903977359099305</v>
      </c>
      <c r="AG265">
        <v>0.88880601878494103</v>
      </c>
      <c r="AH265">
        <v>2.0870861609904801E-2</v>
      </c>
      <c r="AI265">
        <v>3.4117125285140097E-2</v>
      </c>
      <c r="AJ265">
        <v>1904.3200088666099</v>
      </c>
      <c r="AK265">
        <v>1587.50781955463</v>
      </c>
      <c r="AL265">
        <v>20</v>
      </c>
      <c r="AM265">
        <v>37.9</v>
      </c>
      <c r="AN265">
        <v>177.9</v>
      </c>
    </row>
    <row r="266" spans="1:40" x14ac:dyDescent="0.35">
      <c r="A266" t="s">
        <v>757</v>
      </c>
      <c r="B266" t="e">
        <f>VLOOKUP(Terugkoppelmail_sept_2021[[#This Row],[lnummer]],#REF!,3,FALSE)</f>
        <v>#REF!</v>
      </c>
      <c r="C266" t="s">
        <v>758</v>
      </c>
      <c r="D266" t="s">
        <v>1886</v>
      </c>
      <c r="E266" t="s">
        <v>1886</v>
      </c>
      <c r="F266" t="s">
        <v>1886</v>
      </c>
      <c r="G266" t="s">
        <v>1886</v>
      </c>
      <c r="H266">
        <v>6.8888888888888902</v>
      </c>
      <c r="I266">
        <v>7.3076923076923102</v>
      </c>
      <c r="J266">
        <v>7.5102040816326499</v>
      </c>
      <c r="K266">
        <v>7.6571428571428601</v>
      </c>
      <c r="L266">
        <v>8.25</v>
      </c>
      <c r="M266">
        <v>9</v>
      </c>
      <c r="N266">
        <v>904.76</v>
      </c>
      <c r="O266">
        <v>821.12</v>
      </c>
      <c r="P266">
        <v>1910.5745807590499</v>
      </c>
      <c r="Q266">
        <v>1876.66696113074</v>
      </c>
      <c r="R266">
        <v>7.0792682926829302</v>
      </c>
      <c r="S266">
        <v>7.2533333333333303</v>
      </c>
      <c r="T266">
        <v>577.86839999999995</v>
      </c>
      <c r="U266">
        <v>594.51589999999999</v>
      </c>
      <c r="V266">
        <v>0.67350343775038102</v>
      </c>
      <c r="W266">
        <v>0.67389148672472798</v>
      </c>
      <c r="X266">
        <v>8.9153046062406798E-3</v>
      </c>
      <c r="Y266">
        <v>-3.9764359351988202E-2</v>
      </c>
      <c r="Z266">
        <v>3.5469107551487501E-2</v>
      </c>
      <c r="AA266">
        <v>-1.1049723756906299E-3</v>
      </c>
      <c r="AB266">
        <v>0.79710144927536197</v>
      </c>
      <c r="AC266">
        <v>0.56818181818181801</v>
      </c>
      <c r="AD266">
        <v>0.75362318840579701</v>
      </c>
      <c r="AE266">
        <v>0.52272727272727304</v>
      </c>
      <c r="AF266">
        <v>0.82438014038197904</v>
      </c>
      <c r="AG266">
        <v>0.85615340082255798</v>
      </c>
      <c r="AH266">
        <v>3.4012408415186698E-2</v>
      </c>
      <c r="AI266">
        <v>2.88085369459627E-2</v>
      </c>
      <c r="AJ266">
        <v>1861.8537097474</v>
      </c>
      <c r="AK266">
        <v>1809.8285881987699</v>
      </c>
      <c r="AL266">
        <v>20.3</v>
      </c>
      <c r="AM266">
        <v>58.3</v>
      </c>
      <c r="AN266">
        <v>211</v>
      </c>
    </row>
    <row r="267" spans="1:40" x14ac:dyDescent="0.35">
      <c r="A267" t="s">
        <v>759</v>
      </c>
      <c r="B267" t="e">
        <f>VLOOKUP(Terugkoppelmail_sept_2021[[#This Row],[lnummer]],#REF!,3,FALSE)</f>
        <v>#REF!</v>
      </c>
      <c r="C267" t="s">
        <v>760</v>
      </c>
      <c r="D267" t="s">
        <v>1886</v>
      </c>
      <c r="E267" t="s">
        <v>1886</v>
      </c>
      <c r="F267" t="s">
        <v>1886</v>
      </c>
      <c r="G267" t="s">
        <v>1886</v>
      </c>
      <c r="H267">
        <v>8</v>
      </c>
      <c r="I267">
        <v>8.1142857142857103</v>
      </c>
      <c r="J267">
        <v>7.6602564102564097</v>
      </c>
      <c r="K267">
        <v>7.515625</v>
      </c>
      <c r="L267">
        <v>8.0588235294117592</v>
      </c>
      <c r="M267">
        <v>8</v>
      </c>
      <c r="N267">
        <v>734.23</v>
      </c>
      <c r="O267">
        <v>857.1</v>
      </c>
      <c r="P267">
        <v>1573.2330491673299</v>
      </c>
      <c r="Q267">
        <v>7291.67423656745</v>
      </c>
      <c r="R267">
        <v>7.1555555555555603</v>
      </c>
      <c r="S267">
        <v>6.6976744186046497</v>
      </c>
      <c r="T267">
        <v>573.94550000000004</v>
      </c>
      <c r="U267">
        <v>590.89679999999998</v>
      </c>
      <c r="V267">
        <v>0.71105348618991104</v>
      </c>
      <c r="W267">
        <v>0.70197011795315201</v>
      </c>
      <c r="X267">
        <v>2.6595744680851099E-2</v>
      </c>
      <c r="Y267">
        <v>3.0440414507772101E-2</v>
      </c>
      <c r="Z267">
        <v>0</v>
      </c>
      <c r="AA267">
        <v>2.7678113787801099E-2</v>
      </c>
      <c r="AB267">
        <v>0.838095238095238</v>
      </c>
      <c r="AC267">
        <v>0.75824175824175799</v>
      </c>
      <c r="AD267">
        <v>0.78095238095238095</v>
      </c>
      <c r="AE267">
        <v>0.74175824175824201</v>
      </c>
      <c r="AF267">
        <v>0.86639307384487896</v>
      </c>
      <c r="AG267">
        <v>0.92462464720806303</v>
      </c>
      <c r="AH267">
        <v>1.9451464287934601E-2</v>
      </c>
      <c r="AI267">
        <v>2.9534682768368601E-2</v>
      </c>
      <c r="AJ267">
        <v>2794.38705495148</v>
      </c>
      <c r="AK267">
        <v>1542.8536782261899</v>
      </c>
      <c r="AL267">
        <v>18.7</v>
      </c>
      <c r="AM267">
        <v>58.2</v>
      </c>
      <c r="AN267">
        <v>199.8</v>
      </c>
    </row>
    <row r="268" spans="1:40" x14ac:dyDescent="0.35">
      <c r="A268" t="s">
        <v>761</v>
      </c>
      <c r="B268" t="e">
        <f>VLOOKUP(Terugkoppelmail_sept_2021[[#This Row],[lnummer]],#REF!,3,FALSE)</f>
        <v>#REF!</v>
      </c>
      <c r="C268" t="s">
        <v>762</v>
      </c>
      <c r="D268" t="s">
        <v>1886</v>
      </c>
      <c r="E268" t="s">
        <v>1886</v>
      </c>
      <c r="F268" t="s">
        <v>1886</v>
      </c>
      <c r="G268" t="s">
        <v>1886</v>
      </c>
      <c r="H268">
        <v>7.4907975460122698</v>
      </c>
      <c r="I268">
        <v>7.8974358974358996</v>
      </c>
      <c r="J268">
        <v>6.9557613168724197</v>
      </c>
      <c r="K268">
        <v>6.6696990902729203</v>
      </c>
      <c r="L268">
        <v>8.1702127659574497</v>
      </c>
      <c r="M268">
        <v>7.9156626506024104</v>
      </c>
      <c r="N268">
        <v>883.24</v>
      </c>
      <c r="O268">
        <v>910.2</v>
      </c>
      <c r="P268">
        <v>2763.2850814468602</v>
      </c>
      <c r="Q268">
        <v>2718.5497141263399</v>
      </c>
      <c r="R268">
        <v>6.3670520231213903</v>
      </c>
      <c r="T268">
        <v>522.88879999999995</v>
      </c>
      <c r="U268">
        <v>543.23609999999996</v>
      </c>
      <c r="V268">
        <v>0.79444099421624403</v>
      </c>
      <c r="W268">
        <v>0.78183822737236597</v>
      </c>
      <c r="X268">
        <v>-1.32189707366297E-2</v>
      </c>
      <c r="Y268">
        <v>-2.18836281828407E-2</v>
      </c>
      <c r="Z268">
        <v>-3.9479587258860497E-3</v>
      </c>
      <c r="AA268">
        <v>-5.7652463742005099E-3</v>
      </c>
      <c r="AB268">
        <v>0.88226299694189603</v>
      </c>
      <c r="AC268">
        <v>0.79393173198482903</v>
      </c>
      <c r="AD268">
        <v>0.71712538226299705</v>
      </c>
      <c r="AE268">
        <v>0.65865992414664998</v>
      </c>
      <c r="AF268">
        <v>0.81699249703846899</v>
      </c>
      <c r="AG268">
        <v>0.85199586745629596</v>
      </c>
      <c r="AH268">
        <v>2.8886756871531302E-2</v>
      </c>
      <c r="AI268">
        <v>3.8913174932759302E-2</v>
      </c>
      <c r="AJ268">
        <v>2848.9362209624401</v>
      </c>
      <c r="AK268">
        <v>2642.0134120369698</v>
      </c>
      <c r="AL268">
        <v>19.600000000000001</v>
      </c>
      <c r="AM268">
        <v>59.3</v>
      </c>
      <c r="AN268">
        <v>225.3</v>
      </c>
    </row>
    <row r="269" spans="1:40" x14ac:dyDescent="0.35">
      <c r="A269" t="s">
        <v>763</v>
      </c>
      <c r="B269" t="e">
        <f>VLOOKUP(Terugkoppelmail_sept_2021[[#This Row],[lnummer]],#REF!,3,FALSE)</f>
        <v>#REF!</v>
      </c>
      <c r="C269" t="s">
        <v>764</v>
      </c>
      <c r="D269" t="s">
        <v>1886</v>
      </c>
      <c r="E269" t="s">
        <v>1887</v>
      </c>
      <c r="F269" t="s">
        <v>1887</v>
      </c>
      <c r="G269" t="s">
        <v>1886</v>
      </c>
      <c r="I269">
        <v>8.36</v>
      </c>
      <c r="K269">
        <v>7.3947368421052602</v>
      </c>
      <c r="M269">
        <v>8.25</v>
      </c>
      <c r="N269">
        <v>925.31</v>
      </c>
      <c r="P269">
        <v>3303.6236623067798</v>
      </c>
      <c r="S269">
        <v>6.8297872340425503</v>
      </c>
      <c r="T269">
        <v>577.5865</v>
      </c>
      <c r="U269">
        <v>590.0299</v>
      </c>
      <c r="V269">
        <v>0.67564063383223205</v>
      </c>
      <c r="W269">
        <v>0.66007197423430897</v>
      </c>
      <c r="X269">
        <v>-3.64741641337386E-2</v>
      </c>
      <c r="Y269">
        <v>2.8391167192429099E-2</v>
      </c>
      <c r="Z269">
        <v>-2.31481481481477E-3</v>
      </c>
      <c r="AA269">
        <v>-2.3201856148491501E-3</v>
      </c>
      <c r="AB269">
        <v>0.64473684210526305</v>
      </c>
      <c r="AC269">
        <v>0.70909090909090899</v>
      </c>
      <c r="AD269">
        <v>0.59210526315789502</v>
      </c>
      <c r="AE269">
        <v>0.69090909090909103</v>
      </c>
      <c r="AF269">
        <v>0.78537429115560398</v>
      </c>
      <c r="AG269">
        <v>0.84176319561697599</v>
      </c>
      <c r="AH269">
        <v>2.0179157377994798E-2</v>
      </c>
      <c r="AI269">
        <v>2.15438461245409E-2</v>
      </c>
      <c r="AK269">
        <v>2449.5348160235599</v>
      </c>
    </row>
    <row r="270" spans="1:40" x14ac:dyDescent="0.35">
      <c r="A270" t="s">
        <v>767</v>
      </c>
      <c r="B270" t="e">
        <f>VLOOKUP(Terugkoppelmail_sept_2021[[#This Row],[lnummer]],#REF!,3,FALSE)</f>
        <v>#REF!</v>
      </c>
      <c r="C270" t="s">
        <v>768</v>
      </c>
      <c r="D270" t="s">
        <v>1886</v>
      </c>
      <c r="E270" t="s">
        <v>1886</v>
      </c>
      <c r="F270" t="s">
        <v>1886</v>
      </c>
      <c r="G270" t="s">
        <v>1886</v>
      </c>
      <c r="H270">
        <v>7.0619834710743801</v>
      </c>
      <c r="I270">
        <v>7.34375</v>
      </c>
      <c r="J270">
        <v>6.85074626865672</v>
      </c>
      <c r="K270">
        <v>6.9488752556237197</v>
      </c>
      <c r="L270">
        <v>6.9510869565217401</v>
      </c>
      <c r="M270">
        <v>7.2850877192982404</v>
      </c>
      <c r="N270">
        <v>882.82</v>
      </c>
      <c r="O270">
        <v>957.22</v>
      </c>
      <c r="P270">
        <v>2005.39434963593</v>
      </c>
      <c r="Q270">
        <v>2424.1382385800998</v>
      </c>
      <c r="R270">
        <v>6.7085561497326296</v>
      </c>
      <c r="S270">
        <v>6.7394179894179898</v>
      </c>
      <c r="T270">
        <v>544.37760000000003</v>
      </c>
      <c r="U270">
        <v>552.50450000000001</v>
      </c>
      <c r="V270">
        <v>0.67405188762788704</v>
      </c>
      <c r="W270">
        <v>0.64705423644839699</v>
      </c>
      <c r="X270">
        <v>-2.69115762494661E-2</v>
      </c>
      <c r="Y270">
        <v>-0.113208467466589</v>
      </c>
      <c r="Z270">
        <v>-1.8659267302046902E-2</v>
      </c>
      <c r="AA270">
        <v>-9.4619513994181004E-2</v>
      </c>
      <c r="AB270">
        <v>0.941018251681076</v>
      </c>
      <c r="AC270">
        <v>0.93015446608462105</v>
      </c>
      <c r="AD270">
        <v>0.93659942363112403</v>
      </c>
      <c r="AE270">
        <v>0.92433400492500595</v>
      </c>
      <c r="AF270">
        <v>0.79013271632020798</v>
      </c>
      <c r="AG270">
        <v>0.74591754437439095</v>
      </c>
      <c r="AH270">
        <v>3.5741190281779002E-2</v>
      </c>
      <c r="AI270">
        <v>1.4928726185415899E-2</v>
      </c>
      <c r="AJ270">
        <v>2191.9609963195999</v>
      </c>
      <c r="AK270">
        <v>2092.7330092729899</v>
      </c>
      <c r="AL270">
        <v>20.7</v>
      </c>
      <c r="AM270">
        <v>53.6</v>
      </c>
      <c r="AN270">
        <v>227.9</v>
      </c>
    </row>
    <row r="271" spans="1:40" x14ac:dyDescent="0.35">
      <c r="A271" t="s">
        <v>769</v>
      </c>
      <c r="B271" t="e">
        <f>VLOOKUP(Terugkoppelmail_sept_2021[[#This Row],[lnummer]],#REF!,3,FALSE)</f>
        <v>#REF!</v>
      </c>
      <c r="C271" t="s">
        <v>770</v>
      </c>
      <c r="D271" t="s">
        <v>1886</v>
      </c>
      <c r="E271" t="s">
        <v>1886</v>
      </c>
      <c r="F271" t="s">
        <v>1886</v>
      </c>
      <c r="G271" t="s">
        <v>1886</v>
      </c>
      <c r="H271">
        <v>7.1030927835051498</v>
      </c>
      <c r="I271">
        <v>7.3333333333333304</v>
      </c>
      <c r="J271">
        <v>7.5703125</v>
      </c>
      <c r="K271">
        <v>6.9190938511326898</v>
      </c>
      <c r="L271">
        <v>6.72463768115942</v>
      </c>
      <c r="M271">
        <v>6.0972222222222197</v>
      </c>
      <c r="N271">
        <v>941.88</v>
      </c>
      <c r="O271">
        <v>974.84</v>
      </c>
      <c r="P271">
        <v>3217.48661710037</v>
      </c>
      <c r="Q271">
        <v>3427.0414708186399</v>
      </c>
      <c r="R271">
        <v>7.0630252100840396</v>
      </c>
      <c r="S271">
        <v>6.9198473282442796</v>
      </c>
      <c r="T271">
        <v>525.71799999999996</v>
      </c>
      <c r="U271">
        <v>543.02520000000004</v>
      </c>
      <c r="V271">
        <v>0.72988518445738004</v>
      </c>
      <c r="W271">
        <v>0.72789545979262904</v>
      </c>
      <c r="X271">
        <v>5.7905742319446203E-3</v>
      </c>
      <c r="Y271">
        <v>-4.7976971053894603E-3</v>
      </c>
      <c r="Z271">
        <v>1.7735737511084902E-2</v>
      </c>
      <c r="AA271">
        <v>1.4667441185013201E-2</v>
      </c>
      <c r="AB271">
        <v>0.82101167315175105</v>
      </c>
      <c r="AC271">
        <v>0.78308026030368805</v>
      </c>
      <c r="AD271">
        <v>0.642023346303502</v>
      </c>
      <c r="AE271">
        <v>0.66377440347071603</v>
      </c>
      <c r="AF271">
        <v>0.91883976370530096</v>
      </c>
      <c r="AG271">
        <v>0.92334521072947895</v>
      </c>
      <c r="AH271">
        <v>2.52903301740336E-2</v>
      </c>
      <c r="AI271">
        <v>3.2921213430109501E-2</v>
      </c>
      <c r="AJ271">
        <v>2724.900439127</v>
      </c>
      <c r="AK271">
        <v>2432.6846955016799</v>
      </c>
      <c r="AL271">
        <v>18.600000000000001</v>
      </c>
      <c r="AM271">
        <v>51.9</v>
      </c>
      <c r="AN271">
        <v>205.6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A15A-035B-490C-8186-CC74D96419A2}">
  <dimension ref="A1:AV288"/>
  <sheetViews>
    <sheetView topLeftCell="AE1" workbookViewId="0">
      <selection sqref="A1:XFD1"/>
    </sheetView>
  </sheetViews>
  <sheetFormatPr defaultRowHeight="14.5" x14ac:dyDescent="0.35"/>
  <sheetData>
    <row r="1" spans="1:48" x14ac:dyDescent="0.35">
      <c r="A1" s="14" t="s">
        <v>0</v>
      </c>
      <c r="B1" s="14" t="s">
        <v>1884</v>
      </c>
      <c r="C1" s="14" t="s">
        <v>1</v>
      </c>
      <c r="D1" s="14" t="s">
        <v>9</v>
      </c>
      <c r="E1" s="14" t="s">
        <v>10</v>
      </c>
      <c r="F1" s="14" t="s">
        <v>11</v>
      </c>
      <c r="G1" s="14" t="s">
        <v>1873</v>
      </c>
      <c r="H1" s="14" t="s">
        <v>22</v>
      </c>
      <c r="I1" s="14" t="s">
        <v>24</v>
      </c>
      <c r="J1" s="14" t="s">
        <v>81</v>
      </c>
      <c r="K1" s="14" t="s">
        <v>89</v>
      </c>
      <c r="L1" s="14" t="s">
        <v>90</v>
      </c>
      <c r="M1" s="14" t="s">
        <v>1883</v>
      </c>
      <c r="N1" s="14" t="s">
        <v>92</v>
      </c>
      <c r="O1" s="14" t="s">
        <v>93</v>
      </c>
      <c r="P1" s="14" t="s">
        <v>1882</v>
      </c>
      <c r="Q1" s="14" t="s">
        <v>96</v>
      </c>
      <c r="R1" s="14" t="s">
        <v>98</v>
      </c>
      <c r="S1" s="14" t="s">
        <v>1440</v>
      </c>
      <c r="T1" s="14" t="s">
        <v>1881</v>
      </c>
      <c r="U1" s="14" t="s">
        <v>104</v>
      </c>
      <c r="V1" s="14" t="s">
        <v>106</v>
      </c>
      <c r="W1" s="14" t="s">
        <v>121</v>
      </c>
      <c r="X1" s="14" t="s">
        <v>122</v>
      </c>
      <c r="Y1" s="14" t="s">
        <v>123</v>
      </c>
      <c r="Z1" s="14" t="s">
        <v>124</v>
      </c>
      <c r="AA1" s="14" t="s">
        <v>127</v>
      </c>
      <c r="AB1" s="14" t="s">
        <v>133</v>
      </c>
      <c r="AC1" s="14" t="s">
        <v>137</v>
      </c>
      <c r="AD1" s="14" t="s">
        <v>160</v>
      </c>
      <c r="AE1" s="14" t="s">
        <v>161</v>
      </c>
      <c r="AF1" s="14" t="s">
        <v>1888</v>
      </c>
      <c r="AG1" s="14" t="s">
        <v>1192</v>
      </c>
      <c r="AH1" s="14" t="s">
        <v>1874</v>
      </c>
      <c r="AI1" s="14" t="s">
        <v>1878</v>
      </c>
      <c r="AJ1" s="14" t="s">
        <v>1885</v>
      </c>
      <c r="AK1" s="14" t="s">
        <v>164</v>
      </c>
      <c r="AL1" s="14" t="s">
        <v>165</v>
      </c>
      <c r="AM1" s="14" t="s">
        <v>166</v>
      </c>
      <c r="AN1" s="14" t="s">
        <v>167</v>
      </c>
      <c r="AO1" s="14" t="s">
        <v>168</v>
      </c>
      <c r="AP1" s="14" t="s">
        <v>169</v>
      </c>
      <c r="AQ1" s="14" t="s">
        <v>170</v>
      </c>
      <c r="AR1" s="14" t="s">
        <v>171</v>
      </c>
      <c r="AS1" s="14" t="s">
        <v>1877</v>
      </c>
      <c r="AT1" s="14" t="s">
        <v>1875</v>
      </c>
      <c r="AU1" s="14" t="s">
        <v>1876</v>
      </c>
      <c r="AV1" s="14" t="s">
        <v>195</v>
      </c>
    </row>
    <row r="2" spans="1:48" s="14" customFormat="1" x14ac:dyDescent="0.35">
      <c r="A2" s="14">
        <v>1</v>
      </c>
      <c r="B2" s="14">
        <f t="shared" ref="B2:AU2" si="0">A2+1</f>
        <v>2</v>
      </c>
      <c r="C2" s="14">
        <f t="shared" si="0"/>
        <v>3</v>
      </c>
      <c r="D2" s="14">
        <f t="shared" si="0"/>
        <v>4</v>
      </c>
      <c r="E2" s="14">
        <f t="shared" si="0"/>
        <v>5</v>
      </c>
      <c r="F2" s="14">
        <f t="shared" si="0"/>
        <v>6</v>
      </c>
      <c r="G2" s="14">
        <f t="shared" si="0"/>
        <v>7</v>
      </c>
      <c r="H2" s="14">
        <f t="shared" si="0"/>
        <v>8</v>
      </c>
      <c r="I2" s="14">
        <f t="shared" si="0"/>
        <v>9</v>
      </c>
      <c r="J2" s="14">
        <f t="shared" si="0"/>
        <v>10</v>
      </c>
      <c r="K2" s="14">
        <f t="shared" si="0"/>
        <v>11</v>
      </c>
      <c r="L2" s="14">
        <f t="shared" si="0"/>
        <v>12</v>
      </c>
      <c r="M2" s="14">
        <f t="shared" si="0"/>
        <v>13</v>
      </c>
      <c r="N2" s="14">
        <f t="shared" si="0"/>
        <v>14</v>
      </c>
      <c r="O2" s="14">
        <f t="shared" si="0"/>
        <v>15</v>
      </c>
      <c r="P2" s="14">
        <f t="shared" si="0"/>
        <v>16</v>
      </c>
      <c r="Q2" s="14">
        <f t="shared" si="0"/>
        <v>17</v>
      </c>
      <c r="R2" s="14">
        <f t="shared" si="0"/>
        <v>18</v>
      </c>
      <c r="S2" s="14">
        <f t="shared" si="0"/>
        <v>19</v>
      </c>
      <c r="T2" s="14">
        <f t="shared" si="0"/>
        <v>20</v>
      </c>
      <c r="U2" s="14">
        <f t="shared" si="0"/>
        <v>21</v>
      </c>
      <c r="V2" s="14">
        <f t="shared" si="0"/>
        <v>22</v>
      </c>
      <c r="W2" s="14">
        <f t="shared" si="0"/>
        <v>23</v>
      </c>
      <c r="X2" s="14">
        <f t="shared" si="0"/>
        <v>24</v>
      </c>
      <c r="Y2" s="14">
        <f t="shared" si="0"/>
        <v>25</v>
      </c>
      <c r="Z2" s="14">
        <f t="shared" si="0"/>
        <v>26</v>
      </c>
      <c r="AA2" s="14">
        <f t="shared" si="0"/>
        <v>27</v>
      </c>
      <c r="AB2" s="14">
        <f t="shared" si="0"/>
        <v>28</v>
      </c>
      <c r="AC2" s="14">
        <f t="shared" si="0"/>
        <v>29</v>
      </c>
      <c r="AD2" s="14">
        <f t="shared" si="0"/>
        <v>30</v>
      </c>
      <c r="AE2" s="14">
        <f t="shared" si="0"/>
        <v>31</v>
      </c>
      <c r="AF2" s="14">
        <f t="shared" si="0"/>
        <v>32</v>
      </c>
      <c r="AG2" s="14">
        <f t="shared" si="0"/>
        <v>33</v>
      </c>
      <c r="AH2" s="14">
        <f t="shared" si="0"/>
        <v>34</v>
      </c>
      <c r="AI2" s="14">
        <f t="shared" si="0"/>
        <v>35</v>
      </c>
      <c r="AJ2" s="14">
        <f t="shared" si="0"/>
        <v>36</v>
      </c>
      <c r="AK2" s="14">
        <f t="shared" si="0"/>
        <v>37</v>
      </c>
      <c r="AL2" s="14">
        <f t="shared" si="0"/>
        <v>38</v>
      </c>
      <c r="AM2" s="14">
        <f t="shared" si="0"/>
        <v>39</v>
      </c>
      <c r="AN2" s="14">
        <f t="shared" si="0"/>
        <v>40</v>
      </c>
      <c r="AO2" s="14">
        <f t="shared" si="0"/>
        <v>41</v>
      </c>
      <c r="AP2" s="14">
        <f t="shared" si="0"/>
        <v>42</v>
      </c>
      <c r="AQ2" s="14">
        <f t="shared" si="0"/>
        <v>43</v>
      </c>
      <c r="AR2" s="14">
        <f t="shared" si="0"/>
        <v>44</v>
      </c>
      <c r="AS2" s="14">
        <f t="shared" si="0"/>
        <v>45</v>
      </c>
      <c r="AT2" s="14">
        <f t="shared" si="0"/>
        <v>46</v>
      </c>
      <c r="AU2" s="14">
        <f t="shared" si="0"/>
        <v>47</v>
      </c>
      <c r="AV2" s="14">
        <f>AU2+1</f>
        <v>48</v>
      </c>
    </row>
    <row r="3" spans="1:48" x14ac:dyDescent="0.35">
      <c r="A3" s="15" t="s">
        <v>196</v>
      </c>
      <c r="B3" s="14">
        <v>2020</v>
      </c>
      <c r="C3" s="15" t="s">
        <v>197</v>
      </c>
      <c r="D3" s="15" t="s">
        <v>1886</v>
      </c>
      <c r="E3" s="15" t="s">
        <v>1886</v>
      </c>
      <c r="F3" s="15" t="s">
        <v>1886</v>
      </c>
      <c r="G3" s="15" t="s">
        <v>1886</v>
      </c>
      <c r="H3" s="15" t="s">
        <v>198</v>
      </c>
      <c r="I3" s="14">
        <v>933.93</v>
      </c>
      <c r="J3" s="14">
        <v>2669.71807609077</v>
      </c>
      <c r="K3" s="14">
        <v>7.1362862010221502</v>
      </c>
      <c r="L3" s="15" t="s">
        <v>200</v>
      </c>
      <c r="M3" s="15" t="s">
        <v>200</v>
      </c>
      <c r="N3" s="15" t="s">
        <v>200</v>
      </c>
      <c r="O3" s="15" t="s">
        <v>200</v>
      </c>
      <c r="P3" s="14">
        <v>101.233162669142</v>
      </c>
      <c r="Q3" s="14">
        <v>87.763945585002105</v>
      </c>
      <c r="R3" s="14">
        <v>103.428184389449</v>
      </c>
      <c r="S3" s="14">
        <v>2798.6595303168301</v>
      </c>
      <c r="T3" s="14">
        <v>200.82351932878001</v>
      </c>
      <c r="U3" s="14">
        <v>3041.93032605292</v>
      </c>
      <c r="V3" s="14">
        <v>6.8997500469998903</v>
      </c>
      <c r="W3" s="15" t="s">
        <v>199</v>
      </c>
      <c r="X3" s="15" t="s">
        <v>199</v>
      </c>
      <c r="Y3" s="15" t="s">
        <v>200</v>
      </c>
      <c r="Z3" s="15" t="s">
        <v>199</v>
      </c>
      <c r="AA3" s="14">
        <v>8.4186046511627897</v>
      </c>
      <c r="AB3" s="14">
        <v>8.0957446808510607</v>
      </c>
      <c r="AC3" s="14">
        <v>7.5277777777777803</v>
      </c>
      <c r="AD3" s="15" t="s">
        <v>200</v>
      </c>
      <c r="AE3" s="15" t="s">
        <v>198</v>
      </c>
      <c r="AF3" s="15" t="s">
        <v>200</v>
      </c>
      <c r="AG3" s="15" t="s">
        <v>199</v>
      </c>
      <c r="AH3" s="14">
        <v>21.7</v>
      </c>
      <c r="AI3" s="14">
        <v>42</v>
      </c>
      <c r="AJ3" s="14">
        <v>203.3</v>
      </c>
      <c r="AK3" s="14">
        <v>527.36429999999996</v>
      </c>
      <c r="AL3" s="14">
        <v>0.65025702080472403</v>
      </c>
      <c r="AM3" s="14">
        <v>7.9893475366188405E-4</v>
      </c>
      <c r="AN3" s="14">
        <v>0.97416020671834602</v>
      </c>
      <c r="AO3" s="14">
        <v>0.75968992248061995</v>
      </c>
      <c r="AP3" s="14">
        <v>0.94781961061755304</v>
      </c>
      <c r="AQ3" s="14">
        <v>3.3725426761818098E-2</v>
      </c>
      <c r="AR3" s="14">
        <v>4.6224961479199899E-3</v>
      </c>
      <c r="AS3" s="15" t="s">
        <v>199</v>
      </c>
      <c r="AT3" s="15" t="s">
        <v>199</v>
      </c>
      <c r="AU3" s="15" t="s">
        <v>199</v>
      </c>
      <c r="AV3" s="14">
        <v>3951.6</v>
      </c>
    </row>
    <row r="4" spans="1:48" x14ac:dyDescent="0.35">
      <c r="A4" s="15" t="s">
        <v>201</v>
      </c>
      <c r="B4" s="14">
        <v>2020</v>
      </c>
      <c r="C4" s="15" t="s">
        <v>202</v>
      </c>
      <c r="D4" s="15" t="s">
        <v>1886</v>
      </c>
      <c r="E4" s="15" t="s">
        <v>1886</v>
      </c>
      <c r="F4" s="15" t="s">
        <v>1886</v>
      </c>
      <c r="G4" s="15" t="s">
        <v>1886</v>
      </c>
      <c r="H4" s="15" t="s">
        <v>200</v>
      </c>
      <c r="I4" s="14">
        <v>864.33</v>
      </c>
      <c r="J4" s="14">
        <v>3199.4727218009398</v>
      </c>
      <c r="K4" s="14">
        <v>6.5686274509803901</v>
      </c>
      <c r="L4" s="15" t="s">
        <v>198</v>
      </c>
      <c r="M4" s="15" t="s">
        <v>198</v>
      </c>
      <c r="N4" s="15" t="s">
        <v>198</v>
      </c>
      <c r="O4" s="15" t="s">
        <v>198</v>
      </c>
      <c r="P4" s="14">
        <v>110.37287247870999</v>
      </c>
      <c r="Q4" s="14">
        <v>102.10670612032099</v>
      </c>
      <c r="R4" s="14">
        <v>97.829238300790095</v>
      </c>
      <c r="S4" s="14">
        <v>2460.0452714404</v>
      </c>
      <c r="T4" s="14">
        <v>219.52858031010999</v>
      </c>
      <c r="U4" s="14">
        <v>3133.4599296844599</v>
      </c>
      <c r="V4" s="14">
        <v>6.71438065456893</v>
      </c>
      <c r="W4" s="15" t="s">
        <v>200</v>
      </c>
      <c r="X4" s="15" t="s">
        <v>199</v>
      </c>
      <c r="Y4" s="15" t="s">
        <v>200</v>
      </c>
      <c r="Z4" s="15" t="s">
        <v>199</v>
      </c>
      <c r="AA4" s="14">
        <v>7.5083333333333302</v>
      </c>
      <c r="AB4" s="14">
        <v>7.9834938101788202</v>
      </c>
      <c r="AC4" s="14">
        <v>7.6515151515151496</v>
      </c>
      <c r="AD4" s="15" t="s">
        <v>198</v>
      </c>
      <c r="AE4" s="15" t="s">
        <v>198</v>
      </c>
      <c r="AF4" s="15" t="s">
        <v>198</v>
      </c>
      <c r="AG4" s="15" t="s">
        <v>198</v>
      </c>
      <c r="AH4" s="14">
        <v>21.2</v>
      </c>
      <c r="AI4" s="14">
        <v>58.3</v>
      </c>
      <c r="AJ4" s="14">
        <v>242.3</v>
      </c>
      <c r="AK4" s="14">
        <v>571.0779</v>
      </c>
      <c r="AL4" s="14">
        <v>0.73905161201052005</v>
      </c>
      <c r="AM4" s="14">
        <v>-4.6965052115266699E-2</v>
      </c>
      <c r="AN4" s="14">
        <v>0.85232903865213105</v>
      </c>
      <c r="AO4" s="14">
        <v>0.80872150644202201</v>
      </c>
      <c r="AP4" s="14">
        <v>0.70596680995390404</v>
      </c>
      <c r="AQ4" s="14">
        <v>4.9388215690469001E-2</v>
      </c>
      <c r="AR4" s="14">
        <v>-1.04388581167448E-2</v>
      </c>
      <c r="AS4" s="15" t="s">
        <v>198</v>
      </c>
      <c r="AT4" s="15" t="s">
        <v>198</v>
      </c>
      <c r="AU4" s="15" t="s">
        <v>200</v>
      </c>
      <c r="AV4" s="14">
        <v>10624.8</v>
      </c>
    </row>
    <row r="5" spans="1:48" x14ac:dyDescent="0.35">
      <c r="A5" s="15" t="s">
        <v>203</v>
      </c>
      <c r="B5" s="14">
        <v>2020</v>
      </c>
      <c r="C5" s="15" t="s">
        <v>204</v>
      </c>
      <c r="D5" s="15" t="s">
        <v>1886</v>
      </c>
      <c r="E5" s="15" t="s">
        <v>1886</v>
      </c>
      <c r="F5" s="15" t="s">
        <v>1886</v>
      </c>
      <c r="G5" s="15" t="s">
        <v>1886</v>
      </c>
      <c r="H5" s="15" t="s">
        <v>200</v>
      </c>
      <c r="I5" s="14">
        <v>861.24</v>
      </c>
      <c r="J5" s="14">
        <v>2280.63279494977</v>
      </c>
      <c r="K5" s="14">
        <v>6.9375</v>
      </c>
      <c r="L5" s="15" t="s">
        <v>200</v>
      </c>
      <c r="M5" s="15" t="s">
        <v>199</v>
      </c>
      <c r="N5" s="15" t="s">
        <v>198</v>
      </c>
      <c r="O5" s="15" t="s">
        <v>200</v>
      </c>
      <c r="P5" s="14">
        <v>96.832208898502699</v>
      </c>
      <c r="Q5" s="14">
        <v>87.418505278403103</v>
      </c>
      <c r="R5" s="14">
        <v>99.824193086197297</v>
      </c>
      <c r="S5" s="14">
        <v>3679.7530909356901</v>
      </c>
      <c r="T5" s="14">
        <v>193.633918024666</v>
      </c>
      <c r="U5" s="14">
        <v>2608.8672961023599</v>
      </c>
      <c r="V5" s="14">
        <v>6.9497180848830196</v>
      </c>
      <c r="W5" s="15" t="s">
        <v>200</v>
      </c>
      <c r="X5" s="15" t="s">
        <v>200</v>
      </c>
      <c r="Y5" s="15" t="s">
        <v>199</v>
      </c>
      <c r="Z5" s="15" t="s">
        <v>200</v>
      </c>
      <c r="AA5" s="14">
        <v>7.7704918032786896</v>
      </c>
      <c r="AB5" s="14">
        <v>7.8571428571428603</v>
      </c>
      <c r="AC5" s="14">
        <v>8.0192307692307701</v>
      </c>
      <c r="AD5" s="15" t="s">
        <v>199</v>
      </c>
      <c r="AE5" s="15" t="s">
        <v>199</v>
      </c>
      <c r="AF5" s="15" t="s">
        <v>199</v>
      </c>
      <c r="AG5" s="15" t="s">
        <v>199</v>
      </c>
      <c r="AH5" s="14">
        <v>16.399999999999999</v>
      </c>
      <c r="AI5" s="14">
        <v>33.1</v>
      </c>
      <c r="AJ5" s="14">
        <v>187.5</v>
      </c>
      <c r="AK5" s="14">
        <v>579.69219999999996</v>
      </c>
      <c r="AL5" s="14">
        <v>0.71080286994358199</v>
      </c>
      <c r="AM5" s="14">
        <v>-2.6207605344296E-2</v>
      </c>
      <c r="AN5" s="14">
        <v>0.82716049382716095</v>
      </c>
      <c r="AO5" s="14">
        <v>0.74382716049382702</v>
      </c>
      <c r="AP5" s="14">
        <v>0.85482041202082204</v>
      </c>
      <c r="AQ5" s="14">
        <v>3.6274050262404697E-2</v>
      </c>
      <c r="AR5" s="14">
        <v>5.9422750424447104E-3</v>
      </c>
      <c r="AS5" s="15" t="s">
        <v>200</v>
      </c>
      <c r="AT5" s="15" t="s">
        <v>198</v>
      </c>
      <c r="AU5" s="15" t="s">
        <v>200</v>
      </c>
      <c r="AV5" s="14">
        <v>2733.8</v>
      </c>
    </row>
    <row r="6" spans="1:48" x14ac:dyDescent="0.35">
      <c r="A6" s="15" t="s">
        <v>205</v>
      </c>
      <c r="B6" s="14">
        <v>2020</v>
      </c>
      <c r="C6" s="15" t="s">
        <v>206</v>
      </c>
      <c r="D6" s="15" t="s">
        <v>1886</v>
      </c>
      <c r="E6" s="15" t="s">
        <v>1886</v>
      </c>
      <c r="F6" s="15" t="s">
        <v>1886</v>
      </c>
      <c r="G6" s="15" t="s">
        <v>1886</v>
      </c>
      <c r="H6" s="15" t="s">
        <v>199</v>
      </c>
      <c r="I6" s="14">
        <v>758.07</v>
      </c>
      <c r="J6" s="14">
        <v>2848.20115197003</v>
      </c>
      <c r="K6" s="14">
        <v>6.9248079034028596</v>
      </c>
      <c r="L6" s="15" t="s">
        <v>198</v>
      </c>
      <c r="M6" s="15" t="s">
        <v>200</v>
      </c>
      <c r="N6" s="15" t="s">
        <v>200</v>
      </c>
      <c r="O6" s="15" t="s">
        <v>200</v>
      </c>
      <c r="P6" s="14">
        <v>99.013707765062406</v>
      </c>
      <c r="Q6" s="14">
        <v>99.628770487202601</v>
      </c>
      <c r="R6" s="14">
        <v>100.537745788962</v>
      </c>
      <c r="S6" s="14">
        <v>3587.4565513839698</v>
      </c>
      <c r="T6" s="14">
        <v>203.91115993662601</v>
      </c>
      <c r="U6" s="14">
        <v>2858.8139129307801</v>
      </c>
      <c r="V6" s="14">
        <v>6.8877692144984799</v>
      </c>
      <c r="W6" s="15" t="s">
        <v>198</v>
      </c>
      <c r="X6" s="15" t="s">
        <v>198</v>
      </c>
      <c r="Y6" s="15" t="s">
        <v>198</v>
      </c>
      <c r="Z6" s="15" t="s">
        <v>198</v>
      </c>
      <c r="AA6" s="14">
        <v>7.3262295081967199</v>
      </c>
      <c r="AB6" s="14">
        <v>7.2047872340425503</v>
      </c>
      <c r="AC6" s="14">
        <v>7.1084337349397604</v>
      </c>
      <c r="AD6" s="15" t="s">
        <v>199</v>
      </c>
      <c r="AE6" s="15" t="s">
        <v>199</v>
      </c>
      <c r="AF6" s="15" t="s">
        <v>200</v>
      </c>
      <c r="AG6" s="15" t="s">
        <v>199</v>
      </c>
      <c r="AH6" s="14">
        <v>18.3</v>
      </c>
      <c r="AI6" s="14">
        <v>42.5</v>
      </c>
      <c r="AJ6" s="14">
        <v>201.9</v>
      </c>
      <c r="AK6" s="14">
        <v>570.75689999999997</v>
      </c>
      <c r="AL6" s="14">
        <v>0.67777122315816796</v>
      </c>
      <c r="AM6" s="14">
        <v>-1.20788902519581E-2</v>
      </c>
      <c r="AN6" s="14">
        <v>0.89714285714285702</v>
      </c>
      <c r="AO6" s="14">
        <v>0.83314285714285696</v>
      </c>
      <c r="AP6" s="14">
        <v>0.88175980192485004</v>
      </c>
      <c r="AQ6" s="14">
        <v>2.7246297908809902E-2</v>
      </c>
      <c r="AR6" s="14">
        <v>-5.0882493242169202E-3</v>
      </c>
      <c r="AS6" s="15" t="s">
        <v>200</v>
      </c>
      <c r="AT6" s="15" t="s">
        <v>200</v>
      </c>
      <c r="AU6" s="15" t="s">
        <v>199</v>
      </c>
      <c r="AV6" s="14">
        <v>13786.4</v>
      </c>
    </row>
    <row r="7" spans="1:48" x14ac:dyDescent="0.35">
      <c r="A7" s="15" t="s">
        <v>207</v>
      </c>
      <c r="B7" s="14">
        <v>2020</v>
      </c>
      <c r="C7" s="15" t="s">
        <v>208</v>
      </c>
      <c r="D7" s="15" t="s">
        <v>1886</v>
      </c>
      <c r="E7" s="15" t="s">
        <v>1886</v>
      </c>
      <c r="F7" s="15" t="s">
        <v>1886</v>
      </c>
      <c r="G7" s="15" t="s">
        <v>1886</v>
      </c>
      <c r="H7" s="15" t="s">
        <v>198</v>
      </c>
      <c r="I7" s="14">
        <v>940.62</v>
      </c>
      <c r="J7" s="14">
        <v>2957.78849326006</v>
      </c>
      <c r="K7" s="14">
        <v>6.3415637860082299</v>
      </c>
      <c r="L7" s="15" t="s">
        <v>198</v>
      </c>
      <c r="M7" s="15" t="s">
        <v>199</v>
      </c>
      <c r="N7" s="15" t="s">
        <v>198</v>
      </c>
      <c r="O7" s="15" t="s">
        <v>200</v>
      </c>
      <c r="P7" s="14">
        <v>92.607355125180902</v>
      </c>
      <c r="Q7" s="14">
        <v>99.836028953447496</v>
      </c>
      <c r="R7" s="14">
        <v>95.526103541362602</v>
      </c>
      <c r="S7" s="14">
        <v>3231.2379347954102</v>
      </c>
      <c r="T7" s="14">
        <v>216.82942972355801</v>
      </c>
      <c r="U7" s="14">
        <v>2962.64637552767</v>
      </c>
      <c r="V7" s="14">
        <v>6.6385663718214403</v>
      </c>
      <c r="W7" s="15" t="s">
        <v>200</v>
      </c>
      <c r="X7" s="15" t="s">
        <v>198</v>
      </c>
      <c r="Y7" s="15" t="s">
        <v>200</v>
      </c>
      <c r="Z7" s="15" t="s">
        <v>198</v>
      </c>
      <c r="AA7" s="14">
        <v>7.4823943661971803</v>
      </c>
      <c r="AB7" s="14">
        <v>7.1077023498694496</v>
      </c>
      <c r="AC7" s="14">
        <v>7.8007968127489997</v>
      </c>
      <c r="AD7" s="15" t="s">
        <v>200</v>
      </c>
      <c r="AE7" s="15" t="s">
        <v>199</v>
      </c>
      <c r="AF7" s="15" t="s">
        <v>200</v>
      </c>
      <c r="AG7" s="15" t="s">
        <v>198</v>
      </c>
      <c r="AH7" s="14">
        <v>15.8</v>
      </c>
      <c r="AI7" s="14">
        <v>57.1</v>
      </c>
      <c r="AJ7" s="14">
        <v>200.8</v>
      </c>
      <c r="AK7" s="14">
        <v>568.44240000000002</v>
      </c>
      <c r="AL7" s="14">
        <v>0.68538287905516804</v>
      </c>
      <c r="AM7" s="14">
        <v>-3.61654423157549E-2</v>
      </c>
      <c r="AN7" s="14">
        <v>0.85994123408423095</v>
      </c>
      <c r="AO7" s="14">
        <v>0.80705190989226305</v>
      </c>
      <c r="AP7" s="14">
        <v>0.71329473236336205</v>
      </c>
      <c r="AQ7" s="14">
        <v>3.8180436597586E-2</v>
      </c>
      <c r="AR7" s="14">
        <v>7.2493317022326298E-4</v>
      </c>
      <c r="AS7" s="15" t="s">
        <v>200</v>
      </c>
      <c r="AT7" s="15" t="s">
        <v>200</v>
      </c>
      <c r="AU7" s="15" t="s">
        <v>200</v>
      </c>
      <c r="AV7" s="14">
        <v>39058.6</v>
      </c>
    </row>
    <row r="8" spans="1:48" x14ac:dyDescent="0.35">
      <c r="A8" s="15" t="s">
        <v>209</v>
      </c>
      <c r="B8" s="14">
        <v>2020</v>
      </c>
      <c r="C8" s="15" t="s">
        <v>210</v>
      </c>
      <c r="D8" s="15" t="s">
        <v>1886</v>
      </c>
      <c r="E8" s="15" t="s">
        <v>1886</v>
      </c>
      <c r="F8" s="15" t="s">
        <v>1886</v>
      </c>
      <c r="G8" s="15" t="s">
        <v>1886</v>
      </c>
      <c r="H8" s="15" t="s">
        <v>200</v>
      </c>
      <c r="I8" s="14">
        <v>817.23</v>
      </c>
      <c r="J8" s="14">
        <v>2738.6065083783401</v>
      </c>
      <c r="K8" s="14">
        <v>6.7966011683483796</v>
      </c>
      <c r="L8" s="15" t="s">
        <v>198</v>
      </c>
      <c r="M8" s="15" t="s">
        <v>199</v>
      </c>
      <c r="N8" s="15" t="s">
        <v>198</v>
      </c>
      <c r="O8" s="15" t="s">
        <v>200</v>
      </c>
      <c r="P8" s="14">
        <v>88.793909549565299</v>
      </c>
      <c r="Q8" s="14">
        <v>100.121774445884</v>
      </c>
      <c r="R8" s="14">
        <v>98.150393749702005</v>
      </c>
      <c r="S8" s="14">
        <v>2854.80692064391</v>
      </c>
      <c r="T8" s="14">
        <v>199.78847749796901</v>
      </c>
      <c r="U8" s="14">
        <v>2735.2756416223401</v>
      </c>
      <c r="V8" s="14">
        <v>6.9246804915329401</v>
      </c>
      <c r="W8" s="15" t="s">
        <v>200</v>
      </c>
      <c r="X8" s="15" t="s">
        <v>199</v>
      </c>
      <c r="Y8" s="15" t="s">
        <v>199</v>
      </c>
      <c r="Z8" s="15" t="s">
        <v>199</v>
      </c>
      <c r="AA8" s="14">
        <v>7.4820512820512803</v>
      </c>
      <c r="AB8" s="14">
        <v>8.0942857142857303</v>
      </c>
      <c r="AC8" s="14">
        <v>8.2595419847328309</v>
      </c>
      <c r="AD8" s="15" t="s">
        <v>199</v>
      </c>
      <c r="AE8" s="15" t="s">
        <v>199</v>
      </c>
      <c r="AF8" s="15" t="s">
        <v>199</v>
      </c>
      <c r="AG8" s="15" t="s">
        <v>200</v>
      </c>
      <c r="AH8" s="14">
        <v>12.5</v>
      </c>
      <c r="AI8" s="14">
        <v>45.7</v>
      </c>
      <c r="AJ8" s="14">
        <v>177.4</v>
      </c>
      <c r="AK8" s="14">
        <v>571.97339999999997</v>
      </c>
      <c r="AL8" s="14">
        <v>0.72745434522728902</v>
      </c>
      <c r="AM8" s="14">
        <v>9.9859572476206394E-3</v>
      </c>
      <c r="AN8" s="14">
        <v>0.81941923774954595</v>
      </c>
      <c r="AO8" s="14">
        <v>0.66424682395644297</v>
      </c>
      <c r="AP8" s="14">
        <v>0.80254785398293704</v>
      </c>
      <c r="AQ8" s="14">
        <v>2.1457424783882299E-2</v>
      </c>
      <c r="AR8" s="14">
        <v>4.6621535317410397E-3</v>
      </c>
      <c r="AS8" s="15" t="s">
        <v>200</v>
      </c>
      <c r="AT8" s="15" t="s">
        <v>200</v>
      </c>
      <c r="AU8" s="15" t="s">
        <v>198</v>
      </c>
      <c r="AV8" s="14">
        <v>16946.400000000001</v>
      </c>
    </row>
    <row r="9" spans="1:48" x14ac:dyDescent="0.35">
      <c r="A9" s="15" t="s">
        <v>211</v>
      </c>
      <c r="B9" s="14">
        <v>2020</v>
      </c>
      <c r="C9" s="15" t="s">
        <v>212</v>
      </c>
      <c r="D9" s="15" t="s">
        <v>1886</v>
      </c>
      <c r="E9" s="15" t="s">
        <v>1886</v>
      </c>
      <c r="F9" s="15" t="s">
        <v>1886</v>
      </c>
      <c r="G9" s="15" t="s">
        <v>1886</v>
      </c>
      <c r="H9" s="15" t="s">
        <v>200</v>
      </c>
      <c r="I9" s="14">
        <v>861.1</v>
      </c>
      <c r="J9" s="14">
        <v>2955.8363025409799</v>
      </c>
      <c r="K9" s="14">
        <v>7.0066225165562903</v>
      </c>
      <c r="L9" s="15" t="s">
        <v>198</v>
      </c>
      <c r="M9" s="15" t="s">
        <v>199</v>
      </c>
      <c r="N9" s="15" t="s">
        <v>200</v>
      </c>
      <c r="O9" s="15" t="s">
        <v>200</v>
      </c>
      <c r="P9" s="14">
        <v>95.2303398435931</v>
      </c>
      <c r="Q9" s="14">
        <v>108.134422433124</v>
      </c>
      <c r="R9" s="14">
        <v>100.516862247547</v>
      </c>
      <c r="S9" s="14">
        <v>2668.8182389180702</v>
      </c>
      <c r="T9" s="14">
        <v>193.95079373165399</v>
      </c>
      <c r="U9" s="14">
        <v>2733.4832295137198</v>
      </c>
      <c r="V9" s="14">
        <v>6.9705941469808099</v>
      </c>
      <c r="W9" s="15" t="s">
        <v>200</v>
      </c>
      <c r="X9" s="15" t="s">
        <v>199</v>
      </c>
      <c r="Y9" s="15" t="s">
        <v>200</v>
      </c>
      <c r="Z9" s="15" t="s">
        <v>199</v>
      </c>
      <c r="AA9" s="14">
        <v>7.6923076923076898</v>
      </c>
      <c r="AB9" s="14">
        <v>8.3132643461900404</v>
      </c>
      <c r="AC9" s="14">
        <v>7.6923076923076898</v>
      </c>
      <c r="AD9" s="15" t="s">
        <v>199</v>
      </c>
      <c r="AE9" s="15" t="s">
        <v>200</v>
      </c>
      <c r="AF9" s="15" t="s">
        <v>199</v>
      </c>
      <c r="AG9" s="15" t="s">
        <v>199</v>
      </c>
      <c r="AH9" s="14">
        <v>19.2</v>
      </c>
      <c r="AI9" s="14">
        <v>32</v>
      </c>
      <c r="AJ9" s="14">
        <v>184.7</v>
      </c>
      <c r="AK9" s="14">
        <v>574.58630000000005</v>
      </c>
      <c r="AL9" s="14">
        <v>0.70634011477055203</v>
      </c>
      <c r="AM9" s="14">
        <v>-6.7456700091157503E-3</v>
      </c>
      <c r="AN9" s="14">
        <v>0.79641185647425905</v>
      </c>
      <c r="AO9" s="14">
        <v>0.79095163806552304</v>
      </c>
      <c r="AP9" s="14">
        <v>0.84327577167793799</v>
      </c>
      <c r="AQ9" s="14">
        <v>3.6209703707143402E-2</v>
      </c>
      <c r="AR9" s="14">
        <v>1.17818181818181E-2</v>
      </c>
      <c r="AS9" s="15" t="s">
        <v>200</v>
      </c>
      <c r="AT9" s="15" t="s">
        <v>198</v>
      </c>
      <c r="AU9" s="15" t="s">
        <v>199</v>
      </c>
      <c r="AV9" s="14">
        <v>14965.8</v>
      </c>
    </row>
    <row r="10" spans="1:48" x14ac:dyDescent="0.35">
      <c r="A10" s="15" t="s">
        <v>213</v>
      </c>
      <c r="B10" s="14">
        <v>2020</v>
      </c>
      <c r="C10" s="15" t="s">
        <v>214</v>
      </c>
      <c r="D10" s="15" t="s">
        <v>1886</v>
      </c>
      <c r="E10" s="15" t="s">
        <v>1886</v>
      </c>
      <c r="F10" s="15" t="s">
        <v>1886</v>
      </c>
      <c r="G10" s="15" t="s">
        <v>1886</v>
      </c>
      <c r="H10" s="15" t="s">
        <v>199</v>
      </c>
      <c r="I10" s="14">
        <v>749.07</v>
      </c>
      <c r="J10" s="14">
        <v>3243.2879820342</v>
      </c>
      <c r="K10" s="14">
        <v>7.6212121212121202</v>
      </c>
      <c r="L10" s="15" t="s">
        <v>198</v>
      </c>
      <c r="M10" s="15" t="s">
        <v>199</v>
      </c>
      <c r="N10" s="15" t="s">
        <v>199</v>
      </c>
      <c r="O10" s="15" t="s">
        <v>200</v>
      </c>
      <c r="P10" s="14">
        <v>75.523676102763801</v>
      </c>
      <c r="Q10" s="14">
        <v>111.180239688337</v>
      </c>
      <c r="R10" s="14">
        <v>109.697269911394</v>
      </c>
      <c r="S10" s="14">
        <v>2509.3670169765601</v>
      </c>
      <c r="T10" s="14">
        <v>195.435402004483</v>
      </c>
      <c r="U10" s="14">
        <v>2917.1442615395199</v>
      </c>
      <c r="V10" s="14">
        <v>6.94749479851962</v>
      </c>
      <c r="W10" s="15" t="s">
        <v>200</v>
      </c>
      <c r="X10" s="15" t="s">
        <v>200</v>
      </c>
      <c r="Y10" s="15" t="s">
        <v>198</v>
      </c>
      <c r="Z10" s="15" t="s">
        <v>200</v>
      </c>
      <c r="AA10" s="14">
        <v>7.6</v>
      </c>
      <c r="AB10" s="14">
        <v>7.5584415584415598</v>
      </c>
      <c r="AC10" s="14">
        <v>6.7619047619047601</v>
      </c>
      <c r="AD10" s="15" t="s">
        <v>200</v>
      </c>
      <c r="AE10" s="15" t="s">
        <v>198</v>
      </c>
      <c r="AF10" s="15" t="s">
        <v>199</v>
      </c>
      <c r="AG10" s="15" t="s">
        <v>199</v>
      </c>
      <c r="AH10" s="14">
        <v>20.7</v>
      </c>
      <c r="AI10" s="14">
        <v>14.1</v>
      </c>
      <c r="AJ10" s="14">
        <v>147.6</v>
      </c>
      <c r="AK10" s="14">
        <v>523.92840000000001</v>
      </c>
      <c r="AL10" s="14">
        <v>0.62958926995272102</v>
      </c>
      <c r="AM10" s="14">
        <v>2.58928571428572E-2</v>
      </c>
      <c r="AN10" s="14">
        <v>0.952380952380952</v>
      </c>
      <c r="AO10" s="14">
        <v>0.65873015873015905</v>
      </c>
      <c r="AP10" s="14">
        <v>0.96890544714327098</v>
      </c>
      <c r="AQ10" s="14">
        <v>3.9667640782330801E-2</v>
      </c>
      <c r="AR10" s="14">
        <v>2.58397932816536E-2</v>
      </c>
      <c r="AS10" s="15" t="s">
        <v>199</v>
      </c>
      <c r="AT10" s="15" t="s">
        <v>199</v>
      </c>
      <c r="AU10" s="15" t="s">
        <v>199</v>
      </c>
      <c r="AV10" s="14">
        <v>2474</v>
      </c>
    </row>
    <row r="11" spans="1:48" x14ac:dyDescent="0.35">
      <c r="A11" s="15" t="s">
        <v>215</v>
      </c>
      <c r="B11" s="14">
        <v>2020</v>
      </c>
      <c r="C11" s="15" t="s">
        <v>216</v>
      </c>
      <c r="D11" s="15" t="s">
        <v>1886</v>
      </c>
      <c r="E11" s="15" t="s">
        <v>1886</v>
      </c>
      <c r="F11" s="15" t="s">
        <v>1886</v>
      </c>
      <c r="G11" s="15" t="s">
        <v>1886</v>
      </c>
      <c r="H11" s="15" t="s">
        <v>198</v>
      </c>
      <c r="I11" s="14">
        <v>953.81</v>
      </c>
      <c r="J11" s="14">
        <v>2004.4266846678399</v>
      </c>
      <c r="K11" s="14">
        <v>7.2772277227722704</v>
      </c>
      <c r="L11" s="15" t="s">
        <v>199</v>
      </c>
      <c r="M11" s="15" t="s">
        <v>200</v>
      </c>
      <c r="N11" s="15" t="s">
        <v>200</v>
      </c>
      <c r="O11" s="15" t="s">
        <v>200</v>
      </c>
      <c r="P11" s="14">
        <v>98.531458804053599</v>
      </c>
      <c r="Q11" s="14">
        <v>69.893592890193503</v>
      </c>
      <c r="R11" s="14">
        <v>104.412771198299</v>
      </c>
      <c r="S11" s="14">
        <v>2446.76854521625</v>
      </c>
      <c r="T11" s="14">
        <v>195.369075355739</v>
      </c>
      <c r="U11" s="14">
        <v>2867.8260793044401</v>
      </c>
      <c r="V11" s="14">
        <v>6.9696720422748699</v>
      </c>
      <c r="W11" s="15" t="s">
        <v>199</v>
      </c>
      <c r="X11" s="15" t="s">
        <v>200</v>
      </c>
      <c r="Y11" s="15" t="s">
        <v>199</v>
      </c>
      <c r="Z11" s="15" t="s">
        <v>200</v>
      </c>
      <c r="AA11" s="14">
        <v>8.2372881355932197</v>
      </c>
      <c r="AB11" s="14">
        <v>7.6076555023923396</v>
      </c>
      <c r="AC11" s="14">
        <v>8.1666666666666696</v>
      </c>
      <c r="AD11" s="15" t="s">
        <v>200</v>
      </c>
      <c r="AE11" s="15" t="s">
        <v>198</v>
      </c>
      <c r="AF11" s="15" t="s">
        <v>199</v>
      </c>
      <c r="AG11" s="15" t="s">
        <v>200</v>
      </c>
      <c r="AH11" s="14">
        <v>20.7</v>
      </c>
      <c r="AI11" s="14">
        <v>44</v>
      </c>
      <c r="AJ11" s="14">
        <v>192.5</v>
      </c>
      <c r="AK11" s="14">
        <v>487.45150000000001</v>
      </c>
      <c r="AL11" s="14">
        <v>0.60135157819962104</v>
      </c>
      <c r="AM11" s="14">
        <v>-1.3088276246171E-2</v>
      </c>
      <c r="AN11" s="14">
        <v>0.98064516129032298</v>
      </c>
      <c r="AO11" s="14">
        <v>0.70967741935483897</v>
      </c>
      <c r="AP11" s="14">
        <v>0.91133586688891399</v>
      </c>
      <c r="AQ11" s="14">
        <v>3.1493787526343298E-2</v>
      </c>
      <c r="AR11" s="14">
        <v>-7.4074074074074198E-3</v>
      </c>
      <c r="AS11" s="15" t="s">
        <v>199</v>
      </c>
      <c r="AT11" s="15" t="s">
        <v>199</v>
      </c>
      <c r="AU11" s="15" t="s">
        <v>199</v>
      </c>
      <c r="AV11" s="14">
        <v>3815</v>
      </c>
    </row>
    <row r="12" spans="1:48" x14ac:dyDescent="0.35">
      <c r="A12" s="15" t="s">
        <v>217</v>
      </c>
      <c r="B12" s="14">
        <v>2020</v>
      </c>
      <c r="C12" s="15" t="s">
        <v>218</v>
      </c>
      <c r="D12" s="15" t="s">
        <v>1886</v>
      </c>
      <c r="E12" s="15" t="s">
        <v>1886</v>
      </c>
      <c r="F12" s="15" t="s">
        <v>1886</v>
      </c>
      <c r="G12" s="15" t="s">
        <v>1886</v>
      </c>
      <c r="H12" s="15" t="s">
        <v>198</v>
      </c>
      <c r="I12" s="14">
        <v>954.4</v>
      </c>
      <c r="J12" s="14">
        <v>2898.3481565041898</v>
      </c>
      <c r="K12" s="14">
        <v>6.8821428571428598</v>
      </c>
      <c r="L12" s="15" t="s">
        <v>198</v>
      </c>
      <c r="M12" s="15" t="s">
        <v>199</v>
      </c>
      <c r="N12" s="15" t="s">
        <v>200</v>
      </c>
      <c r="O12" s="15" t="s">
        <v>200</v>
      </c>
      <c r="P12" s="14">
        <v>94.247036263031404</v>
      </c>
      <c r="Q12" s="14">
        <v>105.569265987984</v>
      </c>
      <c r="R12" s="14">
        <v>101.07204675260699</v>
      </c>
      <c r="S12" s="14">
        <v>3971.4052725647898</v>
      </c>
      <c r="T12" s="14">
        <v>205.205391775127</v>
      </c>
      <c r="U12" s="14">
        <v>2745.4469152358201</v>
      </c>
      <c r="V12" s="14">
        <v>6.8091456325092397</v>
      </c>
      <c r="W12" s="15" t="s">
        <v>198</v>
      </c>
      <c r="X12" s="15" t="s">
        <v>198</v>
      </c>
      <c r="Y12" s="15" t="s">
        <v>198</v>
      </c>
      <c r="Z12" s="15" t="s">
        <v>198</v>
      </c>
      <c r="AA12" s="14">
        <v>7.2298850574712601</v>
      </c>
      <c r="AB12" s="14">
        <v>7.2364217252396204</v>
      </c>
      <c r="AC12" s="14">
        <v>6.8672566371681398</v>
      </c>
      <c r="AD12" s="15" t="s">
        <v>200</v>
      </c>
      <c r="AE12" s="15" t="s">
        <v>199</v>
      </c>
      <c r="AF12" s="15" t="s">
        <v>200</v>
      </c>
      <c r="AG12" s="15" t="s">
        <v>200</v>
      </c>
      <c r="AH12" s="14">
        <v>11.3</v>
      </c>
      <c r="AI12" s="14">
        <v>46.9</v>
      </c>
      <c r="AJ12" s="14">
        <v>193.4</v>
      </c>
      <c r="AK12" s="14">
        <v>580.07180000000005</v>
      </c>
      <c r="AL12" s="14">
        <v>0.709233702091559</v>
      </c>
      <c r="AM12" s="14">
        <v>-1.4792899408284E-2</v>
      </c>
      <c r="AN12" s="14">
        <v>0.78762886597938098</v>
      </c>
      <c r="AO12" s="14">
        <v>0.76391752577319605</v>
      </c>
      <c r="AP12" s="14">
        <v>0.64350633983444905</v>
      </c>
      <c r="AQ12" s="14">
        <v>3.82430372577134E-2</v>
      </c>
      <c r="AR12" s="14">
        <v>3.3415043220229597E-2</v>
      </c>
      <c r="AS12" s="15" t="s">
        <v>200</v>
      </c>
      <c r="AT12" s="15" t="s">
        <v>198</v>
      </c>
      <c r="AU12" s="15" t="s">
        <v>198</v>
      </c>
      <c r="AV12" s="14">
        <v>9399.6</v>
      </c>
    </row>
    <row r="13" spans="1:48" x14ac:dyDescent="0.35">
      <c r="A13" s="15" t="s">
        <v>219</v>
      </c>
      <c r="B13" s="14">
        <v>2020</v>
      </c>
      <c r="C13" s="15" t="s">
        <v>220</v>
      </c>
      <c r="D13" s="15" t="s">
        <v>1886</v>
      </c>
      <c r="E13" s="15" t="s">
        <v>1886</v>
      </c>
      <c r="F13" s="15" t="s">
        <v>1886</v>
      </c>
      <c r="G13" s="15" t="s">
        <v>1886</v>
      </c>
      <c r="H13" s="15" t="s">
        <v>200</v>
      </c>
      <c r="I13" s="14">
        <v>890.38</v>
      </c>
      <c r="J13" s="14">
        <v>3089.3676539020198</v>
      </c>
      <c r="K13" s="14">
        <v>7.1676300578034704</v>
      </c>
      <c r="L13" s="15" t="s">
        <v>198</v>
      </c>
      <c r="M13" s="15" t="s">
        <v>199</v>
      </c>
      <c r="N13" s="15" t="s">
        <v>200</v>
      </c>
      <c r="O13" s="15" t="s">
        <v>200</v>
      </c>
      <c r="P13" s="14">
        <v>90.162088358416199</v>
      </c>
      <c r="Q13" s="14">
        <v>115.029987436076</v>
      </c>
      <c r="R13" s="14">
        <v>102.890267189658</v>
      </c>
      <c r="S13" s="14">
        <v>2632.1342868112902</v>
      </c>
      <c r="T13" s="14">
        <v>196.645844420983</v>
      </c>
      <c r="U13" s="14">
        <v>2685.7063299418601</v>
      </c>
      <c r="V13" s="14">
        <v>6.9662857854099602</v>
      </c>
      <c r="W13" s="15" t="s">
        <v>199</v>
      </c>
      <c r="X13" s="15" t="s">
        <v>200</v>
      </c>
      <c r="Y13" s="15" t="s">
        <v>200</v>
      </c>
      <c r="Z13" s="15" t="s">
        <v>200</v>
      </c>
      <c r="AA13" s="14">
        <v>7.9863636363636399</v>
      </c>
      <c r="AB13" s="14">
        <v>7.6699346405228797</v>
      </c>
      <c r="AC13" s="14">
        <v>7.7</v>
      </c>
      <c r="AD13" s="15" t="s">
        <v>200</v>
      </c>
      <c r="AE13" s="15" t="s">
        <v>198</v>
      </c>
      <c r="AF13" s="15" t="s">
        <v>199</v>
      </c>
      <c r="AG13" s="15" t="s">
        <v>199</v>
      </c>
      <c r="AH13" s="14">
        <v>20.3</v>
      </c>
      <c r="AI13" s="14">
        <v>38</v>
      </c>
      <c r="AJ13" s="14">
        <v>177.3</v>
      </c>
      <c r="AK13" s="14">
        <v>519.09730000000002</v>
      </c>
      <c r="AL13" s="14">
        <v>0.64184415856041299</v>
      </c>
      <c r="AM13" s="14">
        <v>-4.7482194177182998E-3</v>
      </c>
      <c r="AN13" s="14">
        <v>0.93451568894952297</v>
      </c>
      <c r="AO13" s="14">
        <v>0.74351978171896305</v>
      </c>
      <c r="AP13" s="14">
        <v>0.88379504886745797</v>
      </c>
      <c r="AQ13" s="14">
        <v>1.8821300245515399E-2</v>
      </c>
      <c r="AR13" s="14">
        <v>-3.7144515380150801E-3</v>
      </c>
      <c r="AS13" s="15" t="s">
        <v>199</v>
      </c>
      <c r="AT13" s="15" t="s">
        <v>199</v>
      </c>
      <c r="AU13" s="15" t="s">
        <v>199</v>
      </c>
      <c r="AV13" s="14">
        <v>10418</v>
      </c>
    </row>
    <row r="14" spans="1:48" x14ac:dyDescent="0.35">
      <c r="A14" s="15" t="s">
        <v>221</v>
      </c>
      <c r="B14" s="14">
        <v>2020</v>
      </c>
      <c r="C14" s="15" t="s">
        <v>222</v>
      </c>
      <c r="D14" s="15" t="s">
        <v>1887</v>
      </c>
      <c r="E14" s="15" t="s">
        <v>1887</v>
      </c>
      <c r="F14" s="15" t="s">
        <v>1887</v>
      </c>
      <c r="G14" s="15" t="s">
        <v>1887</v>
      </c>
      <c r="H14" s="15" t="s">
        <v>1872</v>
      </c>
      <c r="I14" s="14"/>
      <c r="J14" s="14"/>
      <c r="K14" s="14"/>
      <c r="L14" s="15" t="s">
        <v>223</v>
      </c>
      <c r="M14" s="15" t="s">
        <v>223</v>
      </c>
      <c r="N14" s="15" t="s">
        <v>223</v>
      </c>
      <c r="O14" s="15" t="s">
        <v>1872</v>
      </c>
      <c r="P14" s="14"/>
      <c r="Q14" s="14"/>
      <c r="R14" s="14"/>
      <c r="S14" s="14"/>
      <c r="T14" s="14">
        <v>203.256962053649</v>
      </c>
      <c r="U14" s="14"/>
      <c r="V14" s="14">
        <v>6.8702314278645096</v>
      </c>
      <c r="W14" s="15"/>
      <c r="X14" s="15"/>
      <c r="Y14" s="15"/>
      <c r="Z14" s="15"/>
      <c r="AA14" s="14"/>
      <c r="AB14" s="14"/>
      <c r="AC14" s="14"/>
      <c r="AD14" s="15"/>
      <c r="AE14" s="15"/>
      <c r="AF14" s="15"/>
      <c r="AG14" s="15"/>
      <c r="AH14" s="14"/>
      <c r="AI14" s="14"/>
      <c r="AJ14" s="14"/>
      <c r="AK14" s="14">
        <v>441.63479999999998</v>
      </c>
      <c r="AL14" s="14">
        <v>0.54736729014862795</v>
      </c>
      <c r="AM14" s="14">
        <v>-4.22982023264007E-3</v>
      </c>
      <c r="AN14" s="14">
        <v>0.97641509433962304</v>
      </c>
      <c r="AO14" s="14">
        <v>0.74056603773584895</v>
      </c>
      <c r="AP14" s="14">
        <v>0.90270878290866996</v>
      </c>
      <c r="AQ14" s="14">
        <v>2.7497657042430099E-2</v>
      </c>
      <c r="AR14" s="14">
        <v>-4.4008124576845296E-3</v>
      </c>
      <c r="AS14" s="15" t="s">
        <v>199</v>
      </c>
      <c r="AT14" s="15" t="s">
        <v>199</v>
      </c>
      <c r="AU14" s="15" t="s">
        <v>199</v>
      </c>
      <c r="AV14" s="14">
        <v>2992.8</v>
      </c>
    </row>
    <row r="15" spans="1:48" x14ac:dyDescent="0.35">
      <c r="A15" s="15" t="s">
        <v>224</v>
      </c>
      <c r="B15" s="14">
        <v>2020</v>
      </c>
      <c r="C15" s="15" t="s">
        <v>225</v>
      </c>
      <c r="D15" s="15" t="s">
        <v>1886</v>
      </c>
      <c r="E15" s="15" t="s">
        <v>1886</v>
      </c>
      <c r="F15" s="15" t="s">
        <v>1886</v>
      </c>
      <c r="G15" s="15" t="s">
        <v>1886</v>
      </c>
      <c r="H15" s="15" t="s">
        <v>199</v>
      </c>
      <c r="I15" s="14">
        <v>737.14</v>
      </c>
      <c r="J15" s="14">
        <v>2931.9703381417298</v>
      </c>
      <c r="K15" s="14">
        <v>6.6791044776119399</v>
      </c>
      <c r="L15" s="15" t="s">
        <v>200</v>
      </c>
      <c r="M15" s="15" t="s">
        <v>198</v>
      </c>
      <c r="N15" s="15" t="s">
        <v>198</v>
      </c>
      <c r="O15" s="15" t="s">
        <v>198</v>
      </c>
      <c r="P15" s="14">
        <v>111.14607148986001</v>
      </c>
      <c r="Q15" s="14">
        <v>93.275422123048401</v>
      </c>
      <c r="R15" s="14">
        <v>98.849097046967699</v>
      </c>
      <c r="S15" s="14">
        <v>3218.8914253625699</v>
      </c>
      <c r="T15" s="14">
        <v>213.952681199079</v>
      </c>
      <c r="U15" s="14">
        <v>3143.3471662812599</v>
      </c>
      <c r="V15" s="14">
        <v>6.7568694880828204</v>
      </c>
      <c r="W15" s="15" t="s">
        <v>200</v>
      </c>
      <c r="X15" s="15" t="s">
        <v>198</v>
      </c>
      <c r="Y15" s="15" t="s">
        <v>200</v>
      </c>
      <c r="Z15" s="15" t="s">
        <v>198</v>
      </c>
      <c r="AA15" s="14">
        <v>7.5340909090909101</v>
      </c>
      <c r="AB15" s="14">
        <v>7.3562700964630103</v>
      </c>
      <c r="AC15" s="14">
        <v>7.6890243902439002</v>
      </c>
      <c r="AD15" s="15" t="s">
        <v>198</v>
      </c>
      <c r="AE15" s="15" t="s">
        <v>198</v>
      </c>
      <c r="AF15" s="15" t="s">
        <v>198</v>
      </c>
      <c r="AG15" s="15" t="s">
        <v>198</v>
      </c>
      <c r="AH15" s="14">
        <v>22.3</v>
      </c>
      <c r="AI15" s="14">
        <v>64.2</v>
      </c>
      <c r="AJ15" s="14">
        <v>237.8</v>
      </c>
      <c r="AK15" s="14">
        <v>564.54139999999995</v>
      </c>
      <c r="AL15" s="14">
        <v>0.75005280464943103</v>
      </c>
      <c r="AM15" s="14">
        <v>-2.9175723123223599E-2</v>
      </c>
      <c r="AN15" s="14">
        <v>0.77376171352074996</v>
      </c>
      <c r="AO15" s="14">
        <v>0.66666666666666696</v>
      </c>
      <c r="AP15" s="14">
        <v>0.76625018985355997</v>
      </c>
      <c r="AQ15" s="14">
        <v>3.2439313512113203E-2</v>
      </c>
      <c r="AR15" s="14">
        <v>-3.73909430826758E-3</v>
      </c>
      <c r="AS15" s="15" t="s">
        <v>198</v>
      </c>
      <c r="AT15" s="15" t="s">
        <v>198</v>
      </c>
      <c r="AU15" s="15" t="s">
        <v>198</v>
      </c>
      <c r="AV15" s="14">
        <v>16383.2</v>
      </c>
    </row>
    <row r="16" spans="1:48" x14ac:dyDescent="0.35">
      <c r="A16" s="15" t="s">
        <v>226</v>
      </c>
      <c r="B16" s="14">
        <v>2020</v>
      </c>
      <c r="C16" s="15" t="s">
        <v>227</v>
      </c>
      <c r="D16" s="15" t="s">
        <v>1886</v>
      </c>
      <c r="E16" s="15" t="s">
        <v>1886</v>
      </c>
      <c r="F16" s="15" t="s">
        <v>1886</v>
      </c>
      <c r="G16" s="15" t="s">
        <v>1886</v>
      </c>
      <c r="H16" s="15" t="s">
        <v>199</v>
      </c>
      <c r="I16" s="14">
        <v>727.91</v>
      </c>
      <c r="J16" s="14">
        <v>2805.99667499922</v>
      </c>
      <c r="K16" s="14">
        <v>6.8203883495145599</v>
      </c>
      <c r="L16" s="15" t="s">
        <v>200</v>
      </c>
      <c r="M16" s="15" t="s">
        <v>199</v>
      </c>
      <c r="N16" s="15" t="s">
        <v>200</v>
      </c>
      <c r="O16" s="15" t="s">
        <v>200</v>
      </c>
      <c r="P16" s="14">
        <v>91.607682903355396</v>
      </c>
      <c r="Q16" s="14">
        <v>89.388182679700805</v>
      </c>
      <c r="R16" s="14">
        <v>101.49326353517</v>
      </c>
      <c r="S16" s="14">
        <v>1587.7054591306901</v>
      </c>
      <c r="T16" s="14">
        <v>214.938304036929</v>
      </c>
      <c r="U16" s="14">
        <v>3139.1136846956301</v>
      </c>
      <c r="V16" s="14">
        <v>6.7200404361330799</v>
      </c>
      <c r="W16" s="15" t="s">
        <v>200</v>
      </c>
      <c r="X16" s="15" t="s">
        <v>198</v>
      </c>
      <c r="Y16" s="15" t="s">
        <v>198</v>
      </c>
      <c r="Z16" s="15" t="s">
        <v>198</v>
      </c>
      <c r="AA16" s="14">
        <v>7.6969696969696999</v>
      </c>
      <c r="AB16" s="14">
        <v>7.1797235023041504</v>
      </c>
      <c r="AC16" s="14">
        <v>7.44</v>
      </c>
      <c r="AD16" s="15" t="s">
        <v>200</v>
      </c>
      <c r="AE16" s="15" t="s">
        <v>199</v>
      </c>
      <c r="AF16" s="15" t="s">
        <v>200</v>
      </c>
      <c r="AG16" s="15" t="s">
        <v>200</v>
      </c>
      <c r="AH16" s="14">
        <v>17.2</v>
      </c>
      <c r="AI16" s="14">
        <v>45</v>
      </c>
      <c r="AJ16" s="14">
        <v>196.9</v>
      </c>
      <c r="AK16" s="14">
        <v>554.73350000000005</v>
      </c>
      <c r="AL16" s="14">
        <v>0.714368958754517</v>
      </c>
      <c r="AM16" s="14">
        <v>2.40731824747231E-2</v>
      </c>
      <c r="AN16" s="14">
        <v>0.79459459459459503</v>
      </c>
      <c r="AO16" s="14">
        <v>0.58378378378378404</v>
      </c>
      <c r="AP16" s="14">
        <v>0.77294386716263397</v>
      </c>
      <c r="AQ16" s="14">
        <v>2.66863381270608E-2</v>
      </c>
      <c r="AR16" s="14">
        <v>1.6625103906899402E-2</v>
      </c>
      <c r="AS16" s="15" t="s">
        <v>199</v>
      </c>
      <c r="AT16" s="15" t="s">
        <v>200</v>
      </c>
      <c r="AU16" s="15" t="s">
        <v>198</v>
      </c>
      <c r="AV16" s="14">
        <v>2696.4</v>
      </c>
    </row>
    <row r="17" spans="1:48" x14ac:dyDescent="0.35">
      <c r="A17" s="15" t="s">
        <v>228</v>
      </c>
      <c r="B17" s="14">
        <v>2020</v>
      </c>
      <c r="C17" s="15" t="s">
        <v>229</v>
      </c>
      <c r="D17" s="15" t="s">
        <v>1886</v>
      </c>
      <c r="E17" s="15" t="s">
        <v>1886</v>
      </c>
      <c r="F17" s="15" t="s">
        <v>1886</v>
      </c>
      <c r="G17" s="15" t="s">
        <v>1886</v>
      </c>
      <c r="H17" s="15" t="s">
        <v>199</v>
      </c>
      <c r="I17" s="14">
        <v>685.26</v>
      </c>
      <c r="J17" s="14">
        <v>2577.2873973196602</v>
      </c>
      <c r="K17" s="14">
        <v>6.8204782105669199</v>
      </c>
      <c r="L17" s="15" t="s">
        <v>200</v>
      </c>
      <c r="M17" s="15" t="s">
        <v>200</v>
      </c>
      <c r="N17" s="15" t="s">
        <v>200</v>
      </c>
      <c r="O17" s="15" t="s">
        <v>200</v>
      </c>
      <c r="P17" s="14">
        <v>99.841840529403697</v>
      </c>
      <c r="Q17" s="14">
        <v>83.385615114097504</v>
      </c>
      <c r="R17" s="14">
        <v>101.58079470261799</v>
      </c>
      <c r="S17" s="14">
        <v>3235.2855136906201</v>
      </c>
      <c r="T17" s="14">
        <v>218.345333824048</v>
      </c>
      <c r="U17" s="14">
        <v>3090.8057628322699</v>
      </c>
      <c r="V17" s="14">
        <v>6.7143383063050104</v>
      </c>
      <c r="W17" s="15" t="s">
        <v>200</v>
      </c>
      <c r="X17" s="15" t="s">
        <v>198</v>
      </c>
      <c r="Y17" s="15" t="s">
        <v>198</v>
      </c>
      <c r="Z17" s="15" t="s">
        <v>198</v>
      </c>
      <c r="AA17" s="14">
        <v>7.5385964912280699</v>
      </c>
      <c r="AB17" s="14">
        <v>7.1568848758465</v>
      </c>
      <c r="AC17" s="14">
        <v>7.4256880733945003</v>
      </c>
      <c r="AD17" s="15" t="s">
        <v>200</v>
      </c>
      <c r="AE17" s="15" t="s">
        <v>200</v>
      </c>
      <c r="AF17" s="15" t="s">
        <v>198</v>
      </c>
      <c r="AG17" s="15" t="s">
        <v>200</v>
      </c>
      <c r="AH17" s="14">
        <v>19.7</v>
      </c>
      <c r="AI17" s="14">
        <v>46.6</v>
      </c>
      <c r="AJ17" s="14">
        <v>218</v>
      </c>
      <c r="AK17" s="14">
        <v>521.47190000000001</v>
      </c>
      <c r="AL17" s="14">
        <v>0.699049716732558</v>
      </c>
      <c r="AM17" s="14">
        <v>-5.11976595355645E-3</v>
      </c>
      <c r="AN17" s="14">
        <v>0.94104803493449796</v>
      </c>
      <c r="AO17" s="14">
        <v>0.83187772925764203</v>
      </c>
      <c r="AP17" s="14">
        <v>0.75644025704904305</v>
      </c>
      <c r="AQ17" s="14">
        <v>3.0804428422458299E-2</v>
      </c>
      <c r="AR17" s="14">
        <v>-9.2639380158332496E-4</v>
      </c>
      <c r="AS17" s="15" t="s">
        <v>199</v>
      </c>
      <c r="AT17" s="15" t="s">
        <v>199</v>
      </c>
      <c r="AU17" s="15" t="s">
        <v>199</v>
      </c>
      <c r="AV17" s="14">
        <v>13673.6</v>
      </c>
    </row>
    <row r="18" spans="1:48" x14ac:dyDescent="0.35">
      <c r="A18" s="15" t="s">
        <v>230</v>
      </c>
      <c r="B18" s="14">
        <v>2020</v>
      </c>
      <c r="C18" s="15" t="s">
        <v>231</v>
      </c>
      <c r="D18" s="15" t="s">
        <v>1886</v>
      </c>
      <c r="E18" s="15" t="s">
        <v>1886</v>
      </c>
      <c r="F18" s="15" t="s">
        <v>1886</v>
      </c>
      <c r="G18" s="15" t="s">
        <v>1886</v>
      </c>
      <c r="H18" s="15" t="s">
        <v>200</v>
      </c>
      <c r="I18" s="14">
        <v>905.7</v>
      </c>
      <c r="J18" s="14">
        <v>2442.6604745834902</v>
      </c>
      <c r="K18" s="14">
        <v>6.8761061946902604</v>
      </c>
      <c r="L18" s="15" t="s">
        <v>200</v>
      </c>
      <c r="M18" s="15" t="s">
        <v>198</v>
      </c>
      <c r="N18" s="15" t="s">
        <v>198</v>
      </c>
      <c r="O18" s="15" t="s">
        <v>198</v>
      </c>
      <c r="P18" s="14">
        <v>116.04774373071101</v>
      </c>
      <c r="Q18" s="14">
        <v>89.974277738622504</v>
      </c>
      <c r="R18" s="14">
        <v>97.794217231376095</v>
      </c>
      <c r="S18" s="14">
        <v>3378.5345013670999</v>
      </c>
      <c r="T18" s="14">
        <v>193.885717004643</v>
      </c>
      <c r="U18" s="14">
        <v>2714.8431040252199</v>
      </c>
      <c r="V18" s="14">
        <v>7.0311991745092097</v>
      </c>
      <c r="W18" s="15" t="s">
        <v>199</v>
      </c>
      <c r="X18" s="15" t="s">
        <v>198</v>
      </c>
      <c r="Y18" s="15" t="s">
        <v>200</v>
      </c>
      <c r="Z18" s="15" t="s">
        <v>200</v>
      </c>
      <c r="AA18" s="14">
        <v>8</v>
      </c>
      <c r="AB18" s="14">
        <v>7.1523809523809501</v>
      </c>
      <c r="AC18" s="14">
        <v>7.9</v>
      </c>
      <c r="AD18" s="15" t="s">
        <v>198</v>
      </c>
      <c r="AE18" s="15" t="s">
        <v>198</v>
      </c>
      <c r="AF18" s="15" t="s">
        <v>198</v>
      </c>
      <c r="AG18" s="15" t="s">
        <v>198</v>
      </c>
      <c r="AH18" s="14">
        <v>24.3</v>
      </c>
      <c r="AI18" s="14">
        <v>57.8</v>
      </c>
      <c r="AJ18" s="14">
        <v>225</v>
      </c>
      <c r="AK18" s="14">
        <v>509.78960000000001</v>
      </c>
      <c r="AL18" s="14">
        <v>0.65376242497062698</v>
      </c>
      <c r="AM18" s="14">
        <v>-9.4280326838466193E-3</v>
      </c>
      <c r="AN18" s="14">
        <v>0.92972972972973</v>
      </c>
      <c r="AO18" s="14">
        <v>0.78108108108108099</v>
      </c>
      <c r="AP18" s="14">
        <v>0.87428601768238401</v>
      </c>
      <c r="AQ18" s="14">
        <v>2.38584407712664E-2</v>
      </c>
      <c r="AR18" s="14">
        <v>-9.6385542168674308E-3</v>
      </c>
      <c r="AS18" s="15" t="s">
        <v>199</v>
      </c>
      <c r="AT18" s="15" t="s">
        <v>199</v>
      </c>
      <c r="AU18" s="15" t="s">
        <v>199</v>
      </c>
      <c r="AV18" s="14">
        <v>5559.2</v>
      </c>
    </row>
    <row r="19" spans="1:48" x14ac:dyDescent="0.35">
      <c r="A19" s="15" t="s">
        <v>232</v>
      </c>
      <c r="B19" s="14">
        <v>2020</v>
      </c>
      <c r="C19" s="15" t="s">
        <v>233</v>
      </c>
      <c r="D19" s="15" t="s">
        <v>1886</v>
      </c>
      <c r="E19" s="15" t="s">
        <v>1886</v>
      </c>
      <c r="F19" s="15" t="s">
        <v>1886</v>
      </c>
      <c r="G19" s="15" t="s">
        <v>1886</v>
      </c>
      <c r="H19" s="15" t="s">
        <v>200</v>
      </c>
      <c r="I19" s="14">
        <v>817.5</v>
      </c>
      <c r="J19" s="14">
        <v>2870.6604327779</v>
      </c>
      <c r="K19" s="14">
        <v>6.7374517374517398</v>
      </c>
      <c r="L19" s="15" t="s">
        <v>198</v>
      </c>
      <c r="M19" s="15" t="s">
        <v>199</v>
      </c>
      <c r="N19" s="15" t="s">
        <v>200</v>
      </c>
      <c r="O19" s="15" t="s">
        <v>200</v>
      </c>
      <c r="P19" s="14">
        <v>81.552353641234106</v>
      </c>
      <c r="Q19" s="14">
        <v>106.32594260843</v>
      </c>
      <c r="R19" s="14">
        <v>101.28746950922201</v>
      </c>
      <c r="S19" s="14">
        <v>3092.33699009679</v>
      </c>
      <c r="T19" s="14">
        <v>222.06593913487399</v>
      </c>
      <c r="U19" s="14">
        <v>2699.86831280656</v>
      </c>
      <c r="V19" s="14">
        <v>6.6518116901304403</v>
      </c>
      <c r="W19" s="15" t="s">
        <v>199</v>
      </c>
      <c r="X19" s="15" t="s">
        <v>199</v>
      </c>
      <c r="Y19" s="15" t="s">
        <v>199</v>
      </c>
      <c r="Z19" s="15" t="s">
        <v>199</v>
      </c>
      <c r="AA19" s="14">
        <v>8.3802083333333304</v>
      </c>
      <c r="AB19" s="14">
        <v>8.1047297297297405</v>
      </c>
      <c r="AC19" s="14">
        <v>7.9735449735449704</v>
      </c>
      <c r="AD19" s="15" t="s">
        <v>199</v>
      </c>
      <c r="AE19" s="15" t="s">
        <v>199</v>
      </c>
      <c r="AF19" s="15" t="s">
        <v>199</v>
      </c>
      <c r="AG19" s="15" t="s">
        <v>199</v>
      </c>
      <c r="AH19" s="14">
        <v>16.3</v>
      </c>
      <c r="AI19" s="14">
        <v>20.100000000000001</v>
      </c>
      <c r="AJ19" s="14">
        <v>181.1</v>
      </c>
      <c r="AK19" s="14">
        <v>549.27390000000003</v>
      </c>
      <c r="AL19" s="14">
        <v>0.75525272958160705</v>
      </c>
      <c r="AM19" s="14">
        <v>-1.31864267713767E-2</v>
      </c>
      <c r="AN19" s="14">
        <v>0.88560254216572998</v>
      </c>
      <c r="AO19" s="14">
        <v>0.87264727450501101</v>
      </c>
      <c r="AP19" s="14">
        <v>0.83325587664110201</v>
      </c>
      <c r="AQ19" s="14">
        <v>3.2489763026935202E-2</v>
      </c>
      <c r="AR19" s="14">
        <v>1.16126094216464E-2</v>
      </c>
      <c r="AS19" s="15" t="s">
        <v>200</v>
      </c>
      <c r="AT19" s="15" t="s">
        <v>200</v>
      </c>
      <c r="AU19" s="15" t="s">
        <v>199</v>
      </c>
      <c r="AV19" s="14">
        <v>53417</v>
      </c>
    </row>
    <row r="20" spans="1:48" x14ac:dyDescent="0.35">
      <c r="A20" s="15" t="s">
        <v>234</v>
      </c>
      <c r="B20" s="14">
        <v>2020</v>
      </c>
      <c r="C20" s="15" t="s">
        <v>235</v>
      </c>
      <c r="D20" s="15" t="s">
        <v>1886</v>
      </c>
      <c r="E20" s="15" t="s">
        <v>1886</v>
      </c>
      <c r="F20" s="15" t="s">
        <v>1886</v>
      </c>
      <c r="G20" s="15" t="s">
        <v>1886</v>
      </c>
      <c r="H20" s="15" t="s">
        <v>200</v>
      </c>
      <c r="I20" s="14">
        <v>827.05</v>
      </c>
      <c r="J20" s="14">
        <v>3080.2733689500901</v>
      </c>
      <c r="K20" s="14">
        <v>7.1024734982332198</v>
      </c>
      <c r="L20" s="15" t="s">
        <v>198</v>
      </c>
      <c r="M20" s="15" t="s">
        <v>198</v>
      </c>
      <c r="N20" s="15" t="s">
        <v>200</v>
      </c>
      <c r="O20" s="15" t="s">
        <v>198</v>
      </c>
      <c r="P20" s="14">
        <v>106.694154755765</v>
      </c>
      <c r="Q20" s="14">
        <v>99.286948351071402</v>
      </c>
      <c r="R20" s="14">
        <v>104.49189964043499</v>
      </c>
      <c r="S20" s="14">
        <v>4296.7121798980097</v>
      </c>
      <c r="T20" s="14">
        <v>211.164332775058</v>
      </c>
      <c r="U20" s="14">
        <v>3102.3950479960999</v>
      </c>
      <c r="V20" s="14">
        <v>6.7971522411530199</v>
      </c>
      <c r="W20" s="15" t="s">
        <v>199</v>
      </c>
      <c r="X20" s="15" t="s">
        <v>200</v>
      </c>
      <c r="Y20" s="15" t="s">
        <v>198</v>
      </c>
      <c r="Z20" s="15" t="s">
        <v>200</v>
      </c>
      <c r="AA20" s="14">
        <v>7.9748743718592996</v>
      </c>
      <c r="AB20" s="14">
        <v>7.4809843400447402</v>
      </c>
      <c r="AC20" s="14">
        <v>7.2074074074074099</v>
      </c>
      <c r="AD20" s="15" t="s">
        <v>198</v>
      </c>
      <c r="AE20" s="15" t="s">
        <v>198</v>
      </c>
      <c r="AF20" s="15" t="s">
        <v>198</v>
      </c>
      <c r="AG20" s="15" t="s">
        <v>198</v>
      </c>
      <c r="AH20" s="14">
        <v>20.2</v>
      </c>
      <c r="AI20" s="14">
        <v>57.5</v>
      </c>
      <c r="AJ20" s="14">
        <v>225.3</v>
      </c>
      <c r="AK20" s="14">
        <v>560.15419999999995</v>
      </c>
      <c r="AL20" s="14">
        <v>0.76929025943327101</v>
      </c>
      <c r="AM20" s="14">
        <v>-4.1450777202072603E-2</v>
      </c>
      <c r="AN20" s="14">
        <v>0.77805486284289305</v>
      </c>
      <c r="AO20" s="14">
        <v>0.74147963424771401</v>
      </c>
      <c r="AP20" s="14">
        <v>0.85653150356449603</v>
      </c>
      <c r="AQ20" s="14">
        <v>3.5577388742503303E-2</v>
      </c>
      <c r="AR20" s="14">
        <v>1.16383169203222E-2</v>
      </c>
      <c r="AS20" s="15" t="s">
        <v>198</v>
      </c>
      <c r="AT20" s="15" t="s">
        <v>198</v>
      </c>
      <c r="AU20" s="15" t="s">
        <v>200</v>
      </c>
      <c r="AV20" s="14">
        <v>14354.8</v>
      </c>
    </row>
    <row r="21" spans="1:48" x14ac:dyDescent="0.35">
      <c r="A21" s="15" t="s">
        <v>236</v>
      </c>
      <c r="B21" s="14">
        <v>2020</v>
      </c>
      <c r="C21" s="15" t="s">
        <v>237</v>
      </c>
      <c r="D21" s="15" t="s">
        <v>1886</v>
      </c>
      <c r="E21" s="15" t="s">
        <v>1886</v>
      </c>
      <c r="F21" s="15" t="s">
        <v>1886</v>
      </c>
      <c r="G21" s="15" t="s">
        <v>1886</v>
      </c>
      <c r="H21" s="15" t="s">
        <v>198</v>
      </c>
      <c r="I21" s="14">
        <v>971.35</v>
      </c>
      <c r="J21" s="14">
        <v>2267.8981883715401</v>
      </c>
      <c r="K21" s="14">
        <v>7.3278688524590203</v>
      </c>
      <c r="L21" s="15" t="s">
        <v>199</v>
      </c>
      <c r="M21" s="15" t="s">
        <v>200</v>
      </c>
      <c r="N21" s="15" t="s">
        <v>199</v>
      </c>
      <c r="O21" s="15" t="s">
        <v>199</v>
      </c>
      <c r="P21" s="14">
        <v>98.267338842232107</v>
      </c>
      <c r="Q21" s="14">
        <v>75.390170452797094</v>
      </c>
      <c r="R21" s="14">
        <v>107.07220216926601</v>
      </c>
      <c r="S21" s="14">
        <v>2144.1557267051799</v>
      </c>
      <c r="T21" s="14">
        <v>203.93347612856499</v>
      </c>
      <c r="U21" s="14">
        <v>3008.2146979512499</v>
      </c>
      <c r="V21" s="14">
        <v>6.8438574195706803</v>
      </c>
      <c r="W21" s="15" t="s">
        <v>200</v>
      </c>
      <c r="X21" s="15" t="s">
        <v>200</v>
      </c>
      <c r="Y21" s="15" t="s">
        <v>199</v>
      </c>
      <c r="Z21" s="15" t="s">
        <v>200</v>
      </c>
      <c r="AA21" s="14">
        <v>7.8823529411764701</v>
      </c>
      <c r="AB21" s="14">
        <v>7.6851851851851798</v>
      </c>
      <c r="AC21" s="14">
        <v>8</v>
      </c>
      <c r="AD21" s="15" t="s">
        <v>200</v>
      </c>
      <c r="AE21" s="15" t="s">
        <v>198</v>
      </c>
      <c r="AF21" s="15" t="s">
        <v>200</v>
      </c>
      <c r="AG21" s="15" t="s">
        <v>200</v>
      </c>
      <c r="AH21" s="14">
        <v>20.100000000000001</v>
      </c>
      <c r="AI21" s="14">
        <v>49.3</v>
      </c>
      <c r="AJ21" s="14">
        <v>200.4</v>
      </c>
      <c r="AK21" s="14">
        <v>557.14819999999997</v>
      </c>
      <c r="AL21" s="14">
        <v>0.764969480543647</v>
      </c>
      <c r="AM21" s="14">
        <v>-8.1845238095238394E-3</v>
      </c>
      <c r="AN21" s="14">
        <v>0.87700534759358295</v>
      </c>
      <c r="AO21" s="14">
        <v>0.75935828877005396</v>
      </c>
      <c r="AP21" s="14">
        <v>0.93522060335030099</v>
      </c>
      <c r="AQ21" s="14">
        <v>2.4183072005620702E-2</v>
      </c>
      <c r="AR21" s="14">
        <v>-4.0335091529630799E-3</v>
      </c>
      <c r="AS21" s="15" t="s">
        <v>200</v>
      </c>
      <c r="AT21" s="15" t="s">
        <v>200</v>
      </c>
      <c r="AU21" s="15" t="s">
        <v>199</v>
      </c>
      <c r="AV21" s="14">
        <v>3427.8</v>
      </c>
    </row>
    <row r="22" spans="1:48" x14ac:dyDescent="0.35">
      <c r="A22" s="15" t="s">
        <v>238</v>
      </c>
      <c r="B22" s="14">
        <v>2020</v>
      </c>
      <c r="C22" s="15" t="s">
        <v>239</v>
      </c>
      <c r="D22" s="15" t="s">
        <v>1886</v>
      </c>
      <c r="E22" s="15" t="s">
        <v>1886</v>
      </c>
      <c r="F22" s="15" t="s">
        <v>1886</v>
      </c>
      <c r="G22" s="15" t="s">
        <v>1886</v>
      </c>
      <c r="H22" s="15" t="s">
        <v>198</v>
      </c>
      <c r="I22" s="14">
        <v>1030.04</v>
      </c>
      <c r="J22" s="14">
        <v>2749.5162182058498</v>
      </c>
      <c r="K22" s="14">
        <v>7.0085470085470103</v>
      </c>
      <c r="L22" s="15" t="s">
        <v>200</v>
      </c>
      <c r="M22" s="15" t="s">
        <v>199</v>
      </c>
      <c r="N22" s="15" t="s">
        <v>200</v>
      </c>
      <c r="O22" s="15" t="s">
        <v>200</v>
      </c>
      <c r="P22" s="14">
        <v>96.791645387930899</v>
      </c>
      <c r="Q22" s="14">
        <v>86.205501982468604</v>
      </c>
      <c r="R22" s="14">
        <v>104.456580654848</v>
      </c>
      <c r="S22" s="14">
        <v>3590.92331662376</v>
      </c>
      <c r="T22" s="14">
        <v>218.92385355236701</v>
      </c>
      <c r="U22" s="14">
        <v>3189.4904095158799</v>
      </c>
      <c r="V22" s="14">
        <v>6.70953133312406</v>
      </c>
      <c r="W22" s="15" t="s">
        <v>200</v>
      </c>
      <c r="X22" s="15" t="s">
        <v>200</v>
      </c>
      <c r="Y22" s="15" t="s">
        <v>199</v>
      </c>
      <c r="Z22" s="15" t="s">
        <v>200</v>
      </c>
      <c r="AA22" s="14">
        <v>7.8137931034482797</v>
      </c>
      <c r="AB22" s="14">
        <v>7.9329192546583904</v>
      </c>
      <c r="AC22" s="14">
        <v>8.1739130434782599</v>
      </c>
      <c r="AD22" s="15" t="s">
        <v>200</v>
      </c>
      <c r="AE22" s="15" t="s">
        <v>200</v>
      </c>
      <c r="AF22" s="15" t="s">
        <v>198</v>
      </c>
      <c r="AG22" s="15" t="s">
        <v>200</v>
      </c>
      <c r="AH22" s="14">
        <v>19.7</v>
      </c>
      <c r="AI22" s="14">
        <v>49</v>
      </c>
      <c r="AJ22" s="14">
        <v>211.9</v>
      </c>
      <c r="AK22" s="14">
        <v>528.55340000000001</v>
      </c>
      <c r="AL22" s="14">
        <v>0.71579481355108199</v>
      </c>
      <c r="AM22" s="14">
        <v>-4.4351781652767201E-2</v>
      </c>
      <c r="AN22" s="14">
        <v>0.93896713615023497</v>
      </c>
      <c r="AO22" s="14">
        <v>0.77230046948356801</v>
      </c>
      <c r="AP22" s="14">
        <v>0.882658517417515</v>
      </c>
      <c r="AQ22" s="14">
        <v>3.52397846104728E-2</v>
      </c>
      <c r="AR22" s="14">
        <v>-3.2562847983802899E-2</v>
      </c>
      <c r="AS22" s="15" t="s">
        <v>200</v>
      </c>
      <c r="AT22" s="15" t="s">
        <v>199</v>
      </c>
      <c r="AU22" s="15" t="s">
        <v>199</v>
      </c>
      <c r="AV22" s="14">
        <v>5904.8</v>
      </c>
    </row>
    <row r="23" spans="1:48" x14ac:dyDescent="0.35">
      <c r="A23" s="15" t="s">
        <v>240</v>
      </c>
      <c r="B23" s="14">
        <v>2020</v>
      </c>
      <c r="C23" s="15" t="s">
        <v>241</v>
      </c>
      <c r="D23" s="15" t="s">
        <v>1886</v>
      </c>
      <c r="E23" s="15" t="s">
        <v>1886</v>
      </c>
      <c r="F23" s="15" t="s">
        <v>1886</v>
      </c>
      <c r="G23" s="15" t="s">
        <v>1886</v>
      </c>
      <c r="H23" s="15" t="s">
        <v>199</v>
      </c>
      <c r="I23" s="14">
        <v>657.75</v>
      </c>
      <c r="J23" s="14">
        <v>2651.4611461341101</v>
      </c>
      <c r="K23" s="14">
        <v>7.0263908701854501</v>
      </c>
      <c r="L23" s="15" t="s">
        <v>200</v>
      </c>
      <c r="M23" s="15" t="s">
        <v>199</v>
      </c>
      <c r="N23" s="15" t="s">
        <v>200</v>
      </c>
      <c r="O23" s="15" t="s">
        <v>200</v>
      </c>
      <c r="P23" s="14">
        <v>94.525879707425801</v>
      </c>
      <c r="Q23" s="14">
        <v>90.805461863840193</v>
      </c>
      <c r="R23" s="14">
        <v>102.247944247478</v>
      </c>
      <c r="S23" s="14">
        <v>3774.4749631621098</v>
      </c>
      <c r="T23" s="14">
        <v>203.647932815671</v>
      </c>
      <c r="U23" s="14">
        <v>2919.9357524439301</v>
      </c>
      <c r="V23" s="14">
        <v>6.8719140730878303</v>
      </c>
      <c r="W23" s="15" t="s">
        <v>198</v>
      </c>
      <c r="X23" s="15" t="s">
        <v>199</v>
      </c>
      <c r="Y23" s="15" t="s">
        <v>198</v>
      </c>
      <c r="Z23" s="15" t="s">
        <v>200</v>
      </c>
      <c r="AA23" s="14">
        <v>7.4047619047618998</v>
      </c>
      <c r="AB23" s="14">
        <v>8.2149532710280404</v>
      </c>
      <c r="AC23" s="14">
        <v>7.3594771241830097</v>
      </c>
      <c r="AD23" s="15" t="s">
        <v>199</v>
      </c>
      <c r="AE23" s="15" t="s">
        <v>199</v>
      </c>
      <c r="AF23" s="15" t="s">
        <v>199</v>
      </c>
      <c r="AG23" s="15" t="s">
        <v>199</v>
      </c>
      <c r="AH23" s="14">
        <v>18.399999999999999</v>
      </c>
      <c r="AI23" s="14">
        <v>38</v>
      </c>
      <c r="AJ23" s="14">
        <v>192.5</v>
      </c>
      <c r="AK23" s="14">
        <v>564.82069999999999</v>
      </c>
      <c r="AL23" s="14">
        <v>0.71191638816462499</v>
      </c>
      <c r="AM23" s="14">
        <v>6.71140939597326E-3</v>
      </c>
      <c r="AN23" s="14">
        <v>0.80617495711835296</v>
      </c>
      <c r="AO23" s="14">
        <v>0.73927958833619201</v>
      </c>
      <c r="AP23" s="14">
        <v>0.87649878110546098</v>
      </c>
      <c r="AQ23" s="14">
        <v>2.8344184694169099E-2</v>
      </c>
      <c r="AR23" s="14">
        <v>7.7574047954866998E-3</v>
      </c>
      <c r="AS23" s="15" t="s">
        <v>200</v>
      </c>
      <c r="AT23" s="15" t="s">
        <v>200</v>
      </c>
      <c r="AU23" s="15" t="s">
        <v>199</v>
      </c>
      <c r="AV23" s="14">
        <v>7736.6</v>
      </c>
    </row>
    <row r="24" spans="1:48" x14ac:dyDescent="0.35">
      <c r="A24" s="15" t="s">
        <v>242</v>
      </c>
      <c r="B24" s="14">
        <v>2020</v>
      </c>
      <c r="C24" s="15" t="s">
        <v>243</v>
      </c>
      <c r="D24" s="15" t="s">
        <v>1886</v>
      </c>
      <c r="E24" s="15" t="s">
        <v>1886</v>
      </c>
      <c r="F24" s="15" t="s">
        <v>1886</v>
      </c>
      <c r="G24" s="15" t="s">
        <v>1886</v>
      </c>
      <c r="H24" s="15" t="s">
        <v>199</v>
      </c>
      <c r="I24" s="14">
        <v>760.49</v>
      </c>
      <c r="J24" s="14">
        <v>3586.7228231424901</v>
      </c>
      <c r="K24" s="14">
        <v>7.2245748582860898</v>
      </c>
      <c r="L24" s="15" t="s">
        <v>198</v>
      </c>
      <c r="M24" s="15" t="s">
        <v>198</v>
      </c>
      <c r="N24" s="15" t="s">
        <v>199</v>
      </c>
      <c r="O24" s="15" t="s">
        <v>200</v>
      </c>
      <c r="P24" s="14">
        <v>107.362020482867</v>
      </c>
      <c r="Q24" s="14">
        <v>119.52465601830301</v>
      </c>
      <c r="R24" s="14">
        <v>107.66318092976999</v>
      </c>
      <c r="S24" s="14">
        <v>3690.9995659558999</v>
      </c>
      <c r="T24" s="14">
        <v>211.434172884464</v>
      </c>
      <c r="U24" s="14">
        <v>3000.8225437546798</v>
      </c>
      <c r="V24" s="14">
        <v>6.7103486966437904</v>
      </c>
      <c r="W24" s="15" t="s">
        <v>200</v>
      </c>
      <c r="X24" s="15" t="s">
        <v>200</v>
      </c>
      <c r="Y24" s="15" t="s">
        <v>200</v>
      </c>
      <c r="Z24" s="15" t="s">
        <v>200</v>
      </c>
      <c r="AA24" s="14">
        <v>7.5353658536585399</v>
      </c>
      <c r="AB24" s="14">
        <v>7.7337192474674401</v>
      </c>
      <c r="AC24" s="14">
        <v>7.7117437722420004</v>
      </c>
      <c r="AD24" s="15" t="s">
        <v>198</v>
      </c>
      <c r="AE24" s="15" t="s">
        <v>198</v>
      </c>
      <c r="AF24" s="15" t="s">
        <v>198</v>
      </c>
      <c r="AG24" s="15" t="s">
        <v>198</v>
      </c>
      <c r="AH24" s="14">
        <v>21</v>
      </c>
      <c r="AI24" s="14">
        <v>54.6</v>
      </c>
      <c r="AJ24" s="14">
        <v>227</v>
      </c>
      <c r="AK24" s="14">
        <v>585.82619999999997</v>
      </c>
      <c r="AL24" s="14">
        <v>0.68256635140635502</v>
      </c>
      <c r="AM24" s="14">
        <v>-2.3005203243443101E-2</v>
      </c>
      <c r="AN24" s="14">
        <v>0.82215408202376405</v>
      </c>
      <c r="AO24" s="14">
        <v>0.73629743196627095</v>
      </c>
      <c r="AP24" s="14">
        <v>0.702875304136235</v>
      </c>
      <c r="AQ24" s="14">
        <v>3.9356006406799697E-2</v>
      </c>
      <c r="AR24" s="14">
        <v>1.2685941112680101E-3</v>
      </c>
      <c r="AS24" s="15" t="s">
        <v>200</v>
      </c>
      <c r="AT24" s="15" t="s">
        <v>198</v>
      </c>
      <c r="AU24" s="15" t="s">
        <v>198</v>
      </c>
      <c r="AV24" s="14">
        <v>58519.4</v>
      </c>
    </row>
    <row r="25" spans="1:48" x14ac:dyDescent="0.35">
      <c r="A25" s="15" t="s">
        <v>244</v>
      </c>
      <c r="B25" s="14">
        <v>2020</v>
      </c>
      <c r="C25" s="15" t="s">
        <v>245</v>
      </c>
      <c r="D25" s="15" t="s">
        <v>1886</v>
      </c>
      <c r="E25" s="15" t="s">
        <v>1886</v>
      </c>
      <c r="F25" s="15" t="s">
        <v>1886</v>
      </c>
      <c r="G25" s="15" t="s">
        <v>1886</v>
      </c>
      <c r="H25" s="15" t="s">
        <v>199</v>
      </c>
      <c r="I25" s="14">
        <v>686.23</v>
      </c>
      <c r="J25" s="14">
        <v>2908.2602386470198</v>
      </c>
      <c r="K25" s="14">
        <v>6.6089589761170098</v>
      </c>
      <c r="L25" s="15" t="s">
        <v>198</v>
      </c>
      <c r="M25" s="15" t="s">
        <v>199</v>
      </c>
      <c r="N25" s="15" t="s">
        <v>198</v>
      </c>
      <c r="O25" s="15" t="s">
        <v>200</v>
      </c>
      <c r="P25" s="14">
        <v>94.197190222028198</v>
      </c>
      <c r="Q25" s="14">
        <v>102.76327049958699</v>
      </c>
      <c r="R25" s="14">
        <v>96.668795650749203</v>
      </c>
      <c r="S25" s="14">
        <v>3466.1210073935099</v>
      </c>
      <c r="T25" s="14">
        <v>203.933896061241</v>
      </c>
      <c r="U25" s="14">
        <v>2830.0580786388</v>
      </c>
      <c r="V25" s="14">
        <v>6.8367035418484496</v>
      </c>
      <c r="W25" s="15" t="s">
        <v>198</v>
      </c>
      <c r="X25" s="15" t="s">
        <v>200</v>
      </c>
      <c r="Y25" s="15" t="s">
        <v>198</v>
      </c>
      <c r="Z25" s="15" t="s">
        <v>200</v>
      </c>
      <c r="AA25" s="14">
        <v>7.1729957805907203</v>
      </c>
      <c r="AB25" s="14">
        <v>7.7570310847959298</v>
      </c>
      <c r="AC25" s="14">
        <v>7.3083511777301897</v>
      </c>
      <c r="AD25" s="15" t="s">
        <v>199</v>
      </c>
      <c r="AE25" s="15" t="s">
        <v>199</v>
      </c>
      <c r="AF25" s="15" t="s">
        <v>199</v>
      </c>
      <c r="AG25" s="15" t="s">
        <v>200</v>
      </c>
      <c r="AH25" s="14">
        <v>15.9</v>
      </c>
      <c r="AI25" s="14">
        <v>45.4</v>
      </c>
      <c r="AJ25" s="14">
        <v>192.1</v>
      </c>
      <c r="AK25" s="14">
        <v>569.14269999999999</v>
      </c>
      <c r="AL25" s="14">
        <v>0.71674335530090805</v>
      </c>
      <c r="AM25" s="14">
        <v>-3.4988965209413102E-2</v>
      </c>
      <c r="AN25" s="14">
        <v>0.85200134544231398</v>
      </c>
      <c r="AO25" s="14">
        <v>0.73932055163134902</v>
      </c>
      <c r="AP25" s="14">
        <v>0.72744316271543796</v>
      </c>
      <c r="AQ25" s="14">
        <v>3.5499994379217102E-2</v>
      </c>
      <c r="AR25" s="14">
        <v>8.0922936465119798E-3</v>
      </c>
      <c r="AS25" s="15" t="s">
        <v>200</v>
      </c>
      <c r="AT25" s="15" t="s">
        <v>198</v>
      </c>
      <c r="AU25" s="15" t="s">
        <v>198</v>
      </c>
      <c r="AV25" s="14">
        <v>54588.4</v>
      </c>
    </row>
    <row r="26" spans="1:48" x14ac:dyDescent="0.35">
      <c r="A26" s="15" t="s">
        <v>246</v>
      </c>
      <c r="B26" s="14">
        <v>2020</v>
      </c>
      <c r="C26" s="15" t="s">
        <v>247</v>
      </c>
      <c r="D26" s="15" t="s">
        <v>1886</v>
      </c>
      <c r="E26" s="15" t="s">
        <v>1886</v>
      </c>
      <c r="F26" s="15" t="s">
        <v>1886</v>
      </c>
      <c r="G26" s="15" t="s">
        <v>1886</v>
      </c>
      <c r="H26" s="15" t="s">
        <v>198</v>
      </c>
      <c r="I26" s="14">
        <v>1207.72</v>
      </c>
      <c r="J26" s="14">
        <v>2697.4963278690202</v>
      </c>
      <c r="K26" s="14"/>
      <c r="L26" s="15" t="s">
        <v>200</v>
      </c>
      <c r="M26" s="15" t="s">
        <v>200</v>
      </c>
      <c r="N26" s="15" t="s">
        <v>223</v>
      </c>
      <c r="O26" s="15" t="s">
        <v>1872</v>
      </c>
      <c r="P26" s="14">
        <v>101.888321207757</v>
      </c>
      <c r="Q26" s="14">
        <v>88.674986465314504</v>
      </c>
      <c r="R26" s="14"/>
      <c r="S26" s="14">
        <v>2772.5742012577098</v>
      </c>
      <c r="T26" s="14">
        <v>220.14299317253199</v>
      </c>
      <c r="U26" s="14">
        <v>3042.0036533348102</v>
      </c>
      <c r="V26" s="14">
        <v>6.6192683111833199</v>
      </c>
      <c r="W26" s="15" t="s">
        <v>200</v>
      </c>
      <c r="X26" s="15" t="s">
        <v>198</v>
      </c>
      <c r="Y26" s="15" t="s">
        <v>200</v>
      </c>
      <c r="Z26" s="15" t="s">
        <v>198</v>
      </c>
      <c r="AA26" s="14">
        <v>7.5860465116279103</v>
      </c>
      <c r="AB26" s="14">
        <v>6.8689100954294204</v>
      </c>
      <c r="AC26" s="14">
        <v>7.7015706806282704</v>
      </c>
      <c r="AD26" s="15" t="s">
        <v>198</v>
      </c>
      <c r="AE26" s="15" t="s">
        <v>198</v>
      </c>
      <c r="AF26" s="15" t="s">
        <v>198</v>
      </c>
      <c r="AG26" s="15" t="s">
        <v>198</v>
      </c>
      <c r="AH26" s="14">
        <v>21.7</v>
      </c>
      <c r="AI26" s="14">
        <v>57.1</v>
      </c>
      <c r="AJ26" s="14">
        <v>224.3</v>
      </c>
      <c r="AK26" s="14">
        <v>568.28440000000001</v>
      </c>
      <c r="AL26" s="14">
        <v>0.64750622248131395</v>
      </c>
      <c r="AM26" s="14">
        <v>-3.4638682706253698E-2</v>
      </c>
      <c r="AN26" s="14">
        <v>0.86788874841972197</v>
      </c>
      <c r="AO26" s="14">
        <v>0.82427307206068301</v>
      </c>
      <c r="AP26" s="14">
        <v>0.71561674826849297</v>
      </c>
      <c r="AQ26" s="14">
        <v>4.06053476662913E-2</v>
      </c>
      <c r="AR26" s="14">
        <v>7.9635126330268608E-3</v>
      </c>
      <c r="AS26" s="15" t="s">
        <v>200</v>
      </c>
      <c r="AT26" s="15" t="s">
        <v>200</v>
      </c>
      <c r="AU26" s="15" t="s">
        <v>200</v>
      </c>
      <c r="AV26" s="14">
        <v>33139.599999999999</v>
      </c>
    </row>
    <row r="27" spans="1:48" x14ac:dyDescent="0.35">
      <c r="A27" s="15" t="s">
        <v>248</v>
      </c>
      <c r="B27" s="14">
        <v>2020</v>
      </c>
      <c r="C27" s="15" t="s">
        <v>249</v>
      </c>
      <c r="D27" s="15" t="s">
        <v>1886</v>
      </c>
      <c r="E27" s="15" t="s">
        <v>1886</v>
      </c>
      <c r="F27" s="15" t="s">
        <v>1886</v>
      </c>
      <c r="G27" s="15" t="s">
        <v>1886</v>
      </c>
      <c r="H27" s="15" t="s">
        <v>199</v>
      </c>
      <c r="I27" s="14">
        <v>763.59</v>
      </c>
      <c r="J27" s="14">
        <v>1620.6355904491099</v>
      </c>
      <c r="K27" s="14">
        <v>6.9596412556053702</v>
      </c>
      <c r="L27" s="15" t="s">
        <v>199</v>
      </c>
      <c r="M27" s="15" t="s">
        <v>200</v>
      </c>
      <c r="N27" s="15" t="s">
        <v>198</v>
      </c>
      <c r="O27" s="15" t="s">
        <v>200</v>
      </c>
      <c r="P27" s="14">
        <v>103.531305811152</v>
      </c>
      <c r="Q27" s="14">
        <v>62.835820845237201</v>
      </c>
      <c r="R27" s="14">
        <v>97.700599213018293</v>
      </c>
      <c r="S27" s="14">
        <v>1273.11336887637</v>
      </c>
      <c r="T27" s="14">
        <v>190.37719891172301</v>
      </c>
      <c r="U27" s="14">
        <v>2579.15878021343</v>
      </c>
      <c r="V27" s="14">
        <v>7.1234376366834198</v>
      </c>
      <c r="W27" s="15" t="s">
        <v>199</v>
      </c>
      <c r="X27" s="15" t="s">
        <v>198</v>
      </c>
      <c r="Y27" s="15" t="s">
        <v>200</v>
      </c>
      <c r="Z27" s="15" t="s">
        <v>200</v>
      </c>
      <c r="AA27" s="14">
        <v>8.0526315789473699</v>
      </c>
      <c r="AB27" s="14">
        <v>7.0046082949308799</v>
      </c>
      <c r="AC27" s="14">
        <v>7.6956521739130404</v>
      </c>
      <c r="AD27" s="15" t="s">
        <v>199</v>
      </c>
      <c r="AE27" s="15" t="s">
        <v>199</v>
      </c>
      <c r="AF27" s="15" t="s">
        <v>200</v>
      </c>
      <c r="AG27" s="15" t="s">
        <v>199</v>
      </c>
      <c r="AH27" s="14">
        <v>17.7</v>
      </c>
      <c r="AI27" s="14">
        <v>35.6</v>
      </c>
      <c r="AJ27" s="14">
        <v>197.1</v>
      </c>
      <c r="AK27" s="14">
        <v>576.57719999999995</v>
      </c>
      <c r="AL27" s="14">
        <v>0.67552292248094903</v>
      </c>
      <c r="AM27" s="14">
        <v>-9.7629009762900693E-3</v>
      </c>
      <c r="AN27" s="14">
        <v>0.608108108108108</v>
      </c>
      <c r="AO27" s="14">
        <v>0.56756756756756799</v>
      </c>
      <c r="AP27" s="14">
        <v>0.83931195087500698</v>
      </c>
      <c r="AQ27" s="14">
        <v>2.90856396503151E-2</v>
      </c>
      <c r="AR27" s="14">
        <v>2.6769343601026799E-2</v>
      </c>
      <c r="AS27" s="15" t="s">
        <v>198</v>
      </c>
      <c r="AT27" s="15" t="s">
        <v>200</v>
      </c>
      <c r="AU27" s="15" t="s">
        <v>198</v>
      </c>
      <c r="AV27" s="14">
        <v>3976.4</v>
      </c>
    </row>
    <row r="28" spans="1:48" x14ac:dyDescent="0.35">
      <c r="A28" s="15" t="s">
        <v>250</v>
      </c>
      <c r="B28" s="14">
        <v>2020</v>
      </c>
      <c r="C28" s="15" t="s">
        <v>251</v>
      </c>
      <c r="D28" s="15" t="s">
        <v>1886</v>
      </c>
      <c r="E28" s="15" t="s">
        <v>1886</v>
      </c>
      <c r="F28" s="15" t="s">
        <v>1887</v>
      </c>
      <c r="G28" s="15" t="s">
        <v>1886</v>
      </c>
      <c r="H28" s="15" t="s">
        <v>198</v>
      </c>
      <c r="I28" s="14">
        <v>1341.75</v>
      </c>
      <c r="J28" s="14">
        <v>2629.64457965463</v>
      </c>
      <c r="K28" s="14">
        <v>7.4050279329608903</v>
      </c>
      <c r="L28" s="15" t="s">
        <v>200</v>
      </c>
      <c r="M28" s="15" t="s">
        <v>223</v>
      </c>
      <c r="N28" s="15" t="s">
        <v>199</v>
      </c>
      <c r="O28" s="15" t="s">
        <v>1872</v>
      </c>
      <c r="P28" s="14"/>
      <c r="Q28" s="14">
        <v>95.647828140211402</v>
      </c>
      <c r="R28" s="14">
        <v>106.636858481193</v>
      </c>
      <c r="S28" s="14">
        <v>2344.7205670844501</v>
      </c>
      <c r="T28" s="14">
        <v>196.502763247426</v>
      </c>
      <c r="U28" s="14">
        <v>2749.2987878405302</v>
      </c>
      <c r="V28" s="14">
        <v>6.9441542431286702</v>
      </c>
      <c r="W28" s="15" t="s">
        <v>199</v>
      </c>
      <c r="X28" s="15" t="s">
        <v>200</v>
      </c>
      <c r="Y28" s="15" t="s">
        <v>199</v>
      </c>
      <c r="Z28" s="15" t="s">
        <v>200</v>
      </c>
      <c r="AA28" s="14">
        <v>8.2258064516129004</v>
      </c>
      <c r="AB28" s="14">
        <v>7.4794520547945202</v>
      </c>
      <c r="AC28" s="14">
        <v>8.4</v>
      </c>
      <c r="AD28" s="15"/>
      <c r="AE28" s="15"/>
      <c r="AF28" s="15"/>
      <c r="AG28" s="15"/>
      <c r="AH28" s="14"/>
      <c r="AI28" s="14"/>
      <c r="AJ28" s="14"/>
      <c r="AK28" s="14">
        <v>606.41</v>
      </c>
      <c r="AL28" s="14">
        <v>0.73132309422700204</v>
      </c>
      <c r="AM28" s="14">
        <v>-0.105339105339105</v>
      </c>
      <c r="AN28" s="14">
        <v>0.54545454545454497</v>
      </c>
      <c r="AO28" s="14">
        <v>0.54545454545454497</v>
      </c>
      <c r="AP28" s="14">
        <v>0.77365715517532896</v>
      </c>
      <c r="AQ28" s="14">
        <v>2.95871681786079E-2</v>
      </c>
      <c r="AR28" s="14">
        <v>0</v>
      </c>
      <c r="AS28" s="15" t="s">
        <v>198</v>
      </c>
      <c r="AT28" s="15" t="s">
        <v>198</v>
      </c>
      <c r="AU28" s="15" t="s">
        <v>198</v>
      </c>
      <c r="AV28" s="14">
        <v>973.4</v>
      </c>
    </row>
    <row r="29" spans="1:48" x14ac:dyDescent="0.35">
      <c r="A29" s="15" t="s">
        <v>252</v>
      </c>
      <c r="B29" s="14">
        <v>2020</v>
      </c>
      <c r="C29" s="15" t="s">
        <v>253</v>
      </c>
      <c r="D29" s="15" t="s">
        <v>1886</v>
      </c>
      <c r="E29" s="15" t="s">
        <v>1886</v>
      </c>
      <c r="F29" s="15" t="s">
        <v>1886</v>
      </c>
      <c r="G29" s="15" t="s">
        <v>1886</v>
      </c>
      <c r="H29" s="15" t="s">
        <v>200</v>
      </c>
      <c r="I29" s="14">
        <v>892.64</v>
      </c>
      <c r="J29" s="14">
        <v>2753.1974760390199</v>
      </c>
      <c r="K29" s="14">
        <v>7.3916913946587499</v>
      </c>
      <c r="L29" s="15" t="s">
        <v>198</v>
      </c>
      <c r="M29" s="15" t="s">
        <v>199</v>
      </c>
      <c r="N29" s="15" t="s">
        <v>200</v>
      </c>
      <c r="O29" s="15" t="s">
        <v>200</v>
      </c>
      <c r="P29" s="14">
        <v>93.191812319271406</v>
      </c>
      <c r="Q29" s="14">
        <v>105.861507993205</v>
      </c>
      <c r="R29" s="14">
        <v>104.879530632626</v>
      </c>
      <c r="S29" s="14">
        <v>4092.3071458883001</v>
      </c>
      <c r="T29" s="14">
        <v>187.999348483289</v>
      </c>
      <c r="U29" s="14">
        <v>2600.7540684341602</v>
      </c>
      <c r="V29" s="14">
        <v>7.0477922146224499</v>
      </c>
      <c r="W29" s="15" t="s">
        <v>200</v>
      </c>
      <c r="X29" s="15" t="s">
        <v>200</v>
      </c>
      <c r="Y29" s="15" t="s">
        <v>198</v>
      </c>
      <c r="Z29" s="15" t="s">
        <v>200</v>
      </c>
      <c r="AA29" s="14">
        <v>7.9464285714285703</v>
      </c>
      <c r="AB29" s="14">
        <v>7.9150485436893199</v>
      </c>
      <c r="AC29" s="14">
        <v>7.2073170731707297</v>
      </c>
      <c r="AD29" s="15" t="s">
        <v>199</v>
      </c>
      <c r="AE29" s="15" t="s">
        <v>200</v>
      </c>
      <c r="AF29" s="15" t="s">
        <v>199</v>
      </c>
      <c r="AG29" s="15" t="s">
        <v>199</v>
      </c>
      <c r="AH29" s="14">
        <v>18.600000000000001</v>
      </c>
      <c r="AI29" s="14">
        <v>33.299999999999997</v>
      </c>
      <c r="AJ29" s="14">
        <v>175.2</v>
      </c>
      <c r="AK29" s="14">
        <v>566.87210000000005</v>
      </c>
      <c r="AL29" s="14">
        <v>0.65664222101360903</v>
      </c>
      <c r="AM29" s="14">
        <v>1.34372177055104E-2</v>
      </c>
      <c r="AN29" s="14">
        <v>0.91298145506419404</v>
      </c>
      <c r="AO29" s="14">
        <v>0.683309557774608</v>
      </c>
      <c r="AP29" s="14">
        <v>0.85592424753565199</v>
      </c>
      <c r="AQ29" s="14">
        <v>2.5221134844205101E-2</v>
      </c>
      <c r="AR29" s="14">
        <v>8.3199679230152607E-3</v>
      </c>
      <c r="AS29" s="15" t="s">
        <v>199</v>
      </c>
      <c r="AT29" s="15" t="s">
        <v>200</v>
      </c>
      <c r="AU29" s="15" t="s">
        <v>200</v>
      </c>
      <c r="AV29" s="14">
        <v>10839.8</v>
      </c>
    </row>
    <row r="30" spans="1:48" x14ac:dyDescent="0.35">
      <c r="A30" s="15" t="s">
        <v>254</v>
      </c>
      <c r="B30" s="14">
        <v>2020</v>
      </c>
      <c r="C30" s="15" t="s">
        <v>255</v>
      </c>
      <c r="D30" s="15" t="s">
        <v>1886</v>
      </c>
      <c r="E30" s="15" t="s">
        <v>1886</v>
      </c>
      <c r="F30" s="15" t="s">
        <v>1886</v>
      </c>
      <c r="G30" s="15" t="s">
        <v>1886</v>
      </c>
      <c r="H30" s="15" t="s">
        <v>198</v>
      </c>
      <c r="I30" s="14">
        <v>1080.56</v>
      </c>
      <c r="J30" s="14">
        <v>2379.2026702439798</v>
      </c>
      <c r="K30" s="14">
        <v>7.2245430809399398</v>
      </c>
      <c r="L30" s="15" t="s">
        <v>200</v>
      </c>
      <c r="M30" s="15" t="s">
        <v>200</v>
      </c>
      <c r="N30" s="15" t="s">
        <v>200</v>
      </c>
      <c r="O30" s="15" t="s">
        <v>200</v>
      </c>
      <c r="P30" s="14">
        <v>98.849057547047707</v>
      </c>
      <c r="Q30" s="14">
        <v>82.600172125243603</v>
      </c>
      <c r="R30" s="14">
        <v>104.681755589231</v>
      </c>
      <c r="S30" s="14">
        <v>3125.02695605294</v>
      </c>
      <c r="T30" s="14">
        <v>200.91238594305801</v>
      </c>
      <c r="U30" s="14">
        <v>2880.38463967906</v>
      </c>
      <c r="V30" s="14">
        <v>6.9014347727305001</v>
      </c>
      <c r="W30" s="15" t="s">
        <v>198</v>
      </c>
      <c r="X30" s="15" t="s">
        <v>200</v>
      </c>
      <c r="Y30" s="15" t="s">
        <v>200</v>
      </c>
      <c r="Z30" s="15" t="s">
        <v>200</v>
      </c>
      <c r="AA30" s="14">
        <v>7.2887323943661997</v>
      </c>
      <c r="AB30" s="14">
        <v>7.6801195814648704</v>
      </c>
      <c r="AC30" s="14">
        <v>7.5593220338983098</v>
      </c>
      <c r="AD30" s="15" t="s">
        <v>200</v>
      </c>
      <c r="AE30" s="15" t="s">
        <v>199</v>
      </c>
      <c r="AF30" s="15" t="s">
        <v>200</v>
      </c>
      <c r="AG30" s="15" t="s">
        <v>200</v>
      </c>
      <c r="AH30" s="14">
        <v>18.3</v>
      </c>
      <c r="AI30" s="14">
        <v>48.9</v>
      </c>
      <c r="AJ30" s="14">
        <v>198.6</v>
      </c>
      <c r="AK30" s="14">
        <v>587.48479999999995</v>
      </c>
      <c r="AL30" s="14">
        <v>0.70625219422104601</v>
      </c>
      <c r="AM30" s="14">
        <v>-5.1884880421564701E-2</v>
      </c>
      <c r="AN30" s="14">
        <v>0.68641114982578399</v>
      </c>
      <c r="AO30" s="14">
        <v>0.79442508710801396</v>
      </c>
      <c r="AP30" s="14">
        <v>0.78809216561086404</v>
      </c>
      <c r="AQ30" s="14">
        <v>3.5078642698385301E-2</v>
      </c>
      <c r="AR30" s="14">
        <v>3.6674816625916801E-3</v>
      </c>
      <c r="AS30" s="15" t="s">
        <v>198</v>
      </c>
      <c r="AT30" s="15" t="s">
        <v>198</v>
      </c>
      <c r="AU30" s="15" t="s">
        <v>200</v>
      </c>
      <c r="AV30" s="14">
        <v>11500.2</v>
      </c>
    </row>
    <row r="31" spans="1:48" x14ac:dyDescent="0.35">
      <c r="A31" s="15" t="s">
        <v>256</v>
      </c>
      <c r="B31" s="14">
        <v>2020</v>
      </c>
      <c r="C31" s="15" t="s">
        <v>257</v>
      </c>
      <c r="D31" s="15" t="s">
        <v>1886</v>
      </c>
      <c r="E31" s="15" t="s">
        <v>1886</v>
      </c>
      <c r="F31" s="15" t="s">
        <v>1886</v>
      </c>
      <c r="G31" s="15" t="s">
        <v>1886</v>
      </c>
      <c r="H31" s="15" t="s">
        <v>199</v>
      </c>
      <c r="I31" s="14">
        <v>761.51</v>
      </c>
      <c r="J31" s="14">
        <v>2350.0964880741999</v>
      </c>
      <c r="K31" s="14">
        <v>7.4507772020725396</v>
      </c>
      <c r="L31" s="15" t="s">
        <v>199</v>
      </c>
      <c r="M31" s="15" t="s">
        <v>199</v>
      </c>
      <c r="N31" s="15" t="s">
        <v>199</v>
      </c>
      <c r="O31" s="15" t="s">
        <v>199</v>
      </c>
      <c r="P31" s="14">
        <v>91.718500561197999</v>
      </c>
      <c r="Q31" s="14">
        <v>76.283566900928804</v>
      </c>
      <c r="R31" s="14">
        <v>107.93096083923101</v>
      </c>
      <c r="S31" s="14">
        <v>2866.68901107178</v>
      </c>
      <c r="T31" s="14">
        <v>201.59509681105999</v>
      </c>
      <c r="U31" s="14">
        <v>3080.7375474803398</v>
      </c>
      <c r="V31" s="14">
        <v>6.9032807121682698</v>
      </c>
      <c r="W31" s="15" t="s">
        <v>200</v>
      </c>
      <c r="X31" s="15" t="s">
        <v>200</v>
      </c>
      <c r="Y31" s="15" t="s">
        <v>200</v>
      </c>
      <c r="Z31" s="15" t="s">
        <v>200</v>
      </c>
      <c r="AA31" s="14">
        <v>7.5714285714285703</v>
      </c>
      <c r="AB31" s="14">
        <v>7.6073619631901801</v>
      </c>
      <c r="AC31" s="14">
        <v>7.9473684210526301</v>
      </c>
      <c r="AD31" s="15" t="s">
        <v>200</v>
      </c>
      <c r="AE31" s="15" t="s">
        <v>198</v>
      </c>
      <c r="AF31" s="15" t="s">
        <v>199</v>
      </c>
      <c r="AG31" s="15" t="s">
        <v>200</v>
      </c>
      <c r="AH31" s="14">
        <v>23.1</v>
      </c>
      <c r="AI31" s="14">
        <v>43</v>
      </c>
      <c r="AJ31" s="14">
        <v>184.9</v>
      </c>
      <c r="AK31" s="14">
        <v>498.51949999999999</v>
      </c>
      <c r="AL31" s="14">
        <v>0.57221088960044098</v>
      </c>
      <c r="AM31" s="14">
        <v>-3.1809145129224601E-3</v>
      </c>
      <c r="AN31" s="14">
        <v>0.87709497206703901</v>
      </c>
      <c r="AO31" s="14">
        <v>0.72067039106145203</v>
      </c>
      <c r="AP31" s="14">
        <v>0.95398031302821695</v>
      </c>
      <c r="AQ31" s="14">
        <v>3.4469873328342601E-2</v>
      </c>
      <c r="AR31" s="14">
        <v>-3.02114803625375E-3</v>
      </c>
      <c r="AS31" s="15" t="s">
        <v>200</v>
      </c>
      <c r="AT31" s="15" t="s">
        <v>199</v>
      </c>
      <c r="AU31" s="15" t="s">
        <v>199</v>
      </c>
      <c r="AV31" s="14">
        <v>2655.4</v>
      </c>
    </row>
    <row r="32" spans="1:48" x14ac:dyDescent="0.35">
      <c r="A32" s="15" t="s">
        <v>258</v>
      </c>
      <c r="B32" s="14">
        <v>2020</v>
      </c>
      <c r="C32" s="15" t="s">
        <v>259</v>
      </c>
      <c r="D32" s="15" t="s">
        <v>1886</v>
      </c>
      <c r="E32" s="15" t="s">
        <v>1886</v>
      </c>
      <c r="F32" s="15" t="s">
        <v>1887</v>
      </c>
      <c r="G32" s="15" t="s">
        <v>1886</v>
      </c>
      <c r="H32" s="15" t="s">
        <v>200</v>
      </c>
      <c r="I32" s="14">
        <v>822</v>
      </c>
      <c r="J32" s="14">
        <v>2321.9255933457398</v>
      </c>
      <c r="K32" s="14">
        <v>7.2563025210083998</v>
      </c>
      <c r="L32" s="15" t="s">
        <v>200</v>
      </c>
      <c r="M32" s="15" t="s">
        <v>223</v>
      </c>
      <c r="N32" s="15" t="s">
        <v>200</v>
      </c>
      <c r="O32" s="15" t="s">
        <v>1872</v>
      </c>
      <c r="P32" s="14"/>
      <c r="Q32" s="14">
        <v>82.857005867478193</v>
      </c>
      <c r="R32" s="14">
        <v>104.97282393745699</v>
      </c>
      <c r="S32" s="14">
        <v>2075.6065573770502</v>
      </c>
      <c r="T32" s="14">
        <v>205.463629783009</v>
      </c>
      <c r="U32" s="14">
        <v>2802.3286251248801</v>
      </c>
      <c r="V32" s="14">
        <v>6.9125534103299904</v>
      </c>
      <c r="W32" s="15" t="s">
        <v>200</v>
      </c>
      <c r="X32" s="15" t="s">
        <v>199</v>
      </c>
      <c r="Y32" s="15" t="s">
        <v>198</v>
      </c>
      <c r="Z32" s="15" t="s">
        <v>200</v>
      </c>
      <c r="AA32" s="14">
        <v>7.9397590361445802</v>
      </c>
      <c r="AB32" s="14">
        <v>8.2245614035087709</v>
      </c>
      <c r="AC32" s="14">
        <v>7.2878787878787898</v>
      </c>
      <c r="AD32" s="15"/>
      <c r="AE32" s="15"/>
      <c r="AF32" s="15"/>
      <c r="AG32" s="15"/>
      <c r="AH32" s="14"/>
      <c r="AI32" s="14"/>
      <c r="AJ32" s="14"/>
      <c r="AK32" s="14">
        <v>539.73919999999998</v>
      </c>
      <c r="AL32" s="14">
        <v>0.69417328436321601</v>
      </c>
      <c r="AM32" s="14">
        <v>-5.7471264367816603E-3</v>
      </c>
      <c r="AN32" s="14">
        <v>0.81931464174454804</v>
      </c>
      <c r="AO32" s="14">
        <v>0.741433021806854</v>
      </c>
      <c r="AP32" s="14">
        <v>0.74348225921394595</v>
      </c>
      <c r="AQ32" s="14">
        <v>2.5635414137594601E-2</v>
      </c>
      <c r="AR32" s="14">
        <v>-9.8135426889112099E-4</v>
      </c>
      <c r="AS32" s="15" t="s">
        <v>200</v>
      </c>
      <c r="AT32" s="15" t="s">
        <v>199</v>
      </c>
      <c r="AU32" s="15" t="s">
        <v>198</v>
      </c>
      <c r="AV32" s="14">
        <v>5429</v>
      </c>
    </row>
    <row r="33" spans="1:48" x14ac:dyDescent="0.35">
      <c r="A33" s="15" t="s">
        <v>260</v>
      </c>
      <c r="B33" s="14">
        <v>2020</v>
      </c>
      <c r="C33" s="15" t="s">
        <v>261</v>
      </c>
      <c r="D33" s="15" t="s">
        <v>1886</v>
      </c>
      <c r="E33" s="15" t="s">
        <v>1886</v>
      </c>
      <c r="F33" s="15" t="s">
        <v>1887</v>
      </c>
      <c r="G33" s="15" t="s">
        <v>1886</v>
      </c>
      <c r="H33" s="15" t="s">
        <v>199</v>
      </c>
      <c r="I33" s="14">
        <v>715.57</v>
      </c>
      <c r="J33" s="14">
        <v>2444.2114387829902</v>
      </c>
      <c r="K33" s="14">
        <v>7.3207547169811296</v>
      </c>
      <c r="L33" s="15" t="s">
        <v>200</v>
      </c>
      <c r="M33" s="15" t="s">
        <v>223</v>
      </c>
      <c r="N33" s="15" t="s">
        <v>200</v>
      </c>
      <c r="O33" s="15" t="s">
        <v>1872</v>
      </c>
      <c r="P33" s="14"/>
      <c r="Q33" s="14">
        <v>89.179241451145202</v>
      </c>
      <c r="R33" s="14">
        <v>105.179861471856</v>
      </c>
      <c r="S33" s="14">
        <v>3223.83096504677</v>
      </c>
      <c r="T33" s="14">
        <v>198.25591877815501</v>
      </c>
      <c r="U33" s="14">
        <v>2740.7851861153099</v>
      </c>
      <c r="V33" s="14">
        <v>6.9602247184362502</v>
      </c>
      <c r="W33" s="15" t="s">
        <v>199</v>
      </c>
      <c r="X33" s="15" t="s">
        <v>199</v>
      </c>
      <c r="Y33" s="15" t="s">
        <v>200</v>
      </c>
      <c r="Z33" s="15" t="s">
        <v>199</v>
      </c>
      <c r="AA33" s="14">
        <v>7.9948453608247396</v>
      </c>
      <c r="AB33" s="14">
        <v>7.9514705882353001</v>
      </c>
      <c r="AC33" s="14">
        <v>7.4859154929577496</v>
      </c>
      <c r="AD33" s="15"/>
      <c r="AE33" s="15"/>
      <c r="AF33" s="15"/>
      <c r="AG33" s="15"/>
      <c r="AH33" s="14"/>
      <c r="AI33" s="14"/>
      <c r="AJ33" s="14"/>
      <c r="AK33" s="14">
        <v>576.71370000000002</v>
      </c>
      <c r="AL33" s="14">
        <v>0.68569479256377597</v>
      </c>
      <c r="AM33" s="14">
        <v>-3.8326099418556997E-2</v>
      </c>
      <c r="AN33" s="14">
        <v>0.73484848484848497</v>
      </c>
      <c r="AO33" s="14">
        <v>0.71742424242424196</v>
      </c>
      <c r="AP33" s="14">
        <v>0.80705458271401898</v>
      </c>
      <c r="AQ33" s="14">
        <v>3.3168872215069999E-2</v>
      </c>
      <c r="AR33" s="14">
        <v>8.1456953642384793E-3</v>
      </c>
      <c r="AS33" s="15" t="s">
        <v>198</v>
      </c>
      <c r="AT33" s="15" t="s">
        <v>200</v>
      </c>
      <c r="AU33" s="15" t="s">
        <v>200</v>
      </c>
      <c r="AV33" s="14">
        <v>19437.400000000001</v>
      </c>
    </row>
    <row r="34" spans="1:48" x14ac:dyDescent="0.35">
      <c r="A34" s="15" t="s">
        <v>262</v>
      </c>
      <c r="B34" s="14">
        <v>2020</v>
      </c>
      <c r="C34" s="15" t="s">
        <v>263</v>
      </c>
      <c r="D34" s="15" t="s">
        <v>1886</v>
      </c>
      <c r="E34" s="15" t="s">
        <v>1886</v>
      </c>
      <c r="F34" s="15" t="s">
        <v>1886</v>
      </c>
      <c r="G34" s="15" t="s">
        <v>1886</v>
      </c>
      <c r="H34" s="15" t="s">
        <v>198</v>
      </c>
      <c r="I34" s="14">
        <v>1009.69</v>
      </c>
      <c r="J34" s="14">
        <v>3938.7578162237801</v>
      </c>
      <c r="K34" s="14">
        <v>6.8779342723004699</v>
      </c>
      <c r="L34" s="15" t="s">
        <v>198</v>
      </c>
      <c r="M34" s="15" t="s">
        <v>198</v>
      </c>
      <c r="N34" s="15" t="s">
        <v>198</v>
      </c>
      <c r="O34" s="15" t="s">
        <v>198</v>
      </c>
      <c r="P34" s="14">
        <v>112.58100493017599</v>
      </c>
      <c r="Q34" s="14">
        <v>135.27262174172199</v>
      </c>
      <c r="R34" s="14">
        <v>99.117227193115298</v>
      </c>
      <c r="S34" s="14">
        <v>2562.8176873489101</v>
      </c>
      <c r="T34" s="14">
        <v>198.87902061175001</v>
      </c>
      <c r="U34" s="14">
        <v>2911.7183991185698</v>
      </c>
      <c r="V34" s="14">
        <v>6.9391915684846897</v>
      </c>
      <c r="W34" s="15" t="s">
        <v>200</v>
      </c>
      <c r="X34" s="15" t="s">
        <v>200</v>
      </c>
      <c r="Y34" s="15" t="s">
        <v>199</v>
      </c>
      <c r="Z34" s="15" t="s">
        <v>200</v>
      </c>
      <c r="AA34" s="14">
        <v>7.8305084745762699</v>
      </c>
      <c r="AB34" s="14">
        <v>7.8389513108614297</v>
      </c>
      <c r="AC34" s="14">
        <v>8.0681818181818201</v>
      </c>
      <c r="AD34" s="15" t="s">
        <v>198</v>
      </c>
      <c r="AE34" s="15" t="s">
        <v>198</v>
      </c>
      <c r="AF34" s="15" t="s">
        <v>198</v>
      </c>
      <c r="AG34" s="15" t="s">
        <v>198</v>
      </c>
      <c r="AH34" s="14">
        <v>21</v>
      </c>
      <c r="AI34" s="14">
        <v>64.5</v>
      </c>
      <c r="AJ34" s="14">
        <v>223.9</v>
      </c>
      <c r="AK34" s="14">
        <v>536.4298</v>
      </c>
      <c r="AL34" s="14">
        <v>0.65440130766729698</v>
      </c>
      <c r="AM34" s="14">
        <v>-9.0347123157393794E-3</v>
      </c>
      <c r="AN34" s="14">
        <v>0.93114754098360697</v>
      </c>
      <c r="AO34" s="14">
        <v>0.81967213114754101</v>
      </c>
      <c r="AP34" s="14">
        <v>0.96327621862105295</v>
      </c>
      <c r="AQ34" s="14">
        <v>3.0003283477023301E-2</v>
      </c>
      <c r="AR34" s="14">
        <v>-5.5017605633802501E-3</v>
      </c>
      <c r="AS34" s="15" t="s">
        <v>199</v>
      </c>
      <c r="AT34" s="15" t="s">
        <v>199</v>
      </c>
      <c r="AU34" s="15" t="s">
        <v>199</v>
      </c>
      <c r="AV34" s="14">
        <v>4964</v>
      </c>
    </row>
    <row r="35" spans="1:48" x14ac:dyDescent="0.35">
      <c r="A35" s="15" t="s">
        <v>264</v>
      </c>
      <c r="B35" s="14">
        <v>2020</v>
      </c>
      <c r="C35" s="15" t="s">
        <v>265</v>
      </c>
      <c r="D35" s="15" t="s">
        <v>1886</v>
      </c>
      <c r="E35" s="15" t="s">
        <v>1886</v>
      </c>
      <c r="F35" s="15" t="s">
        <v>1886</v>
      </c>
      <c r="G35" s="15" t="s">
        <v>1886</v>
      </c>
      <c r="H35" s="15" t="s">
        <v>200</v>
      </c>
      <c r="I35" s="14">
        <v>892.49</v>
      </c>
      <c r="J35" s="14">
        <v>2007.7781371178701</v>
      </c>
      <c r="K35" s="14">
        <v>7.2063492063492003</v>
      </c>
      <c r="L35" s="15" t="s">
        <v>199</v>
      </c>
      <c r="M35" s="15" t="s">
        <v>200</v>
      </c>
      <c r="N35" s="15" t="s">
        <v>200</v>
      </c>
      <c r="O35" s="15" t="s">
        <v>200</v>
      </c>
      <c r="P35" s="14">
        <v>102.648439549858</v>
      </c>
      <c r="Q35" s="14">
        <v>67.960528567135995</v>
      </c>
      <c r="R35" s="14">
        <v>104.170152866327</v>
      </c>
      <c r="S35" s="14">
        <v>1597.1515095898001</v>
      </c>
      <c r="T35" s="14">
        <v>199.02884144748</v>
      </c>
      <c r="U35" s="14">
        <v>2954.3297844342801</v>
      </c>
      <c r="V35" s="14">
        <v>6.9178637143755903</v>
      </c>
      <c r="W35" s="15" t="s">
        <v>200</v>
      </c>
      <c r="X35" s="15" t="s">
        <v>199</v>
      </c>
      <c r="Y35" s="15" t="s">
        <v>200</v>
      </c>
      <c r="Z35" s="15" t="s">
        <v>199</v>
      </c>
      <c r="AA35" s="14">
        <v>7.8333333333333304</v>
      </c>
      <c r="AB35" s="14">
        <v>8.1846153846153804</v>
      </c>
      <c r="AC35" s="14">
        <v>7.7777777777777803</v>
      </c>
      <c r="AD35" s="15" t="s">
        <v>198</v>
      </c>
      <c r="AE35" s="15" t="s">
        <v>198</v>
      </c>
      <c r="AF35" s="15" t="s">
        <v>200</v>
      </c>
      <c r="AG35" s="15" t="s">
        <v>198</v>
      </c>
      <c r="AH35" s="14">
        <v>21</v>
      </c>
      <c r="AI35" s="14">
        <v>60.3</v>
      </c>
      <c r="AJ35" s="14">
        <v>204.3</v>
      </c>
      <c r="AK35" s="14">
        <v>542.78599999999994</v>
      </c>
      <c r="AL35" s="14">
        <v>0.68390096074385298</v>
      </c>
      <c r="AM35" s="14">
        <v>-6.9817400644468499E-3</v>
      </c>
      <c r="AN35" s="14">
        <v>0.71969696969696995</v>
      </c>
      <c r="AO35" s="14">
        <v>0.560606060606061</v>
      </c>
      <c r="AP35" s="14">
        <v>0.828491081393254</v>
      </c>
      <c r="AQ35" s="14">
        <v>3.6014417221967999E-2</v>
      </c>
      <c r="AR35" s="14">
        <v>3.4051076614922501E-2</v>
      </c>
      <c r="AS35" s="15" t="s">
        <v>198</v>
      </c>
      <c r="AT35" s="15" t="s">
        <v>200</v>
      </c>
      <c r="AU35" s="15" t="s">
        <v>198</v>
      </c>
      <c r="AV35" s="14">
        <v>2179.4</v>
      </c>
    </row>
    <row r="36" spans="1:48" x14ac:dyDescent="0.35">
      <c r="A36" s="15" t="s">
        <v>266</v>
      </c>
      <c r="B36" s="14">
        <v>2020</v>
      </c>
      <c r="C36" s="15" t="s">
        <v>267</v>
      </c>
      <c r="D36" s="15" t="s">
        <v>1886</v>
      </c>
      <c r="E36" s="15" t="s">
        <v>1886</v>
      </c>
      <c r="F36" s="15" t="s">
        <v>1886</v>
      </c>
      <c r="G36" s="15" t="s">
        <v>1886</v>
      </c>
      <c r="H36" s="15" t="s">
        <v>198</v>
      </c>
      <c r="I36" s="14">
        <v>1010.79</v>
      </c>
      <c r="J36" s="14">
        <v>2745.2176987892699</v>
      </c>
      <c r="K36" s="14">
        <v>7.1717990275526704</v>
      </c>
      <c r="L36" s="15" t="s">
        <v>198</v>
      </c>
      <c r="M36" s="15" t="s">
        <v>200</v>
      </c>
      <c r="N36" s="15" t="s">
        <v>200</v>
      </c>
      <c r="O36" s="15" t="s">
        <v>200</v>
      </c>
      <c r="P36" s="14">
        <v>97.7802890388067</v>
      </c>
      <c r="Q36" s="14">
        <v>103.024089135528</v>
      </c>
      <c r="R36" s="14">
        <v>101.90344503721001</v>
      </c>
      <c r="S36" s="14">
        <v>4334.5589437123299</v>
      </c>
      <c r="T36" s="14">
        <v>188.586065568712</v>
      </c>
      <c r="U36" s="14">
        <v>2664.6367095543601</v>
      </c>
      <c r="V36" s="14">
        <v>7.03783765596335</v>
      </c>
      <c r="W36" s="15" t="s">
        <v>200</v>
      </c>
      <c r="X36" s="15" t="s">
        <v>199</v>
      </c>
      <c r="Y36" s="15" t="s">
        <v>198</v>
      </c>
      <c r="Z36" s="15" t="s">
        <v>200</v>
      </c>
      <c r="AA36" s="14">
        <v>7.7066666666666697</v>
      </c>
      <c r="AB36" s="14">
        <v>7.9873096446700496</v>
      </c>
      <c r="AC36" s="14">
        <v>7.43333333333333</v>
      </c>
      <c r="AD36" s="15" t="s">
        <v>199</v>
      </c>
      <c r="AE36" s="15" t="s">
        <v>200</v>
      </c>
      <c r="AF36" s="15" t="s">
        <v>199</v>
      </c>
      <c r="AG36" s="15" t="s">
        <v>199</v>
      </c>
      <c r="AH36" s="14">
        <v>19.5</v>
      </c>
      <c r="AI36" s="14">
        <v>40.299999999999997</v>
      </c>
      <c r="AJ36" s="14">
        <v>184.4</v>
      </c>
      <c r="AK36" s="14">
        <v>546.84320000000002</v>
      </c>
      <c r="AL36" s="14">
        <v>0.66931105599459295</v>
      </c>
      <c r="AM36" s="14">
        <v>2.5217147660410201E-3</v>
      </c>
      <c r="AN36" s="14">
        <v>0.86250000000000004</v>
      </c>
      <c r="AO36" s="14">
        <v>0.71666666666666701</v>
      </c>
      <c r="AP36" s="14">
        <v>0.89634415622853103</v>
      </c>
      <c r="AQ36" s="14">
        <v>7.6050952060514598E-3</v>
      </c>
      <c r="AR36" s="14">
        <v>-1.3397642015004999E-3</v>
      </c>
      <c r="AS36" s="15" t="s">
        <v>200</v>
      </c>
      <c r="AT36" s="15" t="s">
        <v>199</v>
      </c>
      <c r="AU36" s="15" t="s">
        <v>199</v>
      </c>
      <c r="AV36" s="14">
        <v>3915.6</v>
      </c>
    </row>
    <row r="37" spans="1:48" x14ac:dyDescent="0.35">
      <c r="A37" s="15" t="s">
        <v>268</v>
      </c>
      <c r="B37" s="14">
        <v>2020</v>
      </c>
      <c r="C37" s="15" t="s">
        <v>269</v>
      </c>
      <c r="D37" s="15" t="s">
        <v>1886</v>
      </c>
      <c r="E37" s="15" t="s">
        <v>1886</v>
      </c>
      <c r="F37" s="15" t="s">
        <v>1886</v>
      </c>
      <c r="G37" s="15" t="s">
        <v>1886</v>
      </c>
      <c r="H37" s="15" t="s">
        <v>198</v>
      </c>
      <c r="I37" s="14">
        <v>1144.1600000000001</v>
      </c>
      <c r="J37" s="14">
        <v>2611.61342911369</v>
      </c>
      <c r="K37" s="14">
        <v>6.9488188976377998</v>
      </c>
      <c r="L37" s="15" t="s">
        <v>200</v>
      </c>
      <c r="M37" s="15" t="s">
        <v>198</v>
      </c>
      <c r="N37" s="15" t="s">
        <v>200</v>
      </c>
      <c r="O37" s="15" t="s">
        <v>200</v>
      </c>
      <c r="P37" s="14">
        <v>112.317973583719</v>
      </c>
      <c r="Q37" s="14">
        <v>84.819116955631003</v>
      </c>
      <c r="R37" s="14">
        <v>101.878904430532</v>
      </c>
      <c r="S37" s="14">
        <v>3683.4338804583499</v>
      </c>
      <c r="T37" s="14">
        <v>208.06999320176001</v>
      </c>
      <c r="U37" s="14">
        <v>3079.0386918079198</v>
      </c>
      <c r="V37" s="14">
        <v>6.82066511853394</v>
      </c>
      <c r="W37" s="15" t="s">
        <v>199</v>
      </c>
      <c r="X37" s="15" t="s">
        <v>200</v>
      </c>
      <c r="Y37" s="15" t="s">
        <v>200</v>
      </c>
      <c r="Z37" s="15" t="s">
        <v>200</v>
      </c>
      <c r="AA37" s="14">
        <v>8.3288590604026904</v>
      </c>
      <c r="AB37" s="14">
        <v>7.6218181818181803</v>
      </c>
      <c r="AC37" s="14">
        <v>7.8</v>
      </c>
      <c r="AD37" s="15" t="s">
        <v>198</v>
      </c>
      <c r="AE37" s="15" t="s">
        <v>198</v>
      </c>
      <c r="AF37" s="15" t="s">
        <v>198</v>
      </c>
      <c r="AG37" s="15" t="s">
        <v>198</v>
      </c>
      <c r="AH37" s="14">
        <v>20.3</v>
      </c>
      <c r="AI37" s="14">
        <v>62.2</v>
      </c>
      <c r="AJ37" s="14">
        <v>233.7</v>
      </c>
      <c r="AK37" s="14">
        <v>592.61350000000004</v>
      </c>
      <c r="AL37" s="14">
        <v>0.84171758538041797</v>
      </c>
      <c r="AM37" s="14">
        <v>-0.159032612678637</v>
      </c>
      <c r="AN37" s="14">
        <v>0.94553072625698298</v>
      </c>
      <c r="AO37" s="14">
        <v>0.772346368715084</v>
      </c>
      <c r="AP37" s="14">
        <v>0.73642214347560497</v>
      </c>
      <c r="AQ37" s="14">
        <v>9.9454468538486204E-2</v>
      </c>
      <c r="AR37" s="14">
        <v>6.0168471720818397E-3</v>
      </c>
      <c r="AS37" s="15" t="s">
        <v>198</v>
      </c>
      <c r="AT37" s="15" t="s">
        <v>198</v>
      </c>
      <c r="AU37" s="15" t="s">
        <v>200</v>
      </c>
      <c r="AV37" s="14">
        <v>9687</v>
      </c>
    </row>
    <row r="38" spans="1:48" x14ac:dyDescent="0.35">
      <c r="A38" s="15" t="s">
        <v>270</v>
      </c>
      <c r="B38" s="14">
        <v>2020</v>
      </c>
      <c r="C38" s="15" t="s">
        <v>271</v>
      </c>
      <c r="D38" s="15" t="s">
        <v>1886</v>
      </c>
      <c r="E38" s="15" t="s">
        <v>1886</v>
      </c>
      <c r="F38" s="15" t="s">
        <v>1886</v>
      </c>
      <c r="G38" s="15" t="s">
        <v>1886</v>
      </c>
      <c r="H38" s="15" t="s">
        <v>198</v>
      </c>
      <c r="I38" s="14">
        <v>1097.8800000000001</v>
      </c>
      <c r="J38" s="14">
        <v>2764.0972607082899</v>
      </c>
      <c r="K38" s="14">
        <v>7.2718749999999996</v>
      </c>
      <c r="L38" s="15" t="s">
        <v>200</v>
      </c>
      <c r="M38" s="15" t="s">
        <v>198</v>
      </c>
      <c r="N38" s="15" t="s">
        <v>199</v>
      </c>
      <c r="O38" s="15" t="s">
        <v>200</v>
      </c>
      <c r="P38" s="14">
        <v>107.150975423555</v>
      </c>
      <c r="Q38" s="14">
        <v>92.356455956548501</v>
      </c>
      <c r="R38" s="14">
        <v>106.73554889591099</v>
      </c>
      <c r="S38" s="14">
        <v>3040.61807995442</v>
      </c>
      <c r="T38" s="14">
        <v>212.970529757619</v>
      </c>
      <c r="U38" s="14">
        <v>2992.8576536205901</v>
      </c>
      <c r="V38" s="14">
        <v>6.8129831862217998</v>
      </c>
      <c r="W38" s="15" t="s">
        <v>199</v>
      </c>
      <c r="X38" s="15" t="s">
        <v>200</v>
      </c>
      <c r="Y38" s="15" t="s">
        <v>200</v>
      </c>
      <c r="Z38" s="15" t="s">
        <v>200</v>
      </c>
      <c r="AA38" s="14">
        <v>7.9712230215827402</v>
      </c>
      <c r="AB38" s="14">
        <v>7.8369565217391299</v>
      </c>
      <c r="AC38" s="14">
        <v>7.7105263157894699</v>
      </c>
      <c r="AD38" s="15" t="s">
        <v>198</v>
      </c>
      <c r="AE38" s="15" t="s">
        <v>198</v>
      </c>
      <c r="AF38" s="15" t="s">
        <v>198</v>
      </c>
      <c r="AG38" s="15" t="s">
        <v>198</v>
      </c>
      <c r="AH38" s="14">
        <v>20.5</v>
      </c>
      <c r="AI38" s="14">
        <v>60.3</v>
      </c>
      <c r="AJ38" s="14">
        <v>228.2</v>
      </c>
      <c r="AK38" s="14">
        <v>554.59969999999998</v>
      </c>
      <c r="AL38" s="14">
        <v>0.70417938313419803</v>
      </c>
      <c r="AM38" s="14">
        <v>-3.7304305283757402E-2</v>
      </c>
      <c r="AN38" s="14">
        <v>0.86102236421725198</v>
      </c>
      <c r="AO38" s="14">
        <v>0.69329073482428105</v>
      </c>
      <c r="AP38" s="14">
        <v>0.84437180925497402</v>
      </c>
      <c r="AQ38" s="14">
        <v>2.8745741557849199E-2</v>
      </c>
      <c r="AR38" s="14">
        <v>-2.9991431019709101E-3</v>
      </c>
      <c r="AS38" s="15" t="s">
        <v>200</v>
      </c>
      <c r="AT38" s="15" t="s">
        <v>200</v>
      </c>
      <c r="AU38" s="15" t="s">
        <v>200</v>
      </c>
      <c r="AV38" s="14">
        <v>10531</v>
      </c>
    </row>
    <row r="39" spans="1:48" x14ac:dyDescent="0.35">
      <c r="A39" s="15" t="s">
        <v>272</v>
      </c>
      <c r="B39" s="14">
        <v>2020</v>
      </c>
      <c r="C39" s="15" t="s">
        <v>273</v>
      </c>
      <c r="D39" s="15" t="s">
        <v>1886</v>
      </c>
      <c r="E39" s="15" t="s">
        <v>1886</v>
      </c>
      <c r="F39" s="15" t="s">
        <v>1886</v>
      </c>
      <c r="G39" s="15" t="s">
        <v>1886</v>
      </c>
      <c r="H39" s="15" t="s">
        <v>198</v>
      </c>
      <c r="I39" s="14">
        <v>1005.45</v>
      </c>
      <c r="J39" s="14">
        <v>2998.5264270735702</v>
      </c>
      <c r="K39" s="14">
        <v>7.1016949152542397</v>
      </c>
      <c r="L39" s="15" t="s">
        <v>200</v>
      </c>
      <c r="M39" s="15" t="s">
        <v>200</v>
      </c>
      <c r="N39" s="15" t="s">
        <v>200</v>
      </c>
      <c r="O39" s="15" t="s">
        <v>200</v>
      </c>
      <c r="P39" s="14">
        <v>101.811016416877</v>
      </c>
      <c r="Q39" s="14">
        <v>94.933002098052896</v>
      </c>
      <c r="R39" s="14">
        <v>104.73773467037201</v>
      </c>
      <c r="S39" s="14">
        <v>3779.8610638687601</v>
      </c>
      <c r="T39" s="14">
        <v>217.95283831703</v>
      </c>
      <c r="U39" s="14">
        <v>3158.57116156139</v>
      </c>
      <c r="V39" s="14">
        <v>6.7804549502665203</v>
      </c>
      <c r="W39" s="15" t="s">
        <v>198</v>
      </c>
      <c r="X39" s="15" t="s">
        <v>198</v>
      </c>
      <c r="Y39" s="15" t="s">
        <v>200</v>
      </c>
      <c r="Z39" s="15" t="s">
        <v>198</v>
      </c>
      <c r="AA39" s="14">
        <v>7.4193548387096797</v>
      </c>
      <c r="AB39" s="14">
        <v>7.4195298372513498</v>
      </c>
      <c r="AC39" s="14">
        <v>7.6428571428571397</v>
      </c>
      <c r="AD39" s="15" t="s">
        <v>198</v>
      </c>
      <c r="AE39" s="15" t="s">
        <v>198</v>
      </c>
      <c r="AF39" s="15" t="s">
        <v>198</v>
      </c>
      <c r="AG39" s="15" t="s">
        <v>200</v>
      </c>
      <c r="AH39" s="14">
        <v>21</v>
      </c>
      <c r="AI39" s="14">
        <v>44.4</v>
      </c>
      <c r="AJ39" s="14">
        <v>221.9</v>
      </c>
      <c r="AK39" s="14">
        <v>580.01589999999999</v>
      </c>
      <c r="AL39" s="14">
        <v>0.71679731762855303</v>
      </c>
      <c r="AM39" s="14">
        <v>1.6210295728368102E-2</v>
      </c>
      <c r="AN39" s="14">
        <v>0.70289855072463803</v>
      </c>
      <c r="AO39" s="14">
        <v>0.51932367149758496</v>
      </c>
      <c r="AP39" s="14">
        <v>0.76049658940034404</v>
      </c>
      <c r="AQ39" s="14">
        <v>3.4930006129842699E-2</v>
      </c>
      <c r="AR39" s="14">
        <v>3.4628975265017702E-2</v>
      </c>
      <c r="AS39" s="15" t="s">
        <v>200</v>
      </c>
      <c r="AT39" s="15" t="s">
        <v>198</v>
      </c>
      <c r="AU39" s="15" t="s">
        <v>198</v>
      </c>
      <c r="AV39" s="14">
        <v>7643.8</v>
      </c>
    </row>
    <row r="40" spans="1:48" x14ac:dyDescent="0.35">
      <c r="A40" s="15" t="s">
        <v>274</v>
      </c>
      <c r="B40" s="14">
        <v>2020</v>
      </c>
      <c r="C40" s="15" t="s">
        <v>275</v>
      </c>
      <c r="D40" s="15" t="s">
        <v>1886</v>
      </c>
      <c r="E40" s="15" t="s">
        <v>1886</v>
      </c>
      <c r="F40" s="15" t="s">
        <v>1887</v>
      </c>
      <c r="G40" s="15" t="s">
        <v>1886</v>
      </c>
      <c r="H40" s="15" t="s">
        <v>200</v>
      </c>
      <c r="I40" s="14">
        <v>806.68</v>
      </c>
      <c r="J40" s="14">
        <v>2183.2095623700998</v>
      </c>
      <c r="K40" s="14">
        <v>7.3670886075949404</v>
      </c>
      <c r="L40" s="15" t="s">
        <v>199</v>
      </c>
      <c r="M40" s="15" t="s">
        <v>223</v>
      </c>
      <c r="N40" s="15" t="s">
        <v>199</v>
      </c>
      <c r="O40" s="15" t="s">
        <v>1872</v>
      </c>
      <c r="P40" s="14"/>
      <c r="Q40" s="14">
        <v>77.706340734477493</v>
      </c>
      <c r="R40" s="14">
        <v>106.23854345207199</v>
      </c>
      <c r="S40" s="14">
        <v>2317.7004740079101</v>
      </c>
      <c r="T40" s="14">
        <v>198.703676527064</v>
      </c>
      <c r="U40" s="14">
        <v>2809.5642411346198</v>
      </c>
      <c r="V40" s="14">
        <v>6.9344781735627903</v>
      </c>
      <c r="W40" s="15" t="s">
        <v>200</v>
      </c>
      <c r="X40" s="15" t="s">
        <v>200</v>
      </c>
      <c r="Y40" s="15" t="s">
        <v>200</v>
      </c>
      <c r="Z40" s="15" t="s">
        <v>200</v>
      </c>
      <c r="AA40" s="14">
        <v>7.58558558558558</v>
      </c>
      <c r="AB40" s="14">
        <v>7.6291012838801704</v>
      </c>
      <c r="AC40" s="14">
        <v>7.9239130434782599</v>
      </c>
      <c r="AD40" s="15"/>
      <c r="AE40" s="15"/>
      <c r="AF40" s="15"/>
      <c r="AG40" s="15"/>
      <c r="AH40" s="14"/>
      <c r="AI40" s="14"/>
      <c r="AJ40" s="14"/>
      <c r="AK40" s="14">
        <v>553.62300000000005</v>
      </c>
      <c r="AL40" s="14">
        <v>0.70713581919172397</v>
      </c>
      <c r="AM40" s="14">
        <v>-2.3134055765250201E-2</v>
      </c>
      <c r="AN40" s="14">
        <v>0.84381338742393497</v>
      </c>
      <c r="AO40" s="14">
        <v>0.78701825557809302</v>
      </c>
      <c r="AP40" s="14">
        <v>0.87405246955098603</v>
      </c>
      <c r="AQ40" s="14">
        <v>3.2697232996509097E-2</v>
      </c>
      <c r="AR40" s="14">
        <v>-8.2203041512536306E-3</v>
      </c>
      <c r="AS40" s="15" t="s">
        <v>200</v>
      </c>
      <c r="AT40" s="15" t="s">
        <v>200</v>
      </c>
      <c r="AU40" s="15" t="s">
        <v>199</v>
      </c>
      <c r="AV40" s="14">
        <v>10210.799999999999</v>
      </c>
    </row>
    <row r="41" spans="1:48" x14ac:dyDescent="0.35">
      <c r="A41" s="15" t="s">
        <v>276</v>
      </c>
      <c r="B41" s="14">
        <v>2020</v>
      </c>
      <c r="C41" s="15" t="s">
        <v>277</v>
      </c>
      <c r="D41" s="15" t="s">
        <v>1886</v>
      </c>
      <c r="E41" s="15" t="s">
        <v>1886</v>
      </c>
      <c r="F41" s="15" t="s">
        <v>1886</v>
      </c>
      <c r="G41" s="15" t="s">
        <v>1886</v>
      </c>
      <c r="H41" s="15" t="s">
        <v>199</v>
      </c>
      <c r="I41" s="14">
        <v>788.7</v>
      </c>
      <c r="J41" s="14">
        <v>2590.04541345594</v>
      </c>
      <c r="K41" s="14">
        <v>7.1037037037037098</v>
      </c>
      <c r="L41" s="15" t="s">
        <v>200</v>
      </c>
      <c r="M41" s="15" t="s">
        <v>199</v>
      </c>
      <c r="N41" s="15" t="s">
        <v>200</v>
      </c>
      <c r="O41" s="15" t="s">
        <v>200</v>
      </c>
      <c r="P41" s="14">
        <v>92.512576498861094</v>
      </c>
      <c r="Q41" s="14">
        <v>95.264877623950198</v>
      </c>
      <c r="R41" s="14">
        <v>103.10106787861901</v>
      </c>
      <c r="S41" s="14">
        <v>2960.33790770633</v>
      </c>
      <c r="T41" s="14">
        <v>202.134679496579</v>
      </c>
      <c r="U41" s="14">
        <v>2718.7831213933</v>
      </c>
      <c r="V41" s="14">
        <v>6.8900389199333301</v>
      </c>
      <c r="W41" s="15" t="s">
        <v>199</v>
      </c>
      <c r="X41" s="15" t="s">
        <v>199</v>
      </c>
      <c r="Y41" s="15" t="s">
        <v>199</v>
      </c>
      <c r="Z41" s="15" t="s">
        <v>199</v>
      </c>
      <c r="AA41" s="14">
        <v>7.9917355371900802</v>
      </c>
      <c r="AB41" s="14">
        <v>8.1924939467312203</v>
      </c>
      <c r="AC41" s="14">
        <v>8.4520547945205493</v>
      </c>
      <c r="AD41" s="15" t="s">
        <v>199</v>
      </c>
      <c r="AE41" s="15" t="s">
        <v>200</v>
      </c>
      <c r="AF41" s="15" t="s">
        <v>199</v>
      </c>
      <c r="AG41" s="15" t="s">
        <v>199</v>
      </c>
      <c r="AH41" s="14">
        <v>18.5</v>
      </c>
      <c r="AI41" s="14">
        <v>36.799999999999997</v>
      </c>
      <c r="AJ41" s="14">
        <v>187</v>
      </c>
      <c r="AK41" s="14">
        <v>555.29100000000005</v>
      </c>
      <c r="AL41" s="14">
        <v>0.67315430325688297</v>
      </c>
      <c r="AM41" s="14">
        <v>-1.0053222945003E-2</v>
      </c>
      <c r="AN41" s="14">
        <v>0.870736086175943</v>
      </c>
      <c r="AO41" s="14">
        <v>0.71813285457809695</v>
      </c>
      <c r="AP41" s="14">
        <v>0.72443164096149104</v>
      </c>
      <c r="AQ41" s="14">
        <v>2.5786940785604201E-2</v>
      </c>
      <c r="AR41" s="14">
        <v>5.51245406288281E-3</v>
      </c>
      <c r="AS41" s="15" t="s">
        <v>200</v>
      </c>
      <c r="AT41" s="15" t="s">
        <v>199</v>
      </c>
      <c r="AU41" s="15" t="s">
        <v>198</v>
      </c>
      <c r="AV41" s="14">
        <v>11411.4</v>
      </c>
    </row>
    <row r="42" spans="1:48" x14ac:dyDescent="0.35">
      <c r="A42" s="15" t="s">
        <v>278</v>
      </c>
      <c r="B42" s="14">
        <v>2020</v>
      </c>
      <c r="C42" s="15" t="s">
        <v>279</v>
      </c>
      <c r="D42" s="15" t="s">
        <v>1886</v>
      </c>
      <c r="E42" s="15" t="s">
        <v>1886</v>
      </c>
      <c r="F42" s="15" t="s">
        <v>1886</v>
      </c>
      <c r="G42" s="15" t="s">
        <v>1886</v>
      </c>
      <c r="H42" s="15" t="s">
        <v>198</v>
      </c>
      <c r="I42" s="14">
        <v>1169.32</v>
      </c>
      <c r="J42" s="14">
        <v>1529.0482205017099</v>
      </c>
      <c r="K42" s="14">
        <v>7.0628930817610103</v>
      </c>
      <c r="L42" s="15" t="s">
        <v>199</v>
      </c>
      <c r="M42" s="15" t="s">
        <v>198</v>
      </c>
      <c r="N42" s="15" t="s">
        <v>200</v>
      </c>
      <c r="O42" s="15" t="s">
        <v>200</v>
      </c>
      <c r="P42" s="14">
        <v>110.39395993214799</v>
      </c>
      <c r="Q42" s="14">
        <v>53.8008956251727</v>
      </c>
      <c r="R42" s="14">
        <v>101.326082011076</v>
      </c>
      <c r="S42" s="14">
        <v>1725.8768177929901</v>
      </c>
      <c r="T42" s="14">
        <v>193.488846791334</v>
      </c>
      <c r="U42" s="14">
        <v>2842.0497516518799</v>
      </c>
      <c r="V42" s="14">
        <v>6.9704590778403404</v>
      </c>
      <c r="W42" s="15" t="s">
        <v>199</v>
      </c>
      <c r="X42" s="15" t="s">
        <v>199</v>
      </c>
      <c r="Y42" s="15" t="s">
        <v>199</v>
      </c>
      <c r="Z42" s="15" t="s">
        <v>199</v>
      </c>
      <c r="AA42" s="14">
        <v>8.4482758620689609</v>
      </c>
      <c r="AB42" s="14">
        <v>8.1904761904762005</v>
      </c>
      <c r="AC42" s="14">
        <v>8.3000000000000007</v>
      </c>
      <c r="AD42" s="15" t="s">
        <v>198</v>
      </c>
      <c r="AE42" s="15" t="s">
        <v>200</v>
      </c>
      <c r="AF42" s="15" t="s">
        <v>198</v>
      </c>
      <c r="AG42" s="15" t="s">
        <v>198</v>
      </c>
      <c r="AH42" s="14">
        <v>19.7</v>
      </c>
      <c r="AI42" s="14">
        <v>55.7</v>
      </c>
      <c r="AJ42" s="14">
        <v>213.6</v>
      </c>
      <c r="AK42" s="14">
        <v>591.9085</v>
      </c>
      <c r="AL42" s="14">
        <v>0.67409881997181598</v>
      </c>
      <c r="AM42" s="14">
        <v>3.0590717299578098E-2</v>
      </c>
      <c r="AN42" s="14">
        <v>0.721518987341772</v>
      </c>
      <c r="AO42" s="14">
        <v>0.544303797468354</v>
      </c>
      <c r="AP42" s="14">
        <v>0.99638402719849894</v>
      </c>
      <c r="AQ42" s="14">
        <v>2.4669106172273299E-2</v>
      </c>
      <c r="AR42" s="14">
        <v>1.95208518189884E-2</v>
      </c>
      <c r="AS42" s="15" t="s">
        <v>200</v>
      </c>
      <c r="AT42" s="15" t="s">
        <v>200</v>
      </c>
      <c r="AU42" s="15" t="s">
        <v>200</v>
      </c>
      <c r="AV42" s="14">
        <v>1169</v>
      </c>
    </row>
    <row r="43" spans="1:48" x14ac:dyDescent="0.35">
      <c r="A43" s="15" t="s">
        <v>280</v>
      </c>
      <c r="B43" s="14">
        <v>2020</v>
      </c>
      <c r="C43" s="15" t="s">
        <v>281</v>
      </c>
      <c r="D43" s="15" t="s">
        <v>1886</v>
      </c>
      <c r="E43" s="15" t="s">
        <v>1887</v>
      </c>
      <c r="F43" s="15" t="s">
        <v>1886</v>
      </c>
      <c r="G43" s="15" t="s">
        <v>1887</v>
      </c>
      <c r="H43" s="15" t="s">
        <v>1872</v>
      </c>
      <c r="I43" s="14"/>
      <c r="J43" s="14"/>
      <c r="K43" s="14"/>
      <c r="L43" s="15" t="s">
        <v>223</v>
      </c>
      <c r="M43" s="15" t="s">
        <v>200</v>
      </c>
      <c r="N43" s="15" t="s">
        <v>223</v>
      </c>
      <c r="O43" s="15" t="s">
        <v>1872</v>
      </c>
      <c r="P43" s="14">
        <v>104.21804132253</v>
      </c>
      <c r="Q43" s="14"/>
      <c r="R43" s="14"/>
      <c r="S43" s="14"/>
      <c r="T43" s="14">
        <v>197.566560824905</v>
      </c>
      <c r="U43" s="14"/>
      <c r="V43" s="14">
        <v>6.8696515960429103</v>
      </c>
      <c r="W43" s="15"/>
      <c r="X43" s="15"/>
      <c r="Y43" s="15"/>
      <c r="Z43" s="15"/>
      <c r="AA43" s="14"/>
      <c r="AB43" s="14"/>
      <c r="AC43" s="14"/>
      <c r="AD43" s="15" t="s">
        <v>200</v>
      </c>
      <c r="AE43" s="15" t="s">
        <v>199</v>
      </c>
      <c r="AF43" s="15" t="s">
        <v>200</v>
      </c>
      <c r="AG43" s="15" t="s">
        <v>198</v>
      </c>
      <c r="AH43" s="14">
        <v>18.100000000000001</v>
      </c>
      <c r="AI43" s="14">
        <v>52.3</v>
      </c>
      <c r="AJ43" s="14">
        <v>205.9</v>
      </c>
      <c r="AK43" s="14">
        <v>580.93730000000005</v>
      </c>
      <c r="AL43" s="14">
        <v>0.75497923641310505</v>
      </c>
      <c r="AM43" s="14">
        <v>-2.90630086026505E-2</v>
      </c>
      <c r="AN43" s="14">
        <v>0.75434243176178695</v>
      </c>
      <c r="AO43" s="14">
        <v>0.65508684863523603</v>
      </c>
      <c r="AP43" s="14">
        <v>0.75054991490362899</v>
      </c>
      <c r="AQ43" s="14">
        <v>3.0700541970455401E-2</v>
      </c>
      <c r="AR43" s="14">
        <v>4.1603630862330201E-3</v>
      </c>
      <c r="AS43" s="15" t="s">
        <v>198</v>
      </c>
      <c r="AT43" s="15" t="s">
        <v>198</v>
      </c>
      <c r="AU43" s="15" t="s">
        <v>198</v>
      </c>
      <c r="AV43" s="14">
        <v>6185.2</v>
      </c>
    </row>
    <row r="44" spans="1:48" x14ac:dyDescent="0.35">
      <c r="A44" s="15" t="s">
        <v>282</v>
      </c>
      <c r="B44" s="14">
        <v>2020</v>
      </c>
      <c r="C44" s="15" t="s">
        <v>283</v>
      </c>
      <c r="D44" s="15" t="s">
        <v>1886</v>
      </c>
      <c r="E44" s="15" t="s">
        <v>1887</v>
      </c>
      <c r="F44" s="15" t="s">
        <v>1886</v>
      </c>
      <c r="G44" s="15" t="s">
        <v>1886</v>
      </c>
      <c r="H44" s="15" t="s">
        <v>1872</v>
      </c>
      <c r="I44" s="14"/>
      <c r="J44" s="14"/>
      <c r="K44" s="14">
        <v>7.2782608695652096</v>
      </c>
      <c r="L44" s="15" t="s">
        <v>223</v>
      </c>
      <c r="M44" s="15" t="s">
        <v>199</v>
      </c>
      <c r="N44" s="15" t="s">
        <v>200</v>
      </c>
      <c r="O44" s="15" t="s">
        <v>1872</v>
      </c>
      <c r="P44" s="14">
        <v>93.8170257948357</v>
      </c>
      <c r="Q44" s="14"/>
      <c r="R44" s="14">
        <v>104.949909423078</v>
      </c>
      <c r="S44" s="14"/>
      <c r="T44" s="14">
        <v>194.740771679906</v>
      </c>
      <c r="U44" s="14"/>
      <c r="V44" s="14">
        <v>6.9349853749990702</v>
      </c>
      <c r="W44" s="15" t="s">
        <v>200</v>
      </c>
      <c r="X44" s="15" t="s">
        <v>199</v>
      </c>
      <c r="Y44" s="15" t="s">
        <v>198</v>
      </c>
      <c r="Z44" s="15" t="s">
        <v>200</v>
      </c>
      <c r="AA44" s="14">
        <v>7.6923076923076898</v>
      </c>
      <c r="AB44" s="14">
        <v>7.9869281045751697</v>
      </c>
      <c r="AC44" s="14">
        <v>7.3</v>
      </c>
      <c r="AD44" s="15" t="s">
        <v>199</v>
      </c>
      <c r="AE44" s="15" t="s">
        <v>200</v>
      </c>
      <c r="AF44" s="15" t="s">
        <v>199</v>
      </c>
      <c r="AG44" s="15" t="s">
        <v>199</v>
      </c>
      <c r="AH44" s="14">
        <v>18.899999999999999</v>
      </c>
      <c r="AI44" s="14">
        <v>42.5</v>
      </c>
      <c r="AJ44" s="14">
        <v>182.7</v>
      </c>
      <c r="AK44" s="14">
        <v>597.27369999999996</v>
      </c>
      <c r="AL44" s="14">
        <v>0.72637895010488696</v>
      </c>
      <c r="AM44" s="14">
        <v>5.3390282968499604E-3</v>
      </c>
      <c r="AN44" s="14">
        <v>0.63063063063063096</v>
      </c>
      <c r="AO44" s="14">
        <v>0.55855855855855896</v>
      </c>
      <c r="AP44" s="14">
        <v>0.79403415310957304</v>
      </c>
      <c r="AQ44" s="14">
        <v>3.8443855416459602E-2</v>
      </c>
      <c r="AR44" s="14">
        <v>5.2839116719242803E-2</v>
      </c>
      <c r="AS44" s="15" t="s">
        <v>198</v>
      </c>
      <c r="AT44" s="15" t="s">
        <v>198</v>
      </c>
      <c r="AU44" s="15" t="s">
        <v>198</v>
      </c>
      <c r="AV44" s="14">
        <v>2802</v>
      </c>
    </row>
    <row r="45" spans="1:48" x14ac:dyDescent="0.35">
      <c r="A45" s="15" t="s">
        <v>284</v>
      </c>
      <c r="B45" s="14">
        <v>2020</v>
      </c>
      <c r="C45" s="15" t="s">
        <v>285</v>
      </c>
      <c r="D45" s="15" t="s">
        <v>1886</v>
      </c>
      <c r="E45" s="15" t="s">
        <v>1886</v>
      </c>
      <c r="F45" s="15" t="s">
        <v>1886</v>
      </c>
      <c r="G45" s="15" t="s">
        <v>1886</v>
      </c>
      <c r="H45" s="15" t="s">
        <v>198</v>
      </c>
      <c r="I45" s="14">
        <v>977.25</v>
      </c>
      <c r="J45" s="14">
        <v>1737.54706600853</v>
      </c>
      <c r="K45" s="14"/>
      <c r="L45" s="15" t="s">
        <v>199</v>
      </c>
      <c r="M45" s="15" t="s">
        <v>199</v>
      </c>
      <c r="N45" s="15" t="s">
        <v>223</v>
      </c>
      <c r="O45" s="15" t="s">
        <v>1872</v>
      </c>
      <c r="P45" s="14">
        <v>96.495150683132707</v>
      </c>
      <c r="Q45" s="14">
        <v>64.651765783640002</v>
      </c>
      <c r="R45" s="14"/>
      <c r="S45" s="14">
        <v>1118.50469499426</v>
      </c>
      <c r="T45" s="14">
        <v>193.99938616057599</v>
      </c>
      <c r="U45" s="14">
        <v>2687.5477335349401</v>
      </c>
      <c r="V45" s="14">
        <v>6.9861200564217798</v>
      </c>
      <c r="W45" s="15" t="s">
        <v>200</v>
      </c>
      <c r="X45" s="15" t="s">
        <v>199</v>
      </c>
      <c r="Y45" s="15" t="s">
        <v>198</v>
      </c>
      <c r="Z45" s="15" t="s">
        <v>200</v>
      </c>
      <c r="AA45" s="14">
        <v>7.6551724137930997</v>
      </c>
      <c r="AB45" s="14">
        <v>8.0430622009569497</v>
      </c>
      <c r="AC45" s="14">
        <v>6.5294117647058796</v>
      </c>
      <c r="AD45" s="15" t="s">
        <v>199</v>
      </c>
      <c r="AE45" s="15" t="s">
        <v>200</v>
      </c>
      <c r="AF45" s="15" t="s">
        <v>199</v>
      </c>
      <c r="AG45" s="15" t="s">
        <v>199</v>
      </c>
      <c r="AH45" s="14">
        <v>19.399999999999999</v>
      </c>
      <c r="AI45" s="14">
        <v>31.4</v>
      </c>
      <c r="AJ45" s="14">
        <v>187.2</v>
      </c>
      <c r="AK45" s="14">
        <v>556.89739999999995</v>
      </c>
      <c r="AL45" s="14">
        <v>0.66977423007471704</v>
      </c>
      <c r="AM45" s="14">
        <v>-1.5952980688497001E-2</v>
      </c>
      <c r="AN45" s="14">
        <v>0.79411764705882304</v>
      </c>
      <c r="AO45" s="14">
        <v>0.61274509803921595</v>
      </c>
      <c r="AP45" s="14">
        <v>0.82002253133045699</v>
      </c>
      <c r="AQ45" s="14">
        <v>2.6883367856270001E-2</v>
      </c>
      <c r="AR45" s="14">
        <v>-3.9783001808317798E-3</v>
      </c>
      <c r="AS45" s="15" t="s">
        <v>198</v>
      </c>
      <c r="AT45" s="15" t="s">
        <v>199</v>
      </c>
      <c r="AU45" s="15" t="s">
        <v>198</v>
      </c>
      <c r="AV45" s="14">
        <v>2960.6</v>
      </c>
    </row>
    <row r="46" spans="1:48" x14ac:dyDescent="0.35">
      <c r="A46" s="15" t="s">
        <v>286</v>
      </c>
      <c r="B46" s="14">
        <v>2020</v>
      </c>
      <c r="C46" s="15" t="s">
        <v>287</v>
      </c>
      <c r="D46" s="15" t="s">
        <v>1887</v>
      </c>
      <c r="E46" s="15" t="s">
        <v>1887</v>
      </c>
      <c r="F46" s="15" t="s">
        <v>1887</v>
      </c>
      <c r="G46" s="15" t="s">
        <v>1887</v>
      </c>
      <c r="H46" s="15" t="s">
        <v>1872</v>
      </c>
      <c r="I46" s="14"/>
      <c r="J46" s="14"/>
      <c r="K46" s="14"/>
      <c r="L46" s="15" t="s">
        <v>223</v>
      </c>
      <c r="M46" s="15" t="s">
        <v>223</v>
      </c>
      <c r="N46" s="15" t="s">
        <v>223</v>
      </c>
      <c r="O46" s="15" t="s">
        <v>1872</v>
      </c>
      <c r="P46" s="14"/>
      <c r="Q46" s="14"/>
      <c r="R46" s="14"/>
      <c r="S46" s="14"/>
      <c r="T46" s="14"/>
      <c r="U46" s="14"/>
      <c r="V46" s="14"/>
      <c r="W46" s="15"/>
      <c r="X46" s="15"/>
      <c r="Y46" s="15"/>
      <c r="Z46" s="15"/>
      <c r="AA46" s="14"/>
      <c r="AB46" s="14"/>
      <c r="AC46" s="14"/>
      <c r="AD46" s="15"/>
      <c r="AE46" s="15"/>
      <c r="AF46" s="15"/>
      <c r="AG46" s="15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5"/>
      <c r="AT46" s="15"/>
      <c r="AU46" s="15"/>
      <c r="AV46" s="14"/>
    </row>
    <row r="47" spans="1:48" x14ac:dyDescent="0.35">
      <c r="A47" s="15" t="s">
        <v>288</v>
      </c>
      <c r="B47" s="14">
        <v>2020</v>
      </c>
      <c r="C47" s="15" t="s">
        <v>289</v>
      </c>
      <c r="D47" s="15" t="s">
        <v>1886</v>
      </c>
      <c r="E47" s="15" t="s">
        <v>1886</v>
      </c>
      <c r="F47" s="15" t="s">
        <v>1886</v>
      </c>
      <c r="G47" s="15" t="s">
        <v>1886</v>
      </c>
      <c r="H47" s="15" t="s">
        <v>200</v>
      </c>
      <c r="I47" s="14">
        <v>858.46</v>
      </c>
      <c r="J47" s="14">
        <v>2475.97841726349</v>
      </c>
      <c r="K47" s="14">
        <v>7.0788321167883304</v>
      </c>
      <c r="L47" s="15" t="s">
        <v>200</v>
      </c>
      <c r="M47" s="15" t="s">
        <v>200</v>
      </c>
      <c r="N47" s="15" t="s">
        <v>200</v>
      </c>
      <c r="O47" s="15" t="s">
        <v>200</v>
      </c>
      <c r="P47" s="14">
        <v>101.10980611804401</v>
      </c>
      <c r="Q47" s="14">
        <v>86.022000006859798</v>
      </c>
      <c r="R47" s="14">
        <v>103.014235066536</v>
      </c>
      <c r="S47" s="14">
        <v>3261.1329471890999</v>
      </c>
      <c r="T47" s="14">
        <v>205.71694080509201</v>
      </c>
      <c r="U47" s="14">
        <v>2878.3083595662101</v>
      </c>
      <c r="V47" s="14">
        <v>6.8717028401134703</v>
      </c>
      <c r="W47" s="15" t="s">
        <v>200</v>
      </c>
      <c r="X47" s="15" t="s">
        <v>200</v>
      </c>
      <c r="Y47" s="15" t="s">
        <v>200</v>
      </c>
      <c r="Z47" s="15" t="s">
        <v>200</v>
      </c>
      <c r="AA47" s="14">
        <v>7.6430446194225796</v>
      </c>
      <c r="AB47" s="14">
        <v>7.7106025492468104</v>
      </c>
      <c r="AC47" s="14">
        <v>7.9348659003831399</v>
      </c>
      <c r="AD47" s="15" t="s">
        <v>200</v>
      </c>
      <c r="AE47" s="15" t="s">
        <v>199</v>
      </c>
      <c r="AF47" s="15" t="s">
        <v>200</v>
      </c>
      <c r="AG47" s="15" t="s">
        <v>200</v>
      </c>
      <c r="AH47" s="14">
        <v>17.100000000000001</v>
      </c>
      <c r="AI47" s="14">
        <v>45.2</v>
      </c>
      <c r="AJ47" s="14">
        <v>208</v>
      </c>
      <c r="AK47" s="14">
        <v>566.55799999999999</v>
      </c>
      <c r="AL47" s="14">
        <v>0.76914960253647602</v>
      </c>
      <c r="AM47" s="14">
        <v>5.30842504392861E-2</v>
      </c>
      <c r="AN47" s="14">
        <v>0.86666666666666703</v>
      </c>
      <c r="AO47" s="14">
        <v>0.71505376344086002</v>
      </c>
      <c r="AP47" s="14">
        <v>0.861298664533383</v>
      </c>
      <c r="AQ47" s="14">
        <v>3.1625788241175498E-2</v>
      </c>
      <c r="AR47" s="14">
        <v>8.9492132150037495E-4</v>
      </c>
      <c r="AS47" s="15" t="s">
        <v>199</v>
      </c>
      <c r="AT47" s="15" t="s">
        <v>198</v>
      </c>
      <c r="AU47" s="15" t="s">
        <v>200</v>
      </c>
      <c r="AV47" s="14">
        <v>14675</v>
      </c>
    </row>
    <row r="48" spans="1:48" x14ac:dyDescent="0.35">
      <c r="A48" s="15" t="s">
        <v>290</v>
      </c>
      <c r="B48" s="14">
        <v>2020</v>
      </c>
      <c r="C48" s="15" t="s">
        <v>291</v>
      </c>
      <c r="D48" s="15" t="s">
        <v>1886</v>
      </c>
      <c r="E48" s="15" t="s">
        <v>1886</v>
      </c>
      <c r="F48" s="15" t="s">
        <v>1886</v>
      </c>
      <c r="G48" s="15" t="s">
        <v>1886</v>
      </c>
      <c r="H48" s="15" t="s">
        <v>199</v>
      </c>
      <c r="I48" s="14">
        <v>727.33</v>
      </c>
      <c r="J48" s="14">
        <v>3467.0540041055401</v>
      </c>
      <c r="K48" s="14">
        <v>6.9999999999999902</v>
      </c>
      <c r="L48" s="15" t="s">
        <v>198</v>
      </c>
      <c r="M48" s="15" t="s">
        <v>198</v>
      </c>
      <c r="N48" s="15" t="s">
        <v>200</v>
      </c>
      <c r="O48" s="15" t="s">
        <v>198</v>
      </c>
      <c r="P48" s="14">
        <v>108.10789710145001</v>
      </c>
      <c r="Q48" s="14">
        <v>117.947712526825</v>
      </c>
      <c r="R48" s="14">
        <v>101.998711562623</v>
      </c>
      <c r="S48" s="14">
        <v>3645.5523469565101</v>
      </c>
      <c r="T48" s="14">
        <v>203.68539755551899</v>
      </c>
      <c r="U48" s="14">
        <v>2939.4838864018002</v>
      </c>
      <c r="V48" s="14">
        <v>6.8628317875390596</v>
      </c>
      <c r="W48" s="15" t="s">
        <v>200</v>
      </c>
      <c r="X48" s="15" t="s">
        <v>200</v>
      </c>
      <c r="Y48" s="15" t="s">
        <v>200</v>
      </c>
      <c r="Z48" s="15" t="s">
        <v>200</v>
      </c>
      <c r="AA48" s="14">
        <v>7.8693467336683396</v>
      </c>
      <c r="AB48" s="14">
        <v>7.6022727272727204</v>
      </c>
      <c r="AC48" s="14">
        <v>7.6942675159235696</v>
      </c>
      <c r="AD48" s="15" t="s">
        <v>198</v>
      </c>
      <c r="AE48" s="15" t="s">
        <v>200</v>
      </c>
      <c r="AF48" s="15" t="s">
        <v>198</v>
      </c>
      <c r="AG48" s="15" t="s">
        <v>198</v>
      </c>
      <c r="AH48" s="14">
        <v>19.7</v>
      </c>
      <c r="AI48" s="14">
        <v>53.3</v>
      </c>
      <c r="AJ48" s="14">
        <v>220.2</v>
      </c>
      <c r="AK48" s="14">
        <v>549.77719999999999</v>
      </c>
      <c r="AL48" s="14">
        <v>0.72400398805851596</v>
      </c>
      <c r="AM48" s="14">
        <v>1.9760790431617301E-2</v>
      </c>
      <c r="AN48" s="14">
        <v>0.832684824902724</v>
      </c>
      <c r="AO48" s="14">
        <v>0.70038910505836605</v>
      </c>
      <c r="AP48" s="14">
        <v>0.92824402367756798</v>
      </c>
      <c r="AQ48" s="14">
        <v>2.5883937251866902E-2</v>
      </c>
      <c r="AR48" s="14">
        <v>-3.03053261610731E-3</v>
      </c>
      <c r="AS48" s="15" t="s">
        <v>199</v>
      </c>
      <c r="AT48" s="15" t="s">
        <v>200</v>
      </c>
      <c r="AU48" s="15" t="s">
        <v>199</v>
      </c>
      <c r="AV48" s="14">
        <v>14959.8</v>
      </c>
    </row>
    <row r="49" spans="1:48" x14ac:dyDescent="0.35">
      <c r="A49" s="15" t="s">
        <v>292</v>
      </c>
      <c r="B49" s="14">
        <v>2020</v>
      </c>
      <c r="C49" s="15" t="s">
        <v>293</v>
      </c>
      <c r="D49" s="15" t="s">
        <v>1886</v>
      </c>
      <c r="E49" s="15" t="s">
        <v>1886</v>
      </c>
      <c r="F49" s="15" t="s">
        <v>1886</v>
      </c>
      <c r="G49" s="15" t="s">
        <v>1886</v>
      </c>
      <c r="H49" s="15" t="s">
        <v>199</v>
      </c>
      <c r="I49" s="14">
        <v>788.63</v>
      </c>
      <c r="J49" s="14">
        <v>3239.7057224755599</v>
      </c>
      <c r="K49" s="14">
        <v>7.5</v>
      </c>
      <c r="L49" s="15" t="s">
        <v>198</v>
      </c>
      <c r="M49" s="15" t="s">
        <v>199</v>
      </c>
      <c r="N49" s="15" t="s">
        <v>199</v>
      </c>
      <c r="O49" s="15" t="s">
        <v>200</v>
      </c>
      <c r="P49" s="14">
        <v>94.910373830051697</v>
      </c>
      <c r="Q49" s="14">
        <v>113.066955636194</v>
      </c>
      <c r="R49" s="14">
        <v>109.440691084829</v>
      </c>
      <c r="S49" s="14">
        <v>3958.0994111534501</v>
      </c>
      <c r="T49" s="14">
        <v>213.04309722988</v>
      </c>
      <c r="U49" s="14">
        <v>2865.2984457277498</v>
      </c>
      <c r="V49" s="14">
        <v>6.8530269003753297</v>
      </c>
      <c r="W49" s="15" t="s">
        <v>199</v>
      </c>
      <c r="X49" s="15" t="s">
        <v>200</v>
      </c>
      <c r="Y49" s="15" t="s">
        <v>198</v>
      </c>
      <c r="Z49" s="15" t="s">
        <v>200</v>
      </c>
      <c r="AA49" s="14">
        <v>8.2272727272727302</v>
      </c>
      <c r="AB49" s="14">
        <v>7.5692307692307699</v>
      </c>
      <c r="AC49" s="14">
        <v>7.2307692307692299</v>
      </c>
      <c r="AD49" s="15" t="s">
        <v>200</v>
      </c>
      <c r="AE49" s="15" t="s">
        <v>198</v>
      </c>
      <c r="AF49" s="15" t="s">
        <v>200</v>
      </c>
      <c r="AG49" s="15" t="s">
        <v>199</v>
      </c>
      <c r="AH49" s="14">
        <v>20.9</v>
      </c>
      <c r="AI49" s="14">
        <v>17.7</v>
      </c>
      <c r="AJ49" s="14">
        <v>202.2</v>
      </c>
      <c r="AK49" s="14">
        <v>576.28110000000004</v>
      </c>
      <c r="AL49" s="14">
        <v>0.726359859043478</v>
      </c>
      <c r="AM49" s="14">
        <v>0.31169871794871801</v>
      </c>
      <c r="AN49" s="14">
        <v>0.67326732673267298</v>
      </c>
      <c r="AO49" s="14">
        <v>0.62376237623762398</v>
      </c>
      <c r="AP49" s="14">
        <v>0.75691185933905702</v>
      </c>
      <c r="AQ49" s="14">
        <v>4.9961894328748202E-2</v>
      </c>
      <c r="AR49" s="14">
        <v>0.39986910994764402</v>
      </c>
      <c r="AS49" s="15" t="s">
        <v>199</v>
      </c>
      <c r="AT49" s="15" t="s">
        <v>198</v>
      </c>
      <c r="AU49" s="15" t="s">
        <v>198</v>
      </c>
      <c r="AV49" s="14">
        <v>2887</v>
      </c>
    </row>
    <row r="50" spans="1:48" x14ac:dyDescent="0.35">
      <c r="A50" s="15" t="s">
        <v>294</v>
      </c>
      <c r="B50" s="14">
        <v>2020</v>
      </c>
      <c r="C50" s="15" t="s">
        <v>295</v>
      </c>
      <c r="D50" s="15" t="s">
        <v>1886</v>
      </c>
      <c r="E50" s="15" t="s">
        <v>1886</v>
      </c>
      <c r="F50" s="15" t="s">
        <v>1886</v>
      </c>
      <c r="G50" s="15" t="s">
        <v>1886</v>
      </c>
      <c r="H50" s="15" t="s">
        <v>200</v>
      </c>
      <c r="I50" s="14">
        <v>827.57</v>
      </c>
      <c r="J50" s="14">
        <v>2722.7659217782102</v>
      </c>
      <c r="K50" s="14">
        <v>7.3930131004366801</v>
      </c>
      <c r="L50" s="15" t="s">
        <v>200</v>
      </c>
      <c r="M50" s="15" t="s">
        <v>199</v>
      </c>
      <c r="N50" s="15" t="s">
        <v>199</v>
      </c>
      <c r="O50" s="15" t="s">
        <v>199</v>
      </c>
      <c r="P50" s="14">
        <v>95.827878936772606</v>
      </c>
      <c r="Q50" s="14">
        <v>93.484369304213004</v>
      </c>
      <c r="R50" s="14">
        <v>108.09331497575801</v>
      </c>
      <c r="S50" s="14">
        <v>2905.07309076005</v>
      </c>
      <c r="T50" s="14">
        <v>205.576917892528</v>
      </c>
      <c r="U50" s="14">
        <v>2912.53601221601</v>
      </c>
      <c r="V50" s="14">
        <v>6.8394730072759096</v>
      </c>
      <c r="W50" s="15" t="s">
        <v>200</v>
      </c>
      <c r="X50" s="15" t="s">
        <v>199</v>
      </c>
      <c r="Y50" s="15" t="s">
        <v>200</v>
      </c>
      <c r="Z50" s="15" t="s">
        <v>199</v>
      </c>
      <c r="AA50" s="14">
        <v>7.8254716981132004</v>
      </c>
      <c r="AB50" s="14">
        <v>8.24480712166174</v>
      </c>
      <c r="AC50" s="14">
        <v>7.8304093567251396</v>
      </c>
      <c r="AD50" s="15" t="s">
        <v>200</v>
      </c>
      <c r="AE50" s="15" t="s">
        <v>200</v>
      </c>
      <c r="AF50" s="15" t="s">
        <v>200</v>
      </c>
      <c r="AG50" s="15" t="s">
        <v>200</v>
      </c>
      <c r="AH50" s="14">
        <v>18.899999999999999</v>
      </c>
      <c r="AI50" s="14">
        <v>51</v>
      </c>
      <c r="AJ50" s="14">
        <v>197</v>
      </c>
      <c r="AK50" s="14">
        <v>552.20799999999997</v>
      </c>
      <c r="AL50" s="14">
        <v>0.67284412095667001</v>
      </c>
      <c r="AM50" s="14">
        <v>-2.24883177570093E-2</v>
      </c>
      <c r="AN50" s="14">
        <v>0.78245614035087696</v>
      </c>
      <c r="AO50" s="14">
        <v>0.70175438596491202</v>
      </c>
      <c r="AP50" s="14">
        <v>0.83403780564150898</v>
      </c>
      <c r="AQ50" s="14">
        <v>3.3078234732278798E-2</v>
      </c>
      <c r="AR50" s="14">
        <v>6.9112174375331997E-3</v>
      </c>
      <c r="AS50" s="15" t="s">
        <v>198</v>
      </c>
      <c r="AT50" s="15" t="s">
        <v>200</v>
      </c>
      <c r="AU50" s="15" t="s">
        <v>200</v>
      </c>
      <c r="AV50" s="14">
        <v>8783.6</v>
      </c>
    </row>
    <row r="51" spans="1:48" x14ac:dyDescent="0.35">
      <c r="A51" s="15" t="s">
        <v>296</v>
      </c>
      <c r="B51" s="14">
        <v>2020</v>
      </c>
      <c r="C51" s="15" t="s">
        <v>297</v>
      </c>
      <c r="D51" s="15" t="s">
        <v>1886</v>
      </c>
      <c r="E51" s="15" t="s">
        <v>1886</v>
      </c>
      <c r="F51" s="15" t="s">
        <v>1886</v>
      </c>
      <c r="G51" s="15" t="s">
        <v>1886</v>
      </c>
      <c r="H51" s="15" t="s">
        <v>198</v>
      </c>
      <c r="I51" s="14">
        <v>922.93</v>
      </c>
      <c r="J51" s="14">
        <v>3504.7177041487398</v>
      </c>
      <c r="K51" s="14">
        <v>6.7483296213808499</v>
      </c>
      <c r="L51" s="15" t="s">
        <v>198</v>
      </c>
      <c r="M51" s="15" t="s">
        <v>198</v>
      </c>
      <c r="N51" s="15" t="s">
        <v>198</v>
      </c>
      <c r="O51" s="15" t="s">
        <v>198</v>
      </c>
      <c r="P51" s="14">
        <v>104.51872510695399</v>
      </c>
      <c r="Q51" s="14">
        <v>113.065553750294</v>
      </c>
      <c r="R51" s="14">
        <v>98.818071788503104</v>
      </c>
      <c r="S51" s="14">
        <v>3741.17995394232</v>
      </c>
      <c r="T51" s="14">
        <v>204.07826423612599</v>
      </c>
      <c r="U51" s="14">
        <v>3099.7218762921598</v>
      </c>
      <c r="V51" s="14">
        <v>6.8290440192195501</v>
      </c>
      <c r="W51" s="15" t="s">
        <v>199</v>
      </c>
      <c r="X51" s="15" t="s">
        <v>200</v>
      </c>
      <c r="Y51" s="15" t="s">
        <v>199</v>
      </c>
      <c r="Z51" s="15" t="s">
        <v>200</v>
      </c>
      <c r="AA51" s="14">
        <v>8.0606060606060606</v>
      </c>
      <c r="AB51" s="14">
        <v>7.9490254872563799</v>
      </c>
      <c r="AC51" s="14">
        <v>8.0256410256410309</v>
      </c>
      <c r="AD51" s="15" t="s">
        <v>198</v>
      </c>
      <c r="AE51" s="15" t="s">
        <v>198</v>
      </c>
      <c r="AF51" s="15" t="s">
        <v>198</v>
      </c>
      <c r="AG51" s="15" t="s">
        <v>198</v>
      </c>
      <c r="AH51" s="14">
        <v>22.7</v>
      </c>
      <c r="AI51" s="14">
        <v>51.6</v>
      </c>
      <c r="AJ51" s="14">
        <v>213.3</v>
      </c>
      <c r="AK51" s="14">
        <v>551.77250000000004</v>
      </c>
      <c r="AL51" s="14">
        <v>0.730423591325991</v>
      </c>
      <c r="AM51" s="14">
        <v>-2.6100711837595499E-2</v>
      </c>
      <c r="AN51" s="14">
        <v>0.6875</v>
      </c>
      <c r="AO51" s="14">
        <v>0.72265625</v>
      </c>
      <c r="AP51" s="14">
        <v>0.80140325116465305</v>
      </c>
      <c r="AQ51" s="14">
        <v>4.05967994287951E-2</v>
      </c>
      <c r="AR51" s="14">
        <v>-3.8645146624233201E-3</v>
      </c>
      <c r="AS51" s="15" t="s">
        <v>198</v>
      </c>
      <c r="AT51" s="15" t="s">
        <v>200</v>
      </c>
      <c r="AU51" s="15" t="s">
        <v>200</v>
      </c>
      <c r="AV51" s="14">
        <v>5471.4</v>
      </c>
    </row>
    <row r="52" spans="1:48" x14ac:dyDescent="0.35">
      <c r="A52" s="15" t="s">
        <v>298</v>
      </c>
      <c r="B52" s="14">
        <v>2020</v>
      </c>
      <c r="C52" s="15" t="s">
        <v>299</v>
      </c>
      <c r="D52" s="15" t="s">
        <v>1887</v>
      </c>
      <c r="E52" s="15" t="s">
        <v>1887</v>
      </c>
      <c r="F52" s="15" t="s">
        <v>1887</v>
      </c>
      <c r="G52" s="15" t="s">
        <v>1887</v>
      </c>
      <c r="H52" s="15" t="s">
        <v>1872</v>
      </c>
      <c r="I52" s="14"/>
      <c r="J52" s="14"/>
      <c r="K52" s="14"/>
      <c r="L52" s="15" t="s">
        <v>223</v>
      </c>
      <c r="M52" s="15" t="s">
        <v>223</v>
      </c>
      <c r="N52" s="15" t="s">
        <v>223</v>
      </c>
      <c r="O52" s="15" t="s">
        <v>1872</v>
      </c>
      <c r="P52" s="14"/>
      <c r="Q52" s="14"/>
      <c r="R52" s="14"/>
      <c r="S52" s="14"/>
      <c r="T52" s="14"/>
      <c r="U52" s="14"/>
      <c r="V52" s="14"/>
      <c r="W52" s="15"/>
      <c r="X52" s="15"/>
      <c r="Y52" s="15"/>
      <c r="Z52" s="15"/>
      <c r="AA52" s="14"/>
      <c r="AB52" s="14"/>
      <c r="AC52" s="14"/>
      <c r="AD52" s="15"/>
      <c r="AE52" s="15"/>
      <c r="AF52" s="15"/>
      <c r="AG52" s="15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5"/>
      <c r="AT52" s="15"/>
      <c r="AU52" s="15"/>
      <c r="AV52" s="14"/>
    </row>
    <row r="53" spans="1:48" x14ac:dyDescent="0.35">
      <c r="A53" s="15" t="s">
        <v>300</v>
      </c>
      <c r="B53" s="14">
        <v>2020</v>
      </c>
      <c r="C53" s="15" t="s">
        <v>301</v>
      </c>
      <c r="D53" s="15" t="s">
        <v>1886</v>
      </c>
      <c r="E53" s="15" t="s">
        <v>1886</v>
      </c>
      <c r="F53" s="15" t="s">
        <v>1886</v>
      </c>
      <c r="G53" s="15" t="s">
        <v>1886</v>
      </c>
      <c r="H53" s="15" t="s">
        <v>200</v>
      </c>
      <c r="I53" s="14">
        <v>814.87</v>
      </c>
      <c r="J53" s="14">
        <v>3177.7068891086201</v>
      </c>
      <c r="K53" s="14">
        <v>7.1626016260162597</v>
      </c>
      <c r="L53" s="15" t="s">
        <v>198</v>
      </c>
      <c r="M53" s="15" t="s">
        <v>198</v>
      </c>
      <c r="N53" s="15" t="s">
        <v>199</v>
      </c>
      <c r="O53" s="15" t="s">
        <v>200</v>
      </c>
      <c r="P53" s="14">
        <v>107.391014470096</v>
      </c>
      <c r="Q53" s="14">
        <v>104.554565313061</v>
      </c>
      <c r="R53" s="14">
        <v>106.577910310679</v>
      </c>
      <c r="S53" s="14">
        <v>3091.5198581381901</v>
      </c>
      <c r="T53" s="14">
        <v>217.42973669833401</v>
      </c>
      <c r="U53" s="14">
        <v>3039.2808574105102</v>
      </c>
      <c r="V53" s="14">
        <v>6.7205311167548603</v>
      </c>
      <c r="W53" s="15" t="s">
        <v>200</v>
      </c>
      <c r="X53" s="15" t="s">
        <v>200</v>
      </c>
      <c r="Y53" s="15" t="s">
        <v>200</v>
      </c>
      <c r="Z53" s="15" t="s">
        <v>200</v>
      </c>
      <c r="AA53" s="14">
        <v>7.9059829059829099</v>
      </c>
      <c r="AB53" s="14">
        <v>7.6703539823008899</v>
      </c>
      <c r="AC53" s="14">
        <v>7.7575757575757596</v>
      </c>
      <c r="AD53" s="15" t="s">
        <v>200</v>
      </c>
      <c r="AE53" s="15" t="s">
        <v>199</v>
      </c>
      <c r="AF53" s="15" t="s">
        <v>198</v>
      </c>
      <c r="AG53" s="15" t="s">
        <v>198</v>
      </c>
      <c r="AH53" s="14">
        <v>15.1</v>
      </c>
      <c r="AI53" s="14">
        <v>54.8</v>
      </c>
      <c r="AJ53" s="14">
        <v>233.5</v>
      </c>
      <c r="AK53" s="14">
        <v>574.41560000000004</v>
      </c>
      <c r="AL53" s="14">
        <v>0.76269915428198498</v>
      </c>
      <c r="AM53" s="14">
        <v>9.0317919075144604E-4</v>
      </c>
      <c r="AN53" s="14">
        <v>0.82195121951219496</v>
      </c>
      <c r="AO53" s="14">
        <v>0.79512195121951201</v>
      </c>
      <c r="AP53" s="14">
        <v>0.73513975888648597</v>
      </c>
      <c r="AQ53" s="14">
        <v>2.8937096165964099E-2</v>
      </c>
      <c r="AR53" s="14">
        <v>1.4848573948838701E-2</v>
      </c>
      <c r="AS53" s="15" t="s">
        <v>200</v>
      </c>
      <c r="AT53" s="15" t="s">
        <v>198</v>
      </c>
      <c r="AU53" s="15" t="s">
        <v>200</v>
      </c>
      <c r="AV53" s="14">
        <v>7951.4</v>
      </c>
    </row>
    <row r="54" spans="1:48" x14ac:dyDescent="0.35">
      <c r="A54" s="15" t="s">
        <v>302</v>
      </c>
      <c r="B54" s="14">
        <v>2020</v>
      </c>
      <c r="C54" s="15" t="s">
        <v>303</v>
      </c>
      <c r="D54" s="15" t="s">
        <v>1886</v>
      </c>
      <c r="E54" s="15" t="s">
        <v>1886</v>
      </c>
      <c r="F54" s="15" t="s">
        <v>1886</v>
      </c>
      <c r="G54" s="15" t="s">
        <v>1886</v>
      </c>
      <c r="H54" s="15" t="s">
        <v>199</v>
      </c>
      <c r="I54" s="14">
        <v>769.55</v>
      </c>
      <c r="J54" s="14">
        <v>1941.4914054088499</v>
      </c>
      <c r="K54" s="14">
        <v>7.7820512820512802</v>
      </c>
      <c r="L54" s="15" t="s">
        <v>199</v>
      </c>
      <c r="M54" s="15" t="s">
        <v>199</v>
      </c>
      <c r="N54" s="15" t="s">
        <v>199</v>
      </c>
      <c r="O54" s="15" t="s">
        <v>199</v>
      </c>
      <c r="P54" s="14">
        <v>88.161631781804005</v>
      </c>
      <c r="Q54" s="14">
        <v>78.038619732236199</v>
      </c>
      <c r="R54" s="14">
        <v>109.720412125458</v>
      </c>
      <c r="S54" s="14">
        <v>1503.6333754740799</v>
      </c>
      <c r="T54" s="14">
        <v>181.71170016055001</v>
      </c>
      <c r="U54" s="14">
        <v>2487.8597444066099</v>
      </c>
      <c r="V54" s="14">
        <v>7.09261944181634</v>
      </c>
      <c r="W54" s="15" t="s">
        <v>199</v>
      </c>
      <c r="X54" s="15" t="s">
        <v>200</v>
      </c>
      <c r="Y54" s="15" t="s">
        <v>199</v>
      </c>
      <c r="Z54" s="15" t="s">
        <v>200</v>
      </c>
      <c r="AA54" s="14">
        <v>8.3333333333333304</v>
      </c>
      <c r="AB54" s="14">
        <v>7.7115384615384599</v>
      </c>
      <c r="AC54" s="14">
        <v>8.25</v>
      </c>
      <c r="AD54" s="15" t="s">
        <v>199</v>
      </c>
      <c r="AE54" s="15" t="s">
        <v>199</v>
      </c>
      <c r="AF54" s="15" t="s">
        <v>199</v>
      </c>
      <c r="AG54" s="15" t="s">
        <v>199</v>
      </c>
      <c r="AH54" s="14">
        <v>16.5</v>
      </c>
      <c r="AI54" s="14">
        <v>23.1</v>
      </c>
      <c r="AJ54" s="14">
        <v>160.19999999999999</v>
      </c>
      <c r="AK54" s="14">
        <v>557.6454</v>
      </c>
      <c r="AL54" s="14">
        <v>0.63306571940852696</v>
      </c>
      <c r="AM54" s="14">
        <v>2.0422055820286098E-3</v>
      </c>
      <c r="AN54" s="14">
        <v>0.85526315789473695</v>
      </c>
      <c r="AO54" s="14">
        <v>0.68421052631578905</v>
      </c>
      <c r="AP54" s="14">
        <v>0.84065415489763595</v>
      </c>
      <c r="AQ54" s="14">
        <v>1.97874577769971E-2</v>
      </c>
      <c r="AR54" s="14">
        <v>-3.2552083333333699E-3</v>
      </c>
      <c r="AS54" s="15" t="s">
        <v>200</v>
      </c>
      <c r="AT54" s="15" t="s">
        <v>199</v>
      </c>
      <c r="AU54" s="15" t="s">
        <v>200</v>
      </c>
      <c r="AV54" s="14">
        <v>1582</v>
      </c>
    </row>
    <row r="55" spans="1:48" x14ac:dyDescent="0.35">
      <c r="A55" s="15" t="s">
        <v>304</v>
      </c>
      <c r="B55" s="14">
        <v>2020</v>
      </c>
      <c r="C55" s="15" t="s">
        <v>305</v>
      </c>
      <c r="D55" s="15" t="s">
        <v>1886</v>
      </c>
      <c r="E55" s="15" t="s">
        <v>1886</v>
      </c>
      <c r="F55" s="15" t="s">
        <v>1886</v>
      </c>
      <c r="G55" s="15" t="s">
        <v>1886</v>
      </c>
      <c r="H55" s="15" t="s">
        <v>200</v>
      </c>
      <c r="I55" s="14">
        <v>804.36</v>
      </c>
      <c r="J55" s="14">
        <v>2736.5064867178398</v>
      </c>
      <c r="K55" s="14">
        <v>7.3484320557491198</v>
      </c>
      <c r="L55" s="15" t="s">
        <v>200</v>
      </c>
      <c r="M55" s="15" t="s">
        <v>199</v>
      </c>
      <c r="N55" s="15" t="s">
        <v>199</v>
      </c>
      <c r="O55" s="15" t="s">
        <v>199</v>
      </c>
      <c r="P55" s="14">
        <v>92.568868100753903</v>
      </c>
      <c r="Q55" s="14">
        <v>97.415610379907804</v>
      </c>
      <c r="R55" s="14">
        <v>105.54791370104201</v>
      </c>
      <c r="S55" s="14">
        <v>3266.0320797097302</v>
      </c>
      <c r="T55" s="14">
        <v>197.258542473755</v>
      </c>
      <c r="U55" s="14">
        <v>2809.10469692263</v>
      </c>
      <c r="V55" s="14">
        <v>6.9621765111938396</v>
      </c>
      <c r="W55" s="15" t="s">
        <v>200</v>
      </c>
      <c r="X55" s="15" t="s">
        <v>200</v>
      </c>
      <c r="Y55" s="15" t="s">
        <v>198</v>
      </c>
      <c r="Z55" s="15" t="s">
        <v>200</v>
      </c>
      <c r="AA55" s="14">
        <v>7.64</v>
      </c>
      <c r="AB55" s="14">
        <v>7.8882521489971298</v>
      </c>
      <c r="AC55" s="14">
        <v>7.3684210526315796</v>
      </c>
      <c r="AD55" s="15" t="s">
        <v>199</v>
      </c>
      <c r="AE55" s="15" t="s">
        <v>199</v>
      </c>
      <c r="AF55" s="15" t="s">
        <v>199</v>
      </c>
      <c r="AG55" s="15" t="s">
        <v>200</v>
      </c>
      <c r="AH55" s="14">
        <v>17.3</v>
      </c>
      <c r="AI55" s="14">
        <v>48.7</v>
      </c>
      <c r="AJ55" s="14">
        <v>182.6</v>
      </c>
      <c r="AK55" s="14">
        <v>595.54449999999997</v>
      </c>
      <c r="AL55" s="14">
        <v>0.68294537577900705</v>
      </c>
      <c r="AM55" s="14">
        <v>-1.39002452984465E-2</v>
      </c>
      <c r="AN55" s="14">
        <v>0.92574257425742601</v>
      </c>
      <c r="AO55" s="14">
        <v>0.78217821782178198</v>
      </c>
      <c r="AP55" s="14">
        <v>0.84984226184710798</v>
      </c>
      <c r="AQ55" s="14">
        <v>2.7142192752548099E-2</v>
      </c>
      <c r="AR55" s="14">
        <v>-3.0432136335967202E-4</v>
      </c>
      <c r="AS55" s="15" t="s">
        <v>199</v>
      </c>
      <c r="AT55" s="15" t="s">
        <v>198</v>
      </c>
      <c r="AU55" s="15" t="s">
        <v>199</v>
      </c>
      <c r="AV55" s="14">
        <v>3472.6</v>
      </c>
    </row>
    <row r="56" spans="1:48" x14ac:dyDescent="0.35">
      <c r="A56" s="15" t="s">
        <v>306</v>
      </c>
      <c r="B56" s="14">
        <v>2020</v>
      </c>
      <c r="C56" s="15" t="s">
        <v>307</v>
      </c>
      <c r="D56" s="15" t="s">
        <v>1886</v>
      </c>
      <c r="E56" s="15" t="s">
        <v>1886</v>
      </c>
      <c r="F56" s="15" t="s">
        <v>1886</v>
      </c>
      <c r="G56" s="15" t="s">
        <v>1886</v>
      </c>
      <c r="H56" s="15" t="s">
        <v>199</v>
      </c>
      <c r="I56" s="14">
        <v>706.88</v>
      </c>
      <c r="J56" s="14">
        <v>3952.4385156537701</v>
      </c>
      <c r="K56" s="14">
        <v>7.2821782178217802</v>
      </c>
      <c r="L56" s="15" t="s">
        <v>198</v>
      </c>
      <c r="M56" s="15" t="s">
        <v>199</v>
      </c>
      <c r="N56" s="15" t="s">
        <v>200</v>
      </c>
      <c r="O56" s="15" t="s">
        <v>200</v>
      </c>
      <c r="P56" s="14">
        <v>96.047869292261197</v>
      </c>
      <c r="Q56" s="14">
        <v>132.57328951405199</v>
      </c>
      <c r="R56" s="14">
        <v>105.37715279031799</v>
      </c>
      <c r="S56" s="14">
        <v>3652.03336793259</v>
      </c>
      <c r="T56" s="14">
        <v>200.525010517353</v>
      </c>
      <c r="U56" s="14">
        <v>2981.3234099730498</v>
      </c>
      <c r="V56" s="14">
        <v>6.91058547796605</v>
      </c>
      <c r="W56" s="15" t="s">
        <v>200</v>
      </c>
      <c r="X56" s="15" t="s">
        <v>200</v>
      </c>
      <c r="Y56" s="15" t="s">
        <v>198</v>
      </c>
      <c r="Z56" s="15" t="s">
        <v>200</v>
      </c>
      <c r="AA56" s="14">
        <v>7.69</v>
      </c>
      <c r="AB56" s="14">
        <v>7.5940959409594102</v>
      </c>
      <c r="AC56" s="14">
        <v>7.1851851851851896</v>
      </c>
      <c r="AD56" s="15" t="s">
        <v>200</v>
      </c>
      <c r="AE56" s="15" t="s">
        <v>198</v>
      </c>
      <c r="AF56" s="15" t="s">
        <v>199</v>
      </c>
      <c r="AG56" s="15" t="s">
        <v>200</v>
      </c>
      <c r="AH56" s="14">
        <v>21</v>
      </c>
      <c r="AI56" s="14">
        <v>44.6</v>
      </c>
      <c r="AJ56" s="14">
        <v>192.6</v>
      </c>
      <c r="AK56" s="14">
        <v>579.08669999999995</v>
      </c>
      <c r="AL56" s="14">
        <v>0.66284233357189204</v>
      </c>
      <c r="AM56" s="14">
        <v>-1.67654876303415E-2</v>
      </c>
      <c r="AN56" s="14">
        <v>0.55965909090909105</v>
      </c>
      <c r="AO56" s="14">
        <v>0.44886363636363602</v>
      </c>
      <c r="AP56" s="14">
        <v>0.79816572416773401</v>
      </c>
      <c r="AQ56" s="14">
        <v>3.1803645278009801E-2</v>
      </c>
      <c r="AR56" s="14">
        <v>-3.3530257065304001E-3</v>
      </c>
      <c r="AS56" s="15" t="s">
        <v>198</v>
      </c>
      <c r="AT56" s="15" t="s">
        <v>200</v>
      </c>
      <c r="AU56" s="15" t="s">
        <v>198</v>
      </c>
      <c r="AV56" s="14">
        <v>6551.2</v>
      </c>
    </row>
    <row r="57" spans="1:48" x14ac:dyDescent="0.35">
      <c r="A57" s="15" t="s">
        <v>308</v>
      </c>
      <c r="B57" s="14">
        <v>2020</v>
      </c>
      <c r="C57" s="15" t="s">
        <v>309</v>
      </c>
      <c r="D57" s="15" t="s">
        <v>1886</v>
      </c>
      <c r="E57" s="15" t="s">
        <v>1886</v>
      </c>
      <c r="F57" s="15" t="s">
        <v>1886</v>
      </c>
      <c r="G57" s="15" t="s">
        <v>1886</v>
      </c>
      <c r="H57" s="15" t="s">
        <v>198</v>
      </c>
      <c r="I57" s="14">
        <v>952.39</v>
      </c>
      <c r="J57" s="14">
        <v>1980.02087430863</v>
      </c>
      <c r="K57" s="14">
        <v>6.5076923076923103</v>
      </c>
      <c r="L57" s="15" t="s">
        <v>199</v>
      </c>
      <c r="M57" s="15" t="s">
        <v>199</v>
      </c>
      <c r="N57" s="15" t="s">
        <v>198</v>
      </c>
      <c r="O57" s="15" t="s">
        <v>200</v>
      </c>
      <c r="P57" s="14">
        <v>97.461442251607096</v>
      </c>
      <c r="Q57" s="14">
        <v>74.434454458877696</v>
      </c>
      <c r="R57" s="14">
        <v>94.573432377649794</v>
      </c>
      <c r="S57" s="14">
        <v>1468.06979549317</v>
      </c>
      <c r="T57" s="14">
        <v>197.41140245318601</v>
      </c>
      <c r="U57" s="14">
        <v>2660.0864998648099</v>
      </c>
      <c r="V57" s="14">
        <v>6.8810998438819997</v>
      </c>
      <c r="W57" s="15" t="s">
        <v>200</v>
      </c>
      <c r="X57" s="15" t="s">
        <v>199</v>
      </c>
      <c r="Y57" s="15" t="s">
        <v>200</v>
      </c>
      <c r="Z57" s="15" t="s">
        <v>199</v>
      </c>
      <c r="AA57" s="14">
        <v>7.7837837837837798</v>
      </c>
      <c r="AB57" s="14">
        <v>8.1328545780969499</v>
      </c>
      <c r="AC57" s="14">
        <v>7.9347826086956497</v>
      </c>
      <c r="AD57" s="15" t="s">
        <v>199</v>
      </c>
      <c r="AE57" s="15" t="s">
        <v>199</v>
      </c>
      <c r="AF57" s="15" t="s">
        <v>199</v>
      </c>
      <c r="AG57" s="15" t="s">
        <v>200</v>
      </c>
      <c r="AH57" s="14">
        <v>16.5</v>
      </c>
      <c r="AI57" s="14">
        <v>47.7</v>
      </c>
      <c r="AJ57" s="14">
        <v>192.4</v>
      </c>
      <c r="AK57" s="14">
        <v>595.63679999999999</v>
      </c>
      <c r="AL57" s="14">
        <v>0.73010037071472</v>
      </c>
      <c r="AM57" s="14">
        <v>1.17790414297319E-2</v>
      </c>
      <c r="AN57" s="14">
        <v>0.80203045685279195</v>
      </c>
      <c r="AO57" s="14">
        <v>0.71065989847715705</v>
      </c>
      <c r="AP57" s="14">
        <v>0.88204580730244897</v>
      </c>
      <c r="AQ57" s="14">
        <v>2.9377152252343601E-2</v>
      </c>
      <c r="AR57" s="14">
        <v>5.8785107772698596E-3</v>
      </c>
      <c r="AS57" s="15" t="s">
        <v>200</v>
      </c>
      <c r="AT57" s="15" t="s">
        <v>198</v>
      </c>
      <c r="AU57" s="15" t="s">
        <v>200</v>
      </c>
      <c r="AV57" s="14">
        <v>3647.8</v>
      </c>
    </row>
    <row r="58" spans="1:48" x14ac:dyDescent="0.35">
      <c r="A58" s="15" t="s">
        <v>310</v>
      </c>
      <c r="B58" s="14">
        <v>2020</v>
      </c>
      <c r="C58" s="15" t="s">
        <v>311</v>
      </c>
      <c r="D58" s="15" t="s">
        <v>1886</v>
      </c>
      <c r="E58" s="15" t="s">
        <v>1886</v>
      </c>
      <c r="F58" s="15" t="s">
        <v>1886</v>
      </c>
      <c r="G58" s="15" t="s">
        <v>1887</v>
      </c>
      <c r="H58" s="15" t="s">
        <v>199</v>
      </c>
      <c r="I58" s="14">
        <v>623</v>
      </c>
      <c r="J58" s="14">
        <v>1268.68798808662</v>
      </c>
      <c r="K58" s="14"/>
      <c r="L58" s="15" t="s">
        <v>199</v>
      </c>
      <c r="M58" s="15" t="s">
        <v>198</v>
      </c>
      <c r="N58" s="15" t="s">
        <v>223</v>
      </c>
      <c r="O58" s="15" t="s">
        <v>1872</v>
      </c>
      <c r="P58" s="14">
        <v>108.550221447539</v>
      </c>
      <c r="Q58" s="14">
        <v>46.653859422925798</v>
      </c>
      <c r="R58" s="14"/>
      <c r="S58" s="14">
        <v>1461.4361702127701</v>
      </c>
      <c r="T58" s="14">
        <v>189.773910410268</v>
      </c>
      <c r="U58" s="14">
        <v>2719.3634219748801</v>
      </c>
      <c r="V58" s="14">
        <v>7.05305135957183</v>
      </c>
      <c r="W58" s="15"/>
      <c r="X58" s="15"/>
      <c r="Y58" s="15"/>
      <c r="Z58" s="15"/>
      <c r="AA58" s="14"/>
      <c r="AB58" s="14"/>
      <c r="AC58" s="14"/>
      <c r="AD58" s="15" t="s">
        <v>200</v>
      </c>
      <c r="AE58" s="15" t="s">
        <v>200</v>
      </c>
      <c r="AF58" s="15" t="s">
        <v>200</v>
      </c>
      <c r="AG58" s="15" t="s">
        <v>200</v>
      </c>
      <c r="AH58" s="14">
        <v>18.7</v>
      </c>
      <c r="AI58" s="14">
        <v>49.3</v>
      </c>
      <c r="AJ58" s="14">
        <v>206</v>
      </c>
      <c r="AK58" s="14">
        <v>585.69709999999998</v>
      </c>
      <c r="AL58" s="14">
        <v>0.70116285463398398</v>
      </c>
      <c r="AM58" s="14">
        <v>4.0749796251018404E-3</v>
      </c>
      <c r="AN58" s="14">
        <v>0.844444444444444</v>
      </c>
      <c r="AO58" s="14">
        <v>0.68148148148148102</v>
      </c>
      <c r="AP58" s="14">
        <v>0.87745361010207001</v>
      </c>
      <c r="AQ58" s="14">
        <v>2.3759997532927599E-2</v>
      </c>
      <c r="AR58" s="14">
        <v>9.3123209169054793E-3</v>
      </c>
      <c r="AS58" s="15" t="s">
        <v>200</v>
      </c>
      <c r="AT58" s="15" t="s">
        <v>200</v>
      </c>
      <c r="AU58" s="15" t="s">
        <v>200</v>
      </c>
      <c r="AV58" s="14">
        <v>1504</v>
      </c>
    </row>
    <row r="59" spans="1:48" x14ac:dyDescent="0.35">
      <c r="A59" s="15" t="s">
        <v>312</v>
      </c>
      <c r="B59" s="14">
        <v>2020</v>
      </c>
      <c r="C59" s="15" t="s">
        <v>313</v>
      </c>
      <c r="D59" s="15" t="s">
        <v>1887</v>
      </c>
      <c r="E59" s="15" t="s">
        <v>1887</v>
      </c>
      <c r="F59" s="15" t="s">
        <v>1887</v>
      </c>
      <c r="G59" s="15" t="s">
        <v>1887</v>
      </c>
      <c r="H59" s="15" t="s">
        <v>1872</v>
      </c>
      <c r="I59" s="14"/>
      <c r="J59" s="14"/>
      <c r="K59" s="14"/>
      <c r="L59" s="15" t="s">
        <v>223</v>
      </c>
      <c r="M59" s="15" t="s">
        <v>223</v>
      </c>
      <c r="N59" s="15" t="s">
        <v>223</v>
      </c>
      <c r="O59" s="15" t="s">
        <v>1872</v>
      </c>
      <c r="P59" s="14"/>
      <c r="Q59" s="14"/>
      <c r="R59" s="14"/>
      <c r="S59" s="14"/>
      <c r="T59" s="14"/>
      <c r="U59" s="14"/>
      <c r="V59" s="14"/>
      <c r="W59" s="15"/>
      <c r="X59" s="15"/>
      <c r="Y59" s="15"/>
      <c r="Z59" s="15"/>
      <c r="AA59" s="14"/>
      <c r="AB59" s="14"/>
      <c r="AC59" s="14"/>
      <c r="AD59" s="15"/>
      <c r="AE59" s="15"/>
      <c r="AF59" s="15"/>
      <c r="AG59" s="15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5"/>
      <c r="AT59" s="15"/>
      <c r="AU59" s="15"/>
      <c r="AV59" s="14"/>
    </row>
    <row r="60" spans="1:48" x14ac:dyDescent="0.35">
      <c r="A60" s="15" t="s">
        <v>314</v>
      </c>
      <c r="B60" s="14">
        <v>2020</v>
      </c>
      <c r="C60" s="15" t="s">
        <v>315</v>
      </c>
      <c r="D60" s="15" t="s">
        <v>1886</v>
      </c>
      <c r="E60" s="15" t="s">
        <v>1886</v>
      </c>
      <c r="F60" s="15" t="s">
        <v>1886</v>
      </c>
      <c r="G60" s="15" t="s">
        <v>1886</v>
      </c>
      <c r="H60" s="15" t="s">
        <v>199</v>
      </c>
      <c r="I60" s="14">
        <v>712.1</v>
      </c>
      <c r="J60" s="14">
        <v>2139.9147321140299</v>
      </c>
      <c r="K60" s="14">
        <v>7.0999453850355003</v>
      </c>
      <c r="L60" s="15" t="s">
        <v>199</v>
      </c>
      <c r="M60" s="15" t="s">
        <v>200</v>
      </c>
      <c r="N60" s="15" t="s">
        <v>200</v>
      </c>
      <c r="O60" s="15" t="s">
        <v>200</v>
      </c>
      <c r="P60" s="14">
        <v>99.314379108170399</v>
      </c>
      <c r="Q60" s="14">
        <v>75.833210403256402</v>
      </c>
      <c r="R60" s="14">
        <v>102.213599711546</v>
      </c>
      <c r="S60" s="14">
        <v>2454.0427159874898</v>
      </c>
      <c r="T60" s="14">
        <v>196.245500148292</v>
      </c>
      <c r="U60" s="14">
        <v>2821.8701552191501</v>
      </c>
      <c r="V60" s="14">
        <v>6.9461846614071199</v>
      </c>
      <c r="W60" s="15" t="s">
        <v>199</v>
      </c>
      <c r="X60" s="15" t="s">
        <v>199</v>
      </c>
      <c r="Y60" s="15" t="s">
        <v>199</v>
      </c>
      <c r="Z60" s="15" t="s">
        <v>199</v>
      </c>
      <c r="AA60" s="14">
        <v>8.1481481481481506</v>
      </c>
      <c r="AB60" s="14">
        <v>8.0272138228941508</v>
      </c>
      <c r="AC60" s="14">
        <v>7.9777777777777796</v>
      </c>
      <c r="AD60" s="15" t="s">
        <v>200</v>
      </c>
      <c r="AE60" s="15" t="s">
        <v>200</v>
      </c>
      <c r="AF60" s="15" t="s">
        <v>200</v>
      </c>
      <c r="AG60" s="15" t="s">
        <v>199</v>
      </c>
      <c r="AH60" s="14">
        <v>18.5</v>
      </c>
      <c r="AI60" s="14">
        <v>41.3</v>
      </c>
      <c r="AJ60" s="14">
        <v>194.9</v>
      </c>
      <c r="AK60" s="14">
        <v>563.85550000000001</v>
      </c>
      <c r="AL60" s="14">
        <v>0.68139546406471796</v>
      </c>
      <c r="AM60" s="14">
        <v>-1.6632623285672599E-2</v>
      </c>
      <c r="AN60" s="14">
        <v>0.76923076923076905</v>
      </c>
      <c r="AO60" s="14">
        <v>0.651211801896733</v>
      </c>
      <c r="AP60" s="14">
        <v>0.80333647363170202</v>
      </c>
      <c r="AQ60" s="14">
        <v>3.02499358352325E-2</v>
      </c>
      <c r="AR60" s="14">
        <v>5.1449953227316004E-3</v>
      </c>
      <c r="AS60" s="15" t="s">
        <v>198</v>
      </c>
      <c r="AT60" s="15" t="s">
        <v>200</v>
      </c>
      <c r="AU60" s="15" t="s">
        <v>198</v>
      </c>
      <c r="AV60" s="14">
        <v>15160.6</v>
      </c>
    </row>
    <row r="61" spans="1:48" x14ac:dyDescent="0.35">
      <c r="A61" s="15" t="s">
        <v>316</v>
      </c>
      <c r="B61" s="14">
        <v>2020</v>
      </c>
      <c r="C61" s="15" t="s">
        <v>317</v>
      </c>
      <c r="D61" s="15" t="s">
        <v>1886</v>
      </c>
      <c r="E61" s="15" t="s">
        <v>1886</v>
      </c>
      <c r="F61" s="15" t="s">
        <v>1886</v>
      </c>
      <c r="G61" s="15" t="s">
        <v>1886</v>
      </c>
      <c r="H61" s="15" t="s">
        <v>200</v>
      </c>
      <c r="I61" s="14">
        <v>815.04</v>
      </c>
      <c r="J61" s="14">
        <v>3476.58244953034</v>
      </c>
      <c r="K61" s="14">
        <v>6.8949579831932803</v>
      </c>
      <c r="L61" s="15" t="s">
        <v>198</v>
      </c>
      <c r="M61" s="15" t="s">
        <v>200</v>
      </c>
      <c r="N61" s="15" t="s">
        <v>198</v>
      </c>
      <c r="O61" s="15" t="s">
        <v>198</v>
      </c>
      <c r="P61" s="14">
        <v>103.651875663664</v>
      </c>
      <c r="Q61" s="14">
        <v>119.922022435689</v>
      </c>
      <c r="R61" s="14">
        <v>99.434485385991707</v>
      </c>
      <c r="S61" s="14">
        <v>4137.0343419537203</v>
      </c>
      <c r="T61" s="14">
        <v>199.031612963199</v>
      </c>
      <c r="U61" s="14">
        <v>2899.0358725768901</v>
      </c>
      <c r="V61" s="14">
        <v>6.9341717377305798</v>
      </c>
      <c r="W61" s="15" t="s">
        <v>198</v>
      </c>
      <c r="X61" s="15" t="s">
        <v>198</v>
      </c>
      <c r="Y61" s="15" t="s">
        <v>198</v>
      </c>
      <c r="Z61" s="15" t="s">
        <v>198</v>
      </c>
      <c r="AA61" s="14">
        <v>7.4230769230769296</v>
      </c>
      <c r="AB61" s="14">
        <v>7.3827586206896498</v>
      </c>
      <c r="AC61" s="14">
        <v>7.2407407407407396</v>
      </c>
      <c r="AD61" s="15" t="s">
        <v>198</v>
      </c>
      <c r="AE61" s="15" t="s">
        <v>198</v>
      </c>
      <c r="AF61" s="15" t="s">
        <v>200</v>
      </c>
      <c r="AG61" s="15" t="s">
        <v>198</v>
      </c>
      <c r="AH61" s="14">
        <v>20.399999999999999</v>
      </c>
      <c r="AI61" s="14">
        <v>51.3</v>
      </c>
      <c r="AJ61" s="14">
        <v>206.3</v>
      </c>
      <c r="AK61" s="14">
        <v>510.46030000000002</v>
      </c>
      <c r="AL61" s="14">
        <v>0.60975257005259298</v>
      </c>
      <c r="AM61" s="14">
        <v>-1.0434452665528299E-2</v>
      </c>
      <c r="AN61" s="14">
        <v>0.95342465753424699</v>
      </c>
      <c r="AO61" s="14">
        <v>0.74520547945205495</v>
      </c>
      <c r="AP61" s="14">
        <v>0.95750921214416596</v>
      </c>
      <c r="AQ61" s="14">
        <v>2.9364101994311002E-2</v>
      </c>
      <c r="AR61" s="14">
        <v>-3.1129829701519499E-3</v>
      </c>
      <c r="AS61" s="15" t="s">
        <v>199</v>
      </c>
      <c r="AT61" s="15" t="s">
        <v>199</v>
      </c>
      <c r="AU61" s="15" t="s">
        <v>199</v>
      </c>
      <c r="AV61" s="14">
        <v>5730.6</v>
      </c>
    </row>
    <row r="62" spans="1:48" x14ac:dyDescent="0.35">
      <c r="A62" s="15" t="s">
        <v>318</v>
      </c>
      <c r="B62" s="14">
        <v>2020</v>
      </c>
      <c r="C62" s="15" t="s">
        <v>319</v>
      </c>
      <c r="D62" s="15" t="s">
        <v>1886</v>
      </c>
      <c r="E62" s="15" t="s">
        <v>1886</v>
      </c>
      <c r="F62" s="15" t="s">
        <v>1887</v>
      </c>
      <c r="G62" s="15" t="s">
        <v>1886</v>
      </c>
      <c r="H62" s="15" t="s">
        <v>198</v>
      </c>
      <c r="I62" s="14">
        <v>1042.3</v>
      </c>
      <c r="J62" s="14">
        <v>2385.3472073683101</v>
      </c>
      <c r="K62" s="14">
        <v>6.9572192513369</v>
      </c>
      <c r="L62" s="15" t="s">
        <v>200</v>
      </c>
      <c r="M62" s="15" t="s">
        <v>223</v>
      </c>
      <c r="N62" s="15" t="s">
        <v>198</v>
      </c>
      <c r="O62" s="15" t="s">
        <v>1872</v>
      </c>
      <c r="P62" s="14"/>
      <c r="Q62" s="14">
        <v>87.417397223127907</v>
      </c>
      <c r="R62" s="14">
        <v>100.107130401736</v>
      </c>
      <c r="S62" s="14">
        <v>4290.9219554030897</v>
      </c>
      <c r="T62" s="14">
        <v>193.99469751163301</v>
      </c>
      <c r="U62" s="14">
        <v>2728.6870613178398</v>
      </c>
      <c r="V62" s="14">
        <v>6.9497739306052999</v>
      </c>
      <c r="W62" s="15" t="s">
        <v>200</v>
      </c>
      <c r="X62" s="15" t="s">
        <v>198</v>
      </c>
      <c r="Y62" s="15" t="s">
        <v>198</v>
      </c>
      <c r="Z62" s="15" t="s">
        <v>198</v>
      </c>
      <c r="AA62" s="14">
        <v>7.6875</v>
      </c>
      <c r="AB62" s="14">
        <v>7.4396135265700503</v>
      </c>
      <c r="AC62" s="14">
        <v>7.3333333333333304</v>
      </c>
      <c r="AD62" s="15"/>
      <c r="AE62" s="15"/>
      <c r="AF62" s="15"/>
      <c r="AG62" s="15"/>
      <c r="AH62" s="14"/>
      <c r="AI62" s="14"/>
      <c r="AJ62" s="14"/>
      <c r="AK62" s="14">
        <v>611.18269999999995</v>
      </c>
      <c r="AL62" s="14">
        <v>0.72742144456465196</v>
      </c>
      <c r="AM62" s="14">
        <v>0.22274143302180699</v>
      </c>
      <c r="AN62" s="14">
        <v>0.52380952380952395</v>
      </c>
      <c r="AO62" s="14">
        <v>0.5</v>
      </c>
      <c r="AP62" s="14">
        <v>0.66604546518485996</v>
      </c>
      <c r="AQ62" s="14">
        <v>3.8700571925458199E-2</v>
      </c>
      <c r="AR62" s="14">
        <v>0.29221148379761203</v>
      </c>
      <c r="AS62" s="15" t="s">
        <v>199</v>
      </c>
      <c r="AT62" s="15" t="s">
        <v>198</v>
      </c>
      <c r="AU62" s="15" t="s">
        <v>198</v>
      </c>
      <c r="AV62" s="14">
        <v>2098.8000000000002</v>
      </c>
    </row>
    <row r="63" spans="1:48" x14ac:dyDescent="0.35">
      <c r="A63" s="15" t="s">
        <v>320</v>
      </c>
      <c r="B63" s="14">
        <v>2020</v>
      </c>
      <c r="C63" s="15" t="s">
        <v>321</v>
      </c>
      <c r="D63" s="15" t="s">
        <v>1886</v>
      </c>
      <c r="E63" s="15" t="s">
        <v>1886</v>
      </c>
      <c r="F63" s="15" t="s">
        <v>1886</v>
      </c>
      <c r="G63" s="15" t="s">
        <v>1886</v>
      </c>
      <c r="H63" s="15" t="s">
        <v>200</v>
      </c>
      <c r="I63" s="14">
        <v>874.21</v>
      </c>
      <c r="J63" s="14">
        <v>3036.4257693044401</v>
      </c>
      <c r="K63" s="14">
        <v>6.5864332603938802</v>
      </c>
      <c r="L63" s="15" t="s">
        <v>198</v>
      </c>
      <c r="M63" s="15" t="s">
        <v>200</v>
      </c>
      <c r="N63" s="15" t="s">
        <v>198</v>
      </c>
      <c r="O63" s="15" t="s">
        <v>198</v>
      </c>
      <c r="P63" s="14">
        <v>102.536963053246</v>
      </c>
      <c r="Q63" s="14">
        <v>99.671197850640297</v>
      </c>
      <c r="R63" s="14">
        <v>97.654875797452107</v>
      </c>
      <c r="S63" s="14">
        <v>3359.4550728215299</v>
      </c>
      <c r="T63" s="14">
        <v>219.04296100848001</v>
      </c>
      <c r="U63" s="14">
        <v>3046.44253784789</v>
      </c>
      <c r="V63" s="14">
        <v>6.7446025675716701</v>
      </c>
      <c r="W63" s="15" t="s">
        <v>200</v>
      </c>
      <c r="X63" s="15" t="s">
        <v>200</v>
      </c>
      <c r="Y63" s="15" t="s">
        <v>198</v>
      </c>
      <c r="Z63" s="15" t="s">
        <v>200</v>
      </c>
      <c r="AA63" s="14">
        <v>7.89</v>
      </c>
      <c r="AB63" s="14">
        <v>7.6217228464419504</v>
      </c>
      <c r="AC63" s="14">
        <v>7.3411764705882403</v>
      </c>
      <c r="AD63" s="15" t="s">
        <v>198</v>
      </c>
      <c r="AE63" s="15" t="s">
        <v>200</v>
      </c>
      <c r="AF63" s="15" t="s">
        <v>198</v>
      </c>
      <c r="AG63" s="15" t="s">
        <v>198</v>
      </c>
      <c r="AH63" s="14">
        <v>19.7</v>
      </c>
      <c r="AI63" s="14">
        <v>51.5</v>
      </c>
      <c r="AJ63" s="14">
        <v>224.6</v>
      </c>
      <c r="AK63" s="14">
        <v>556.9529</v>
      </c>
      <c r="AL63" s="14">
        <v>0.73815701981829596</v>
      </c>
      <c r="AM63" s="14">
        <v>5.7427258805509097E-4</v>
      </c>
      <c r="AN63" s="14">
        <v>0.89717741935483897</v>
      </c>
      <c r="AO63" s="14">
        <v>0.79435483870967705</v>
      </c>
      <c r="AP63" s="14">
        <v>0.86643202328318603</v>
      </c>
      <c r="AQ63" s="14">
        <v>2.8536168372123E-2</v>
      </c>
      <c r="AR63" s="14">
        <v>-4.55158462575855E-3</v>
      </c>
      <c r="AS63" s="15" t="s">
        <v>199</v>
      </c>
      <c r="AT63" s="15" t="s">
        <v>200</v>
      </c>
      <c r="AU63" s="15" t="s">
        <v>199</v>
      </c>
      <c r="AV63" s="14">
        <v>6481.6</v>
      </c>
    </row>
    <row r="64" spans="1:48" x14ac:dyDescent="0.35">
      <c r="A64" s="15" t="s">
        <v>322</v>
      </c>
      <c r="B64" s="14">
        <v>2020</v>
      </c>
      <c r="C64" s="15" t="s">
        <v>323</v>
      </c>
      <c r="D64" s="15" t="s">
        <v>1886</v>
      </c>
      <c r="E64" s="15" t="s">
        <v>1886</v>
      </c>
      <c r="F64" s="15" t="s">
        <v>1886</v>
      </c>
      <c r="G64" s="15" t="s">
        <v>1886</v>
      </c>
      <c r="H64" s="15" t="s">
        <v>198</v>
      </c>
      <c r="I64" s="14">
        <v>948.75</v>
      </c>
      <c r="J64" s="14">
        <v>2630.9877931250599</v>
      </c>
      <c r="K64" s="14">
        <v>6.4139784946236604</v>
      </c>
      <c r="L64" s="15" t="s">
        <v>200</v>
      </c>
      <c r="M64" s="15" t="s">
        <v>200</v>
      </c>
      <c r="N64" s="15" t="s">
        <v>198</v>
      </c>
      <c r="O64" s="15" t="s">
        <v>200</v>
      </c>
      <c r="P64" s="14">
        <v>97.978227608297601</v>
      </c>
      <c r="Q64" s="14">
        <v>89.714160893621298</v>
      </c>
      <c r="R64" s="14">
        <v>93.378756463814298</v>
      </c>
      <c r="S64" s="14">
        <v>3813.5593220339001</v>
      </c>
      <c r="T64" s="14">
        <v>205.45380837543601</v>
      </c>
      <c r="U64" s="14">
        <v>2932.63378592456</v>
      </c>
      <c r="V64" s="14">
        <v>6.8687769440463402</v>
      </c>
      <c r="W64" s="15" t="s">
        <v>199</v>
      </c>
      <c r="X64" s="15" t="s">
        <v>199</v>
      </c>
      <c r="Y64" s="15" t="s">
        <v>200</v>
      </c>
      <c r="Z64" s="15" t="s">
        <v>199</v>
      </c>
      <c r="AA64" s="14">
        <v>8.2227272727272709</v>
      </c>
      <c r="AB64" s="14">
        <v>8.0134408602150504</v>
      </c>
      <c r="AC64" s="14">
        <v>7.76</v>
      </c>
      <c r="AD64" s="15" t="s">
        <v>198</v>
      </c>
      <c r="AE64" s="15" t="s">
        <v>198</v>
      </c>
      <c r="AF64" s="15" t="s">
        <v>200</v>
      </c>
      <c r="AG64" s="15" t="s">
        <v>198</v>
      </c>
      <c r="AH64" s="14">
        <v>20.9</v>
      </c>
      <c r="AI64" s="14">
        <v>52.2</v>
      </c>
      <c r="AJ64" s="14">
        <v>201.3</v>
      </c>
      <c r="AK64" s="14">
        <v>537.33130000000006</v>
      </c>
      <c r="AL64" s="14">
        <v>0.68823536502200999</v>
      </c>
      <c r="AM64" s="14">
        <v>-2.07236842105263E-2</v>
      </c>
      <c r="AN64" s="14">
        <v>0.82384532760472595</v>
      </c>
      <c r="AO64" s="14">
        <v>0.65950590762620798</v>
      </c>
      <c r="AP64" s="14">
        <v>0.89072979800848995</v>
      </c>
      <c r="AQ64" s="14">
        <v>2.9865485398660199E-2</v>
      </c>
      <c r="AR64" s="14">
        <v>-1.3350639718153199E-2</v>
      </c>
      <c r="AS64" s="15" t="s">
        <v>198</v>
      </c>
      <c r="AT64" s="15" t="s">
        <v>199</v>
      </c>
      <c r="AU64" s="15" t="s">
        <v>200</v>
      </c>
      <c r="AV64" s="14">
        <v>11941.6</v>
      </c>
    </row>
    <row r="65" spans="1:48" x14ac:dyDescent="0.35">
      <c r="A65" s="15" t="s">
        <v>324</v>
      </c>
      <c r="B65" s="14">
        <v>2020</v>
      </c>
      <c r="C65" s="15" t="s">
        <v>325</v>
      </c>
      <c r="D65" s="15" t="s">
        <v>1886</v>
      </c>
      <c r="E65" s="15" t="s">
        <v>1886</v>
      </c>
      <c r="F65" s="15" t="s">
        <v>1886</v>
      </c>
      <c r="G65" s="15" t="s">
        <v>1886</v>
      </c>
      <c r="H65" s="15" t="s">
        <v>198</v>
      </c>
      <c r="I65" s="14">
        <v>955.12</v>
      </c>
      <c r="J65" s="14">
        <v>2639.23798892478</v>
      </c>
      <c r="K65" s="14">
        <v>6.3886462882096096</v>
      </c>
      <c r="L65" s="15" t="s">
        <v>200</v>
      </c>
      <c r="M65" s="15" t="s">
        <v>198</v>
      </c>
      <c r="N65" s="15" t="s">
        <v>198</v>
      </c>
      <c r="O65" s="15" t="s">
        <v>198</v>
      </c>
      <c r="P65" s="14">
        <v>112.311864940037</v>
      </c>
      <c r="Q65" s="14">
        <v>94.105641052330796</v>
      </c>
      <c r="R65" s="14">
        <v>91.552280297076607</v>
      </c>
      <c r="S65" s="14">
        <v>3414.9512717919401</v>
      </c>
      <c r="T65" s="14">
        <v>194.72564195845399</v>
      </c>
      <c r="U65" s="14">
        <v>2804.5481221015598</v>
      </c>
      <c r="V65" s="14">
        <v>6.9781399955076999</v>
      </c>
      <c r="W65" s="15" t="s">
        <v>198</v>
      </c>
      <c r="X65" s="15" t="s">
        <v>198</v>
      </c>
      <c r="Y65" s="15" t="s">
        <v>198</v>
      </c>
      <c r="Z65" s="15" t="s">
        <v>198</v>
      </c>
      <c r="AA65" s="14">
        <v>6.7469879518072302</v>
      </c>
      <c r="AB65" s="14">
        <v>6.8376383763837598</v>
      </c>
      <c r="AC65" s="14">
        <v>7.2179487179487198</v>
      </c>
      <c r="AD65" s="15" t="s">
        <v>198</v>
      </c>
      <c r="AE65" s="15" t="s">
        <v>198</v>
      </c>
      <c r="AF65" s="15" t="s">
        <v>198</v>
      </c>
      <c r="AG65" s="15" t="s">
        <v>198</v>
      </c>
      <c r="AH65" s="14">
        <v>23.7</v>
      </c>
      <c r="AI65" s="14">
        <v>54.4</v>
      </c>
      <c r="AJ65" s="14">
        <v>218.7</v>
      </c>
      <c r="AK65" s="14">
        <v>529.02009999999996</v>
      </c>
      <c r="AL65" s="14">
        <v>0.670222928046879</v>
      </c>
      <c r="AM65" s="14">
        <v>1.2502140777530301E-2</v>
      </c>
      <c r="AN65" s="14">
        <v>0.884210526315789</v>
      </c>
      <c r="AO65" s="14">
        <v>0.70105263157894704</v>
      </c>
      <c r="AP65" s="14">
        <v>0.76109419532088896</v>
      </c>
      <c r="AQ65" s="14">
        <v>2.7689768341883001E-2</v>
      </c>
      <c r="AR65" s="14">
        <v>1.24634559162948E-2</v>
      </c>
      <c r="AS65" s="15" t="s">
        <v>199</v>
      </c>
      <c r="AT65" s="15" t="s">
        <v>199</v>
      </c>
      <c r="AU65" s="15" t="s">
        <v>198</v>
      </c>
      <c r="AV65" s="14">
        <v>6998</v>
      </c>
    </row>
    <row r="66" spans="1:48" x14ac:dyDescent="0.35">
      <c r="A66" s="15" t="s">
        <v>326</v>
      </c>
      <c r="B66" s="14">
        <v>2020</v>
      </c>
      <c r="C66" s="15" t="s">
        <v>327</v>
      </c>
      <c r="D66" s="15" t="s">
        <v>1886</v>
      </c>
      <c r="E66" s="15" t="s">
        <v>1886</v>
      </c>
      <c r="F66" s="15" t="s">
        <v>1886</v>
      </c>
      <c r="G66" s="15" t="s">
        <v>1886</v>
      </c>
      <c r="H66" s="15" t="s">
        <v>200</v>
      </c>
      <c r="I66" s="14">
        <v>861.54</v>
      </c>
      <c r="J66" s="14">
        <v>2565.8275359275299</v>
      </c>
      <c r="K66" s="14">
        <v>7.0416666666666599</v>
      </c>
      <c r="L66" s="15" t="s">
        <v>200</v>
      </c>
      <c r="M66" s="15" t="s">
        <v>199</v>
      </c>
      <c r="N66" s="15" t="s">
        <v>200</v>
      </c>
      <c r="O66" s="15" t="s">
        <v>200</v>
      </c>
      <c r="P66" s="14">
        <v>96.449543297034793</v>
      </c>
      <c r="Q66" s="14">
        <v>92.334611057766395</v>
      </c>
      <c r="R66" s="14">
        <v>101.16957802266801</v>
      </c>
      <c r="S66" s="14">
        <v>3154.4416227337001</v>
      </c>
      <c r="T66" s="14">
        <v>197.71996163082201</v>
      </c>
      <c r="U66" s="14">
        <v>2778.83613363823</v>
      </c>
      <c r="V66" s="14">
        <v>6.9602609838789</v>
      </c>
      <c r="W66" s="15" t="s">
        <v>198</v>
      </c>
      <c r="X66" s="15" t="s">
        <v>200</v>
      </c>
      <c r="Y66" s="15" t="s">
        <v>198</v>
      </c>
      <c r="Z66" s="15" t="s">
        <v>200</v>
      </c>
      <c r="AA66" s="14">
        <v>7.1968503937007897</v>
      </c>
      <c r="AB66" s="14">
        <v>7.7152777777777803</v>
      </c>
      <c r="AC66" s="14">
        <v>7.2446808510638299</v>
      </c>
      <c r="AD66" s="15" t="s">
        <v>200</v>
      </c>
      <c r="AE66" s="15" t="s">
        <v>200</v>
      </c>
      <c r="AF66" s="15" t="s">
        <v>199</v>
      </c>
      <c r="AG66" s="15" t="s">
        <v>200</v>
      </c>
      <c r="AH66" s="14">
        <v>19.2</v>
      </c>
      <c r="AI66" s="14">
        <v>49.8</v>
      </c>
      <c r="AJ66" s="14">
        <v>190.7</v>
      </c>
      <c r="AK66" s="14">
        <v>570.3229</v>
      </c>
      <c r="AL66" s="14">
        <v>0.65466485699550003</v>
      </c>
      <c r="AM66" s="14">
        <v>-1.08757062146893E-2</v>
      </c>
      <c r="AN66" s="14">
        <v>0.708595387840671</v>
      </c>
      <c r="AO66" s="14">
        <v>0.68134171907756802</v>
      </c>
      <c r="AP66" s="14">
        <v>0.84054324991533402</v>
      </c>
      <c r="AQ66" s="14">
        <v>2.9917076624623801E-2</v>
      </c>
      <c r="AR66" s="14">
        <v>3.7475114181988499E-3</v>
      </c>
      <c r="AS66" s="15" t="s">
        <v>198</v>
      </c>
      <c r="AT66" s="15" t="s">
        <v>200</v>
      </c>
      <c r="AU66" s="15" t="s">
        <v>200</v>
      </c>
      <c r="AV66" s="14">
        <v>9332.4</v>
      </c>
    </row>
    <row r="67" spans="1:48" x14ac:dyDescent="0.35">
      <c r="A67" s="15" t="s">
        <v>328</v>
      </c>
      <c r="B67" s="14">
        <v>2020</v>
      </c>
      <c r="C67" s="15" t="s">
        <v>329</v>
      </c>
      <c r="D67" s="15" t="s">
        <v>1886</v>
      </c>
      <c r="E67" s="15" t="s">
        <v>1886</v>
      </c>
      <c r="F67" s="15" t="s">
        <v>1886</v>
      </c>
      <c r="G67" s="15" t="s">
        <v>1886</v>
      </c>
      <c r="H67" s="15" t="s">
        <v>198</v>
      </c>
      <c r="I67" s="14">
        <v>942.92</v>
      </c>
      <c r="J67" s="14">
        <v>2181.8744250856898</v>
      </c>
      <c r="K67" s="14">
        <v>6.90777338603427</v>
      </c>
      <c r="L67" s="15" t="s">
        <v>199</v>
      </c>
      <c r="M67" s="15" t="s">
        <v>200</v>
      </c>
      <c r="N67" s="15" t="s">
        <v>198</v>
      </c>
      <c r="O67" s="15" t="s">
        <v>200</v>
      </c>
      <c r="P67" s="14">
        <v>103.233023369253</v>
      </c>
      <c r="Q67" s="14">
        <v>73.152998752483199</v>
      </c>
      <c r="R67" s="14">
        <v>100.420619546707</v>
      </c>
      <c r="S67" s="14">
        <v>2039.25</v>
      </c>
      <c r="T67" s="14">
        <v>202.84206852200799</v>
      </c>
      <c r="U67" s="14">
        <v>2982.6178862033698</v>
      </c>
      <c r="V67" s="14">
        <v>6.8788396419137801</v>
      </c>
      <c r="W67" s="15" t="s">
        <v>199</v>
      </c>
      <c r="X67" s="15" t="s">
        <v>199</v>
      </c>
      <c r="Y67" s="15" t="s">
        <v>200</v>
      </c>
      <c r="Z67" s="15" t="s">
        <v>199</v>
      </c>
      <c r="AA67" s="14">
        <v>8.0163934426229506</v>
      </c>
      <c r="AB67" s="14">
        <v>8.0438066465256703</v>
      </c>
      <c r="AC67" s="14">
        <v>7.52830188679245</v>
      </c>
      <c r="AD67" s="15" t="s">
        <v>200</v>
      </c>
      <c r="AE67" s="15" t="s">
        <v>200</v>
      </c>
      <c r="AF67" s="15" t="s">
        <v>200</v>
      </c>
      <c r="AG67" s="15" t="s">
        <v>200</v>
      </c>
      <c r="AH67" s="14">
        <v>19.5</v>
      </c>
      <c r="AI67" s="14">
        <v>44.1</v>
      </c>
      <c r="AJ67" s="14">
        <v>209.4</v>
      </c>
      <c r="AK67" s="14">
        <v>583.35630000000003</v>
      </c>
      <c r="AL67" s="14">
        <v>0.75626455680138704</v>
      </c>
      <c r="AM67" s="14">
        <v>-3.0519969856819901E-2</v>
      </c>
      <c r="AN67" s="14">
        <v>0.74074074074074103</v>
      </c>
      <c r="AO67" s="14">
        <v>0.62139917695473201</v>
      </c>
      <c r="AP67" s="14">
        <v>0.74799531277296205</v>
      </c>
      <c r="AQ67" s="14">
        <v>2.3561226333331301E-2</v>
      </c>
      <c r="AR67" s="14">
        <v>-5.4362598532209404E-4</v>
      </c>
      <c r="AS67" s="15" t="s">
        <v>198</v>
      </c>
      <c r="AT67" s="15" t="s">
        <v>198</v>
      </c>
      <c r="AU67" s="15" t="s">
        <v>198</v>
      </c>
      <c r="AV67" s="14">
        <v>4000</v>
      </c>
    </row>
    <row r="68" spans="1:48" x14ac:dyDescent="0.35">
      <c r="A68" s="15" t="s">
        <v>330</v>
      </c>
      <c r="B68" s="14">
        <v>2020</v>
      </c>
      <c r="C68" s="15" t="s">
        <v>331</v>
      </c>
      <c r="D68" s="15" t="s">
        <v>1886</v>
      </c>
      <c r="E68" s="15" t="s">
        <v>1886</v>
      </c>
      <c r="F68" s="15" t="s">
        <v>1886</v>
      </c>
      <c r="G68" s="15" t="s">
        <v>1886</v>
      </c>
      <c r="H68" s="15" t="s">
        <v>198</v>
      </c>
      <c r="I68" s="14">
        <v>1075.6300000000001</v>
      </c>
      <c r="J68" s="14">
        <v>1766.5641950940999</v>
      </c>
      <c r="K68" s="14">
        <v>7.7249999999999996</v>
      </c>
      <c r="L68" s="15" t="s">
        <v>199</v>
      </c>
      <c r="M68" s="15" t="s">
        <v>199</v>
      </c>
      <c r="N68" s="15" t="s">
        <v>199</v>
      </c>
      <c r="O68" s="15" t="s">
        <v>199</v>
      </c>
      <c r="P68" s="14">
        <v>92.246596272948594</v>
      </c>
      <c r="Q68" s="14">
        <v>58.698358553712801</v>
      </c>
      <c r="R68" s="14">
        <v>112.925335887248</v>
      </c>
      <c r="S68" s="14">
        <v>1456.7862796833799</v>
      </c>
      <c r="T68" s="14">
        <v>203.151127056766</v>
      </c>
      <c r="U68" s="14">
        <v>3009.5631949870899</v>
      </c>
      <c r="V68" s="14">
        <v>6.8408032079826304</v>
      </c>
      <c r="W68" s="15" t="s">
        <v>199</v>
      </c>
      <c r="X68" s="15" t="s">
        <v>199</v>
      </c>
      <c r="Y68" s="15" t="s">
        <v>199</v>
      </c>
      <c r="Z68" s="15" t="s">
        <v>199</v>
      </c>
      <c r="AA68" s="14">
        <v>8.5714285714285694</v>
      </c>
      <c r="AB68" s="14">
        <v>8.75</v>
      </c>
      <c r="AC68" s="14">
        <v>8.375</v>
      </c>
      <c r="AD68" s="15" t="s">
        <v>199</v>
      </c>
      <c r="AE68" s="15" t="s">
        <v>199</v>
      </c>
      <c r="AF68" s="15" t="s">
        <v>199</v>
      </c>
      <c r="AG68" s="15" t="s">
        <v>199</v>
      </c>
      <c r="AH68" s="14">
        <v>16.899999999999999</v>
      </c>
      <c r="AI68" s="14">
        <v>37.9</v>
      </c>
      <c r="AJ68" s="14">
        <v>187.4</v>
      </c>
      <c r="AK68" s="14">
        <v>539.1259</v>
      </c>
      <c r="AL68" s="14">
        <v>0.67049096898780103</v>
      </c>
      <c r="AM68" s="14">
        <v>-5.2023121387283301E-2</v>
      </c>
      <c r="AN68" s="14">
        <v>0.86111111111111105</v>
      </c>
      <c r="AO68" s="14">
        <v>0.86111111111111105</v>
      </c>
      <c r="AP68" s="14">
        <v>0.94035579333368902</v>
      </c>
      <c r="AQ68" s="14">
        <v>3.16334468689572E-2</v>
      </c>
      <c r="AR68" s="14">
        <v>-2.6315789473684301E-3</v>
      </c>
      <c r="AS68" s="15" t="s">
        <v>198</v>
      </c>
      <c r="AT68" s="15" t="s">
        <v>199</v>
      </c>
      <c r="AU68" s="15" t="s">
        <v>199</v>
      </c>
      <c r="AV68" s="14">
        <v>379</v>
      </c>
    </row>
    <row r="69" spans="1:48" x14ac:dyDescent="0.35">
      <c r="A69" s="15" t="s">
        <v>332</v>
      </c>
      <c r="B69" s="14">
        <v>2020</v>
      </c>
      <c r="C69" s="15" t="s">
        <v>333</v>
      </c>
      <c r="D69" s="15" t="s">
        <v>1886</v>
      </c>
      <c r="E69" s="15" t="s">
        <v>1886</v>
      </c>
      <c r="F69" s="15" t="s">
        <v>1886</v>
      </c>
      <c r="G69" s="15" t="s">
        <v>1886</v>
      </c>
      <c r="H69" s="15" t="s">
        <v>199</v>
      </c>
      <c r="I69" s="14">
        <v>612.9</v>
      </c>
      <c r="J69" s="14">
        <v>3414.6873943792398</v>
      </c>
      <c r="K69" s="14">
        <v>7.1902654867256697</v>
      </c>
      <c r="L69" s="15" t="s">
        <v>198</v>
      </c>
      <c r="M69" s="15" t="s">
        <v>200</v>
      </c>
      <c r="N69" s="15" t="s">
        <v>199</v>
      </c>
      <c r="O69" s="15" t="s">
        <v>200</v>
      </c>
      <c r="P69" s="14">
        <v>100.07477987496399</v>
      </c>
      <c r="Q69" s="14">
        <v>112.50889121042199</v>
      </c>
      <c r="R69" s="14">
        <v>107.55168759379799</v>
      </c>
      <c r="S69" s="14">
        <v>4231.3101876052697</v>
      </c>
      <c r="T69" s="14">
        <v>218.836354447768</v>
      </c>
      <c r="U69" s="14">
        <v>3035.0378158050198</v>
      </c>
      <c r="V69" s="14">
        <v>6.6854046157619802</v>
      </c>
      <c r="W69" s="15" t="s">
        <v>200</v>
      </c>
      <c r="X69" s="15" t="s">
        <v>198</v>
      </c>
      <c r="Y69" s="15" t="s">
        <v>198</v>
      </c>
      <c r="Z69" s="15" t="s">
        <v>198</v>
      </c>
      <c r="AA69" s="14">
        <v>7.7410714285714297</v>
      </c>
      <c r="AB69" s="14">
        <v>7.3371212121212102</v>
      </c>
      <c r="AC69" s="14">
        <v>7.1743119266055002</v>
      </c>
      <c r="AD69" s="15" t="s">
        <v>198</v>
      </c>
      <c r="AE69" s="15" t="s">
        <v>198</v>
      </c>
      <c r="AF69" s="15" t="s">
        <v>198</v>
      </c>
      <c r="AG69" s="15" t="s">
        <v>198</v>
      </c>
      <c r="AH69" s="14">
        <v>22.1</v>
      </c>
      <c r="AI69" s="14">
        <v>56.4</v>
      </c>
      <c r="AJ69" s="14">
        <v>219</v>
      </c>
      <c r="AK69" s="14">
        <v>526.57299999999998</v>
      </c>
      <c r="AL69" s="14">
        <v>0.71634624807555303</v>
      </c>
      <c r="AM69" s="14">
        <v>-1.6727021900327599E-2</v>
      </c>
      <c r="AN69" s="14">
        <v>0.90998363338788901</v>
      </c>
      <c r="AO69" s="14">
        <v>0.77905073649754497</v>
      </c>
      <c r="AP69" s="14">
        <v>0.60337233197227502</v>
      </c>
      <c r="AQ69" s="14">
        <v>3.4737900455242797E-2</v>
      </c>
      <c r="AR69" s="14">
        <v>-4.8804294777937701E-4</v>
      </c>
      <c r="AS69" s="15" t="s">
        <v>200</v>
      </c>
      <c r="AT69" s="15" t="s">
        <v>199</v>
      </c>
      <c r="AU69" s="15" t="s">
        <v>198</v>
      </c>
      <c r="AV69" s="14">
        <v>6886.8</v>
      </c>
    </row>
    <row r="70" spans="1:48" x14ac:dyDescent="0.35">
      <c r="A70" s="15" t="s">
        <v>334</v>
      </c>
      <c r="B70" s="14">
        <v>2020</v>
      </c>
      <c r="C70" s="15" t="s">
        <v>335</v>
      </c>
      <c r="D70" s="15" t="s">
        <v>1886</v>
      </c>
      <c r="E70" s="15" t="s">
        <v>1886</v>
      </c>
      <c r="F70" s="15" t="s">
        <v>1886</v>
      </c>
      <c r="G70" s="15" t="s">
        <v>1886</v>
      </c>
      <c r="H70" s="15" t="s">
        <v>198</v>
      </c>
      <c r="I70" s="14">
        <v>1080.3800000000001</v>
      </c>
      <c r="J70" s="14">
        <v>3178.2377386733901</v>
      </c>
      <c r="K70" s="14">
        <v>6.9788135593220302</v>
      </c>
      <c r="L70" s="15" t="s">
        <v>198</v>
      </c>
      <c r="M70" s="15" t="s">
        <v>199</v>
      </c>
      <c r="N70" s="15" t="s">
        <v>200</v>
      </c>
      <c r="O70" s="15" t="s">
        <v>200</v>
      </c>
      <c r="P70" s="14">
        <v>96.895096834174694</v>
      </c>
      <c r="Q70" s="14">
        <v>108.36785689483</v>
      </c>
      <c r="R70" s="14">
        <v>102.968886687946</v>
      </c>
      <c r="S70" s="14">
        <v>3906.1816363522698</v>
      </c>
      <c r="T70" s="14">
        <v>220.34138669099201</v>
      </c>
      <c r="U70" s="14">
        <v>2932.8232833448401</v>
      </c>
      <c r="V70" s="14">
        <v>6.77759445964662</v>
      </c>
      <c r="W70" s="15" t="s">
        <v>199</v>
      </c>
      <c r="X70" s="15" t="s">
        <v>200</v>
      </c>
      <c r="Y70" s="15" t="s">
        <v>200</v>
      </c>
      <c r="Z70" s="15" t="s">
        <v>200</v>
      </c>
      <c r="AA70" s="14">
        <v>8.0129870129870095</v>
      </c>
      <c r="AB70" s="14">
        <v>7.7479674796748004</v>
      </c>
      <c r="AC70" s="14">
        <v>7.4772727272727302</v>
      </c>
      <c r="AD70" s="15" t="s">
        <v>200</v>
      </c>
      <c r="AE70" s="15" t="s">
        <v>198</v>
      </c>
      <c r="AF70" s="15" t="s">
        <v>198</v>
      </c>
      <c r="AG70" s="15" t="s">
        <v>199</v>
      </c>
      <c r="AH70" s="14">
        <v>22.2</v>
      </c>
      <c r="AI70" s="14">
        <v>39.4</v>
      </c>
      <c r="AJ70" s="14">
        <v>213.5</v>
      </c>
      <c r="AK70" s="14">
        <v>588.83159999999998</v>
      </c>
      <c r="AL70" s="14">
        <v>0.76473891955253903</v>
      </c>
      <c r="AM70" s="14">
        <v>-2.9918699186991901E-2</v>
      </c>
      <c r="AN70" s="14">
        <v>0.82404692082111397</v>
      </c>
      <c r="AO70" s="14">
        <v>0.74193548387096797</v>
      </c>
      <c r="AP70" s="14">
        <v>0.69042430157103796</v>
      </c>
      <c r="AQ70" s="14">
        <v>2.9218594137113901E-2</v>
      </c>
      <c r="AR70" s="14">
        <v>1.93330111164824E-3</v>
      </c>
      <c r="AS70" s="15" t="s">
        <v>198</v>
      </c>
      <c r="AT70" s="15" t="s">
        <v>198</v>
      </c>
      <c r="AU70" s="15" t="s">
        <v>198</v>
      </c>
      <c r="AV70" s="14">
        <v>6399.6</v>
      </c>
    </row>
    <row r="71" spans="1:48" x14ac:dyDescent="0.35">
      <c r="A71" s="15" t="s">
        <v>336</v>
      </c>
      <c r="B71" s="14">
        <v>2020</v>
      </c>
      <c r="C71" s="15" t="s">
        <v>337</v>
      </c>
      <c r="D71" s="15" t="s">
        <v>1886</v>
      </c>
      <c r="E71" s="15" t="s">
        <v>1886</v>
      </c>
      <c r="F71" s="15" t="s">
        <v>1886</v>
      </c>
      <c r="G71" s="15" t="s">
        <v>1886</v>
      </c>
      <c r="H71" s="15" t="s">
        <v>199</v>
      </c>
      <c r="I71" s="14">
        <v>660.45</v>
      </c>
      <c r="J71" s="14">
        <v>2609.79598494226</v>
      </c>
      <c r="K71" s="14"/>
      <c r="L71" s="15" t="s">
        <v>200</v>
      </c>
      <c r="M71" s="15" t="s">
        <v>199</v>
      </c>
      <c r="N71" s="15" t="s">
        <v>223</v>
      </c>
      <c r="O71" s="15" t="s">
        <v>1872</v>
      </c>
      <c r="P71" s="14">
        <v>95.0053747660006</v>
      </c>
      <c r="Q71" s="14">
        <v>91.879199516650502</v>
      </c>
      <c r="R71" s="14"/>
      <c r="S71" s="14">
        <v>3530.7392671423399</v>
      </c>
      <c r="T71" s="14">
        <v>218.198181429822</v>
      </c>
      <c r="U71" s="14">
        <v>2840.4644344657199</v>
      </c>
      <c r="V71" s="14">
        <v>6.7021482362898297</v>
      </c>
      <c r="W71" s="15" t="s">
        <v>200</v>
      </c>
      <c r="X71" s="15" t="s">
        <v>200</v>
      </c>
      <c r="Y71" s="15" t="s">
        <v>198</v>
      </c>
      <c r="Z71" s="15" t="s">
        <v>200</v>
      </c>
      <c r="AA71" s="14">
        <v>7.7345679012345698</v>
      </c>
      <c r="AB71" s="14">
        <v>7.7793380140421204</v>
      </c>
      <c r="AC71" s="14">
        <v>7.1526717557251898</v>
      </c>
      <c r="AD71" s="15" t="s">
        <v>200</v>
      </c>
      <c r="AE71" s="15" t="s">
        <v>198</v>
      </c>
      <c r="AF71" s="15" t="s">
        <v>200</v>
      </c>
      <c r="AG71" s="15" t="s">
        <v>199</v>
      </c>
      <c r="AH71" s="14">
        <v>21.6</v>
      </c>
      <c r="AI71" s="14">
        <v>39.9</v>
      </c>
      <c r="AJ71" s="14">
        <v>207.3</v>
      </c>
      <c r="AK71" s="14">
        <v>543.73099999999999</v>
      </c>
      <c r="AL71" s="14">
        <v>0.73070490847990599</v>
      </c>
      <c r="AM71" s="14">
        <v>1.13936591809776E-2</v>
      </c>
      <c r="AN71" s="14">
        <v>0.88926174496644295</v>
      </c>
      <c r="AO71" s="14">
        <v>0.78691275167785202</v>
      </c>
      <c r="AP71" s="14">
        <v>0.57118229096790396</v>
      </c>
      <c r="AQ71" s="14">
        <v>4.2229599810443497E-2</v>
      </c>
      <c r="AR71" s="14">
        <v>-2.5736345438948098E-3</v>
      </c>
      <c r="AS71" s="15" t="s">
        <v>199</v>
      </c>
      <c r="AT71" s="15" t="s">
        <v>200</v>
      </c>
      <c r="AU71" s="15" t="s">
        <v>198</v>
      </c>
      <c r="AV71" s="14">
        <v>8269</v>
      </c>
    </row>
    <row r="72" spans="1:48" x14ac:dyDescent="0.35">
      <c r="A72" s="15" t="s">
        <v>338</v>
      </c>
      <c r="B72" s="14">
        <v>2020</v>
      </c>
      <c r="C72" s="15" t="s">
        <v>339</v>
      </c>
      <c r="D72" s="15" t="s">
        <v>1886</v>
      </c>
      <c r="E72" s="15" t="s">
        <v>1886</v>
      </c>
      <c r="F72" s="15" t="s">
        <v>1887</v>
      </c>
      <c r="G72" s="15" t="s">
        <v>1886</v>
      </c>
      <c r="H72" s="15" t="s">
        <v>198</v>
      </c>
      <c r="I72" s="14">
        <v>1058.0999999999999</v>
      </c>
      <c r="J72" s="14">
        <v>3347.36658595568</v>
      </c>
      <c r="K72" s="14">
        <v>7.51893939393939</v>
      </c>
      <c r="L72" s="15" t="s">
        <v>198</v>
      </c>
      <c r="M72" s="15" t="s">
        <v>223</v>
      </c>
      <c r="N72" s="15" t="s">
        <v>199</v>
      </c>
      <c r="O72" s="15" t="s">
        <v>1872</v>
      </c>
      <c r="P72" s="14"/>
      <c r="Q72" s="14">
        <v>119.892490605749</v>
      </c>
      <c r="R72" s="14">
        <v>108.063647091364</v>
      </c>
      <c r="S72" s="14">
        <v>2462.96368038741</v>
      </c>
      <c r="T72" s="14">
        <v>199.70027478917299</v>
      </c>
      <c r="U72" s="14">
        <v>2791.9735164757399</v>
      </c>
      <c r="V72" s="14">
        <v>6.9578804679638599</v>
      </c>
      <c r="W72" s="15" t="s">
        <v>198</v>
      </c>
      <c r="X72" s="15" t="s">
        <v>200</v>
      </c>
      <c r="Y72" s="15" t="s">
        <v>198</v>
      </c>
      <c r="Z72" s="15" t="s">
        <v>200</v>
      </c>
      <c r="AA72" s="14">
        <v>7.1785714285714297</v>
      </c>
      <c r="AB72" s="14">
        <v>7.7714285714285696</v>
      </c>
      <c r="AC72" s="14">
        <v>6.9565217391304301</v>
      </c>
      <c r="AD72" s="15"/>
      <c r="AE72" s="15"/>
      <c r="AF72" s="15"/>
      <c r="AG72" s="15"/>
      <c r="AH72" s="14"/>
      <c r="AI72" s="14"/>
      <c r="AJ72" s="14"/>
      <c r="AK72" s="14">
        <v>621.13250000000005</v>
      </c>
      <c r="AL72" s="14">
        <v>0.69167602312363896</v>
      </c>
      <c r="AM72" s="14">
        <v>-2.81954887218046E-2</v>
      </c>
      <c r="AN72" s="14">
        <v>0.55357142857142905</v>
      </c>
      <c r="AO72" s="14">
        <v>0.51785714285714302</v>
      </c>
      <c r="AP72" s="14">
        <v>0.69208998925326504</v>
      </c>
      <c r="AQ72" s="14">
        <v>3.00164836112694E-2</v>
      </c>
      <c r="AR72" s="14">
        <v>0</v>
      </c>
      <c r="AS72" s="15" t="s">
        <v>198</v>
      </c>
      <c r="AT72" s="15" t="s">
        <v>198</v>
      </c>
      <c r="AU72" s="15" t="s">
        <v>198</v>
      </c>
      <c r="AV72" s="14">
        <v>826</v>
      </c>
    </row>
    <row r="73" spans="1:48" x14ac:dyDescent="0.35">
      <c r="A73" s="15" t="s">
        <v>340</v>
      </c>
      <c r="B73" s="14">
        <v>2020</v>
      </c>
      <c r="C73" s="15" t="s">
        <v>341</v>
      </c>
      <c r="D73" s="15" t="s">
        <v>1886</v>
      </c>
      <c r="E73" s="15" t="s">
        <v>1886</v>
      </c>
      <c r="F73" s="15" t="s">
        <v>1886</v>
      </c>
      <c r="G73" s="15" t="s">
        <v>1886</v>
      </c>
      <c r="H73" s="15" t="s">
        <v>200</v>
      </c>
      <c r="I73" s="14">
        <v>820.1</v>
      </c>
      <c r="J73" s="14">
        <v>2952.2128393472599</v>
      </c>
      <c r="K73" s="14">
        <v>6.4530000000000003</v>
      </c>
      <c r="L73" s="15" t="s">
        <v>200</v>
      </c>
      <c r="M73" s="15" t="s">
        <v>199</v>
      </c>
      <c r="N73" s="15" t="s">
        <v>198</v>
      </c>
      <c r="O73" s="15" t="s">
        <v>200</v>
      </c>
      <c r="P73" s="14">
        <v>93.471917547672803</v>
      </c>
      <c r="Q73" s="14">
        <v>95.404738601719401</v>
      </c>
      <c r="R73" s="14">
        <v>96.108084093635497</v>
      </c>
      <c r="S73" s="14">
        <v>3901.07951369173</v>
      </c>
      <c r="T73" s="14">
        <v>216.21467206653199</v>
      </c>
      <c r="U73" s="14">
        <v>3094.40902267097</v>
      </c>
      <c r="V73" s="14">
        <v>6.7143155134723296</v>
      </c>
      <c r="W73" s="15" t="s">
        <v>200</v>
      </c>
      <c r="X73" s="15" t="s">
        <v>198</v>
      </c>
      <c r="Y73" s="15" t="s">
        <v>199</v>
      </c>
      <c r="Z73" s="15" t="s">
        <v>200</v>
      </c>
      <c r="AA73" s="14">
        <v>7.6303724928366803</v>
      </c>
      <c r="AB73" s="14">
        <v>7.3286169083834496</v>
      </c>
      <c r="AC73" s="14">
        <v>7.9673913043478297</v>
      </c>
      <c r="AD73" s="15" t="s">
        <v>199</v>
      </c>
      <c r="AE73" s="15" t="s">
        <v>199</v>
      </c>
      <c r="AF73" s="15" t="s">
        <v>200</v>
      </c>
      <c r="AG73" s="15" t="s">
        <v>199</v>
      </c>
      <c r="AH73" s="14">
        <v>16.100000000000001</v>
      </c>
      <c r="AI73" s="14">
        <v>36.700000000000003</v>
      </c>
      <c r="AJ73" s="14">
        <v>202.1</v>
      </c>
      <c r="AK73" s="14">
        <v>573.76369999999997</v>
      </c>
      <c r="AL73" s="14">
        <v>0.78135058229977095</v>
      </c>
      <c r="AM73" s="14">
        <v>-3.0897367006985501E-2</v>
      </c>
      <c r="AN73" s="14">
        <v>0.77082102776136996</v>
      </c>
      <c r="AO73" s="14">
        <v>0.744831659775546</v>
      </c>
      <c r="AP73" s="14">
        <v>0.785555985360741</v>
      </c>
      <c r="AQ73" s="14">
        <v>3.6419498221933098E-2</v>
      </c>
      <c r="AR73" s="14">
        <v>3.1162507608033501E-3</v>
      </c>
      <c r="AS73" s="15" t="s">
        <v>198</v>
      </c>
      <c r="AT73" s="15" t="s">
        <v>198</v>
      </c>
      <c r="AU73" s="15" t="s">
        <v>200</v>
      </c>
      <c r="AV73" s="14">
        <v>45436.2</v>
      </c>
    </row>
    <row r="74" spans="1:48" x14ac:dyDescent="0.35">
      <c r="A74" s="15" t="s">
        <v>342</v>
      </c>
      <c r="B74" s="14">
        <v>2020</v>
      </c>
      <c r="C74" s="15" t="s">
        <v>343</v>
      </c>
      <c r="D74" s="15" t="s">
        <v>1887</v>
      </c>
      <c r="E74" s="15" t="s">
        <v>1887</v>
      </c>
      <c r="F74" s="15" t="s">
        <v>1887</v>
      </c>
      <c r="G74" s="15" t="s">
        <v>1887</v>
      </c>
      <c r="H74" s="15" t="s">
        <v>1872</v>
      </c>
      <c r="I74" s="14"/>
      <c r="J74" s="14"/>
      <c r="K74" s="14"/>
      <c r="L74" s="15" t="s">
        <v>223</v>
      </c>
      <c r="M74" s="15" t="s">
        <v>223</v>
      </c>
      <c r="N74" s="15" t="s">
        <v>223</v>
      </c>
      <c r="O74" s="15" t="s">
        <v>1872</v>
      </c>
      <c r="P74" s="14"/>
      <c r="Q74" s="14"/>
      <c r="R74" s="14"/>
      <c r="S74" s="14"/>
      <c r="T74" s="14"/>
      <c r="U74" s="14"/>
      <c r="V74" s="14"/>
      <c r="W74" s="15"/>
      <c r="X74" s="15"/>
      <c r="Y74" s="15"/>
      <c r="Z74" s="15"/>
      <c r="AA74" s="14"/>
      <c r="AB74" s="14"/>
      <c r="AC74" s="14"/>
      <c r="AD74" s="15"/>
      <c r="AE74" s="15"/>
      <c r="AF74" s="15"/>
      <c r="AG74" s="15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5"/>
      <c r="AT74" s="15"/>
      <c r="AU74" s="15"/>
      <c r="AV74" s="14"/>
    </row>
    <row r="75" spans="1:48" x14ac:dyDescent="0.35">
      <c r="A75" s="15" t="s">
        <v>344</v>
      </c>
      <c r="B75" s="14">
        <v>2020</v>
      </c>
      <c r="C75" s="15" t="s">
        <v>345</v>
      </c>
      <c r="D75" s="15" t="s">
        <v>1886</v>
      </c>
      <c r="E75" s="15" t="s">
        <v>1886</v>
      </c>
      <c r="F75" s="15" t="s">
        <v>1886</v>
      </c>
      <c r="G75" s="15" t="s">
        <v>1886</v>
      </c>
      <c r="H75" s="15" t="s">
        <v>198</v>
      </c>
      <c r="I75" s="14">
        <v>1145.27</v>
      </c>
      <c r="J75" s="14">
        <v>3683.4056220217199</v>
      </c>
      <c r="K75" s="14">
        <v>7.0551839464882997</v>
      </c>
      <c r="L75" s="15" t="s">
        <v>198</v>
      </c>
      <c r="M75" s="15" t="s">
        <v>199</v>
      </c>
      <c r="N75" s="15" t="s">
        <v>200</v>
      </c>
      <c r="O75" s="15" t="s">
        <v>200</v>
      </c>
      <c r="P75" s="14">
        <v>86.431233571768601</v>
      </c>
      <c r="Q75" s="14">
        <v>119.129340658899</v>
      </c>
      <c r="R75" s="14">
        <v>101.924029220889</v>
      </c>
      <c r="S75" s="14">
        <v>4601.2072434607599</v>
      </c>
      <c r="T75" s="14">
        <v>203.74579040778701</v>
      </c>
      <c r="U75" s="14">
        <v>3091.9382258383698</v>
      </c>
      <c r="V75" s="14">
        <v>6.9220025939107401</v>
      </c>
      <c r="W75" s="15" t="s">
        <v>200</v>
      </c>
      <c r="X75" s="15" t="s">
        <v>198</v>
      </c>
      <c r="Y75" s="15" t="s">
        <v>200</v>
      </c>
      <c r="Z75" s="15" t="s">
        <v>198</v>
      </c>
      <c r="AA75" s="14">
        <v>7.6037735849056602</v>
      </c>
      <c r="AB75" s="14">
        <v>7.3526448362720398</v>
      </c>
      <c r="AC75" s="14">
        <v>7.5142857142857098</v>
      </c>
      <c r="AD75" s="15" t="s">
        <v>200</v>
      </c>
      <c r="AE75" s="15" t="s">
        <v>200</v>
      </c>
      <c r="AF75" s="15" t="s">
        <v>199</v>
      </c>
      <c r="AG75" s="15" t="s">
        <v>200</v>
      </c>
      <c r="AH75" s="14">
        <v>19.5</v>
      </c>
      <c r="AI75" s="14">
        <v>43</v>
      </c>
      <c r="AJ75" s="14">
        <v>176.1</v>
      </c>
      <c r="AK75" s="14">
        <v>555.12710000000004</v>
      </c>
      <c r="AL75" s="14">
        <v>0.71436952879794502</v>
      </c>
      <c r="AM75" s="14">
        <v>-1.0050251256281501E-2</v>
      </c>
      <c r="AN75" s="14">
        <v>0.84210526315789502</v>
      </c>
      <c r="AO75" s="14">
        <v>0.673684210526316</v>
      </c>
      <c r="AP75" s="14">
        <v>0.97028001683767895</v>
      </c>
      <c r="AQ75" s="14">
        <v>3.0858307456273701E-2</v>
      </c>
      <c r="AR75" s="14">
        <v>3.4231921266580901E-3</v>
      </c>
      <c r="AS75" s="15" t="s">
        <v>200</v>
      </c>
      <c r="AT75" s="15" t="s">
        <v>200</v>
      </c>
      <c r="AU75" s="15" t="s">
        <v>199</v>
      </c>
      <c r="AV75" s="14">
        <v>2485</v>
      </c>
    </row>
    <row r="76" spans="1:48" x14ac:dyDescent="0.35">
      <c r="A76" s="15" t="s">
        <v>346</v>
      </c>
      <c r="B76" s="14">
        <v>2020</v>
      </c>
      <c r="C76" s="15" t="s">
        <v>347</v>
      </c>
      <c r="D76" s="15" t="s">
        <v>1887</v>
      </c>
      <c r="E76" s="15" t="s">
        <v>1887</v>
      </c>
      <c r="F76" s="15" t="s">
        <v>1887</v>
      </c>
      <c r="G76" s="15" t="s">
        <v>1887</v>
      </c>
      <c r="H76" s="15" t="s">
        <v>1872</v>
      </c>
      <c r="I76" s="14"/>
      <c r="J76" s="14"/>
      <c r="K76" s="14"/>
      <c r="L76" s="15" t="s">
        <v>223</v>
      </c>
      <c r="M76" s="15" t="s">
        <v>223</v>
      </c>
      <c r="N76" s="15" t="s">
        <v>223</v>
      </c>
      <c r="O76" s="15" t="s">
        <v>1872</v>
      </c>
      <c r="P76" s="14"/>
      <c r="Q76" s="14"/>
      <c r="R76" s="14"/>
      <c r="S76" s="14"/>
      <c r="T76" s="14"/>
      <c r="U76" s="14"/>
      <c r="V76" s="14"/>
      <c r="W76" s="15"/>
      <c r="X76" s="15"/>
      <c r="Y76" s="15"/>
      <c r="Z76" s="15"/>
      <c r="AA76" s="14"/>
      <c r="AB76" s="14"/>
      <c r="AC76" s="14"/>
      <c r="AD76" s="15"/>
      <c r="AE76" s="15"/>
      <c r="AF76" s="15"/>
      <c r="AG76" s="15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5"/>
      <c r="AT76" s="15"/>
      <c r="AU76" s="15"/>
      <c r="AV76" s="14"/>
    </row>
    <row r="77" spans="1:48" x14ac:dyDescent="0.35">
      <c r="A77" s="15" t="s">
        <v>348</v>
      </c>
      <c r="B77" s="14">
        <v>2020</v>
      </c>
      <c r="C77" s="15" t="s">
        <v>349</v>
      </c>
      <c r="D77" s="15" t="s">
        <v>1886</v>
      </c>
      <c r="E77" s="15" t="s">
        <v>1886</v>
      </c>
      <c r="F77" s="15" t="s">
        <v>1886</v>
      </c>
      <c r="G77" s="15" t="s">
        <v>1886</v>
      </c>
      <c r="H77" s="15" t="s">
        <v>198</v>
      </c>
      <c r="I77" s="14">
        <v>998.12</v>
      </c>
      <c r="J77" s="14">
        <v>2752.1898096752602</v>
      </c>
      <c r="K77" s="14">
        <v>6.6368689207966698</v>
      </c>
      <c r="L77" s="15" t="s">
        <v>200</v>
      </c>
      <c r="M77" s="15" t="s">
        <v>200</v>
      </c>
      <c r="N77" s="15" t="s">
        <v>198</v>
      </c>
      <c r="O77" s="15" t="s">
        <v>200</v>
      </c>
      <c r="P77" s="14">
        <v>99.409863920099298</v>
      </c>
      <c r="Q77" s="14">
        <v>97.827796967569597</v>
      </c>
      <c r="R77" s="14">
        <v>98.377674262892199</v>
      </c>
      <c r="S77" s="14">
        <v>3382.50953032711</v>
      </c>
      <c r="T77" s="14">
        <v>211.34723629525101</v>
      </c>
      <c r="U77" s="14">
        <v>2813.3004064147799</v>
      </c>
      <c r="V77" s="14">
        <v>6.7463161439059096</v>
      </c>
      <c r="W77" s="15" t="s">
        <v>199</v>
      </c>
      <c r="X77" s="15" t="s">
        <v>198</v>
      </c>
      <c r="Y77" s="15" t="s">
        <v>200</v>
      </c>
      <c r="Z77" s="15" t="s">
        <v>200</v>
      </c>
      <c r="AA77" s="14">
        <v>8.0365638766519893</v>
      </c>
      <c r="AB77" s="14">
        <v>7.4057154776804301</v>
      </c>
      <c r="AC77" s="14">
        <v>7.6100917431192698</v>
      </c>
      <c r="AD77" s="15" t="s">
        <v>198</v>
      </c>
      <c r="AE77" s="15" t="s">
        <v>200</v>
      </c>
      <c r="AF77" s="15" t="s">
        <v>198</v>
      </c>
      <c r="AG77" s="15" t="s">
        <v>198</v>
      </c>
      <c r="AH77" s="14">
        <v>19.3</v>
      </c>
      <c r="AI77" s="14">
        <v>51.4</v>
      </c>
      <c r="AJ77" s="14">
        <v>210.1</v>
      </c>
      <c r="AK77" s="14">
        <v>561.09979999999996</v>
      </c>
      <c r="AL77" s="14">
        <v>0.76534076432654596</v>
      </c>
      <c r="AM77" s="14">
        <v>-2.2607385079125901E-2</v>
      </c>
      <c r="AN77" s="14">
        <v>0.85537700865265798</v>
      </c>
      <c r="AO77" s="14">
        <v>0.81334981458590805</v>
      </c>
      <c r="AP77" s="14">
        <v>0.77909861499421196</v>
      </c>
      <c r="AQ77" s="14">
        <v>3.6591296736441799E-2</v>
      </c>
      <c r="AR77" s="14">
        <v>1.0248901903366901E-3</v>
      </c>
      <c r="AS77" s="15" t="s">
        <v>200</v>
      </c>
      <c r="AT77" s="15" t="s">
        <v>198</v>
      </c>
      <c r="AU77" s="15" t="s">
        <v>199</v>
      </c>
      <c r="AV77" s="14">
        <v>21772.6</v>
      </c>
    </row>
    <row r="78" spans="1:48" x14ac:dyDescent="0.35">
      <c r="A78" s="15" t="s">
        <v>350</v>
      </c>
      <c r="B78" s="14">
        <v>2020</v>
      </c>
      <c r="C78" s="15" t="s">
        <v>351</v>
      </c>
      <c r="D78" s="15" t="s">
        <v>1886</v>
      </c>
      <c r="E78" s="15" t="s">
        <v>1886</v>
      </c>
      <c r="F78" s="15" t="s">
        <v>1886</v>
      </c>
      <c r="G78" s="15" t="s">
        <v>1886</v>
      </c>
      <c r="H78" s="15" t="s">
        <v>198</v>
      </c>
      <c r="I78" s="14">
        <v>983.61</v>
      </c>
      <c r="J78" s="14">
        <v>3006.8803134447498</v>
      </c>
      <c r="K78" s="14">
        <v>7.2070063694267503</v>
      </c>
      <c r="L78" s="15" t="s">
        <v>198</v>
      </c>
      <c r="M78" s="15" t="s">
        <v>199</v>
      </c>
      <c r="N78" s="15" t="s">
        <v>200</v>
      </c>
      <c r="O78" s="15" t="s">
        <v>200</v>
      </c>
      <c r="P78" s="14">
        <v>92.866575449295794</v>
      </c>
      <c r="Q78" s="14">
        <v>107.273113676565</v>
      </c>
      <c r="R78" s="14">
        <v>104.456050784003</v>
      </c>
      <c r="S78" s="14">
        <v>4653.0106600624504</v>
      </c>
      <c r="T78" s="14">
        <v>198.77980759696399</v>
      </c>
      <c r="U78" s="14">
        <v>2803.0139243563699</v>
      </c>
      <c r="V78" s="14">
        <v>6.8995585371397903</v>
      </c>
      <c r="W78" s="15" t="s">
        <v>198</v>
      </c>
      <c r="X78" s="15" t="s">
        <v>200</v>
      </c>
      <c r="Y78" s="15" t="s">
        <v>200</v>
      </c>
      <c r="Z78" s="15" t="s">
        <v>200</v>
      </c>
      <c r="AA78" s="14">
        <v>6.9166666666666696</v>
      </c>
      <c r="AB78" s="14">
        <v>7.5042735042735096</v>
      </c>
      <c r="AC78" s="14">
        <v>7.48</v>
      </c>
      <c r="AD78" s="15" t="s">
        <v>199</v>
      </c>
      <c r="AE78" s="15" t="s">
        <v>199</v>
      </c>
      <c r="AF78" s="15" t="s">
        <v>199</v>
      </c>
      <c r="AG78" s="15" t="s">
        <v>199</v>
      </c>
      <c r="AH78" s="14">
        <v>16.2</v>
      </c>
      <c r="AI78" s="14">
        <v>32.5</v>
      </c>
      <c r="AJ78" s="14">
        <v>184.6</v>
      </c>
      <c r="AK78" s="14">
        <v>595.00559999999996</v>
      </c>
      <c r="AL78" s="14">
        <v>0.70940059169040404</v>
      </c>
      <c r="AM78" s="14">
        <v>-1.8987341772151899E-2</v>
      </c>
      <c r="AN78" s="14">
        <v>0.88815789473684204</v>
      </c>
      <c r="AO78" s="14">
        <v>0.64473684210526305</v>
      </c>
      <c r="AP78" s="14">
        <v>0.82395397615510502</v>
      </c>
      <c r="AQ78" s="14">
        <v>2.9070604656171499E-2</v>
      </c>
      <c r="AR78" s="14">
        <v>0</v>
      </c>
      <c r="AS78" s="15" t="s">
        <v>200</v>
      </c>
      <c r="AT78" s="15" t="s">
        <v>198</v>
      </c>
      <c r="AU78" s="15" t="s">
        <v>198</v>
      </c>
      <c r="AV78" s="14">
        <v>1857.4</v>
      </c>
    </row>
    <row r="79" spans="1:48" x14ac:dyDescent="0.35">
      <c r="A79" s="15" t="s">
        <v>352</v>
      </c>
      <c r="B79" s="14">
        <v>2020</v>
      </c>
      <c r="C79" s="15" t="s">
        <v>353</v>
      </c>
      <c r="D79" s="15" t="s">
        <v>1886</v>
      </c>
      <c r="E79" s="15" t="s">
        <v>1886</v>
      </c>
      <c r="F79" s="15" t="s">
        <v>1886</v>
      </c>
      <c r="G79" s="15" t="s">
        <v>1886</v>
      </c>
      <c r="H79" s="15" t="s">
        <v>198</v>
      </c>
      <c r="I79" s="14">
        <v>913.4</v>
      </c>
      <c r="J79" s="14">
        <v>2531.6592044031499</v>
      </c>
      <c r="K79" s="14">
        <v>7.24496288441145</v>
      </c>
      <c r="L79" s="15" t="s">
        <v>200</v>
      </c>
      <c r="M79" s="15" t="s">
        <v>200</v>
      </c>
      <c r="N79" s="15" t="s">
        <v>199</v>
      </c>
      <c r="O79" s="15" t="s">
        <v>200</v>
      </c>
      <c r="P79" s="14">
        <v>102.02421354137699</v>
      </c>
      <c r="Q79" s="14">
        <v>82.493458312784099</v>
      </c>
      <c r="R79" s="14">
        <v>106.404520692163</v>
      </c>
      <c r="S79" s="14">
        <v>2857.8079872281801</v>
      </c>
      <c r="T79" s="14">
        <v>213.28270265151301</v>
      </c>
      <c r="U79" s="14">
        <v>3068.9211680325602</v>
      </c>
      <c r="V79" s="14">
        <v>6.8088863492667802</v>
      </c>
      <c r="W79" s="15" t="s">
        <v>200</v>
      </c>
      <c r="X79" s="15" t="s">
        <v>198</v>
      </c>
      <c r="Y79" s="15" t="s">
        <v>198</v>
      </c>
      <c r="Z79" s="15" t="s">
        <v>198</v>
      </c>
      <c r="AA79" s="14">
        <v>7.7380952380952399</v>
      </c>
      <c r="AB79" s="14">
        <v>7.4301833568406099</v>
      </c>
      <c r="AC79" s="14">
        <v>7.0088495575221197</v>
      </c>
      <c r="AD79" s="15" t="s">
        <v>198</v>
      </c>
      <c r="AE79" s="15" t="s">
        <v>198</v>
      </c>
      <c r="AF79" s="15" t="s">
        <v>198</v>
      </c>
      <c r="AG79" s="15" t="s">
        <v>200</v>
      </c>
      <c r="AH79" s="14">
        <v>21.1</v>
      </c>
      <c r="AI79" s="14">
        <v>48.8</v>
      </c>
      <c r="AJ79" s="14">
        <v>217.6</v>
      </c>
      <c r="AK79" s="14">
        <v>577.21460000000002</v>
      </c>
      <c r="AL79" s="14">
        <v>0.72796107014013101</v>
      </c>
      <c r="AM79" s="14">
        <v>1.7414161327418999E-2</v>
      </c>
      <c r="AN79" s="14">
        <v>0.67713787085514798</v>
      </c>
      <c r="AO79" s="14">
        <v>0.668411867364747</v>
      </c>
      <c r="AP79" s="14">
        <v>0.84329129323617502</v>
      </c>
      <c r="AQ79" s="14">
        <v>2.6073870037929801E-2</v>
      </c>
      <c r="AR79" s="14">
        <v>4.1756465517242001E-3</v>
      </c>
      <c r="AS79" s="15" t="s">
        <v>198</v>
      </c>
      <c r="AT79" s="15" t="s">
        <v>200</v>
      </c>
      <c r="AU79" s="15" t="s">
        <v>200</v>
      </c>
      <c r="AV79" s="14">
        <v>8268.2000000000007</v>
      </c>
    </row>
    <row r="80" spans="1:48" x14ac:dyDescent="0.35">
      <c r="A80" s="15" t="s">
        <v>354</v>
      </c>
      <c r="B80" s="14">
        <v>2020</v>
      </c>
      <c r="C80" s="15" t="s">
        <v>355</v>
      </c>
      <c r="D80" s="15" t="s">
        <v>1886</v>
      </c>
      <c r="E80" s="15" t="s">
        <v>1886</v>
      </c>
      <c r="F80" s="15" t="s">
        <v>1886</v>
      </c>
      <c r="G80" s="15" t="s">
        <v>1886</v>
      </c>
      <c r="H80" s="15" t="s">
        <v>199</v>
      </c>
      <c r="I80" s="14">
        <v>677.04</v>
      </c>
      <c r="J80" s="14">
        <v>1953.18036270794</v>
      </c>
      <c r="K80" s="14">
        <v>6.5476190476190501</v>
      </c>
      <c r="L80" s="15" t="s">
        <v>199</v>
      </c>
      <c r="M80" s="15" t="s">
        <v>198</v>
      </c>
      <c r="N80" s="15" t="s">
        <v>198</v>
      </c>
      <c r="O80" s="15" t="s">
        <v>200</v>
      </c>
      <c r="P80" s="14">
        <v>107.34744997558001</v>
      </c>
      <c r="Q80" s="14">
        <v>72.503990865603399</v>
      </c>
      <c r="R80" s="14">
        <v>92.465649270795694</v>
      </c>
      <c r="S80" s="14">
        <v>2487.4199770190398</v>
      </c>
      <c r="T80" s="14">
        <v>185.65881168610699</v>
      </c>
      <c r="U80" s="14">
        <v>2693.8935903934398</v>
      </c>
      <c r="V80" s="14">
        <v>7.0811367240213103</v>
      </c>
      <c r="W80" s="15" t="s">
        <v>199</v>
      </c>
      <c r="X80" s="15" t="s">
        <v>198</v>
      </c>
      <c r="Y80" s="15" t="s">
        <v>198</v>
      </c>
      <c r="Z80" s="15" t="s">
        <v>198</v>
      </c>
      <c r="AA80" s="14">
        <v>8.1818181818181799</v>
      </c>
      <c r="AB80" s="14">
        <v>7.2393617021276597</v>
      </c>
      <c r="AC80" s="14">
        <v>7.3636363636363598</v>
      </c>
      <c r="AD80" s="15" t="s">
        <v>198</v>
      </c>
      <c r="AE80" s="15" t="s">
        <v>198</v>
      </c>
      <c r="AF80" s="15" t="s">
        <v>200</v>
      </c>
      <c r="AG80" s="15" t="s">
        <v>198</v>
      </c>
      <c r="AH80" s="14">
        <v>22.8</v>
      </c>
      <c r="AI80" s="14">
        <v>53.6</v>
      </c>
      <c r="AJ80" s="14">
        <v>199.3</v>
      </c>
      <c r="AK80" s="14">
        <v>538.56349999999998</v>
      </c>
      <c r="AL80" s="14">
        <v>0.66451368128237998</v>
      </c>
      <c r="AM80" s="14">
        <v>-2.9258098223615501E-2</v>
      </c>
      <c r="AN80" s="14">
        <v>0.86666666666666703</v>
      </c>
      <c r="AO80" s="14">
        <v>0.67826086956521703</v>
      </c>
      <c r="AP80" s="14">
        <v>0.85883451062118299</v>
      </c>
      <c r="AQ80" s="14">
        <v>3.0012175635594801E-2</v>
      </c>
      <c r="AR80" s="14">
        <v>-1.97701149425288E-2</v>
      </c>
      <c r="AS80" s="15" t="s">
        <v>200</v>
      </c>
      <c r="AT80" s="15" t="s">
        <v>199</v>
      </c>
      <c r="AU80" s="15" t="s">
        <v>200</v>
      </c>
      <c r="AV80" s="14">
        <v>2436.8000000000002</v>
      </c>
    </row>
    <row r="81" spans="1:48" x14ac:dyDescent="0.35">
      <c r="A81" s="15" t="s">
        <v>356</v>
      </c>
      <c r="B81" s="14">
        <v>2020</v>
      </c>
      <c r="C81" s="15" t="s">
        <v>357</v>
      </c>
      <c r="D81" s="15" t="s">
        <v>1886</v>
      </c>
      <c r="E81" s="15" t="s">
        <v>1886</v>
      </c>
      <c r="F81" s="15" t="s">
        <v>1886</v>
      </c>
      <c r="G81" s="15" t="s">
        <v>1886</v>
      </c>
      <c r="H81" s="15" t="s">
        <v>199</v>
      </c>
      <c r="I81" s="14">
        <v>655.26</v>
      </c>
      <c r="J81" s="14">
        <v>2357.65278077621</v>
      </c>
      <c r="K81" s="14">
        <v>7.3479262672811103</v>
      </c>
      <c r="L81" s="15" t="s">
        <v>200</v>
      </c>
      <c r="M81" s="15" t="s">
        <v>199</v>
      </c>
      <c r="N81" s="15" t="s">
        <v>200</v>
      </c>
      <c r="O81" s="15" t="s">
        <v>200</v>
      </c>
      <c r="P81" s="14">
        <v>92.391268130726203</v>
      </c>
      <c r="Q81" s="14">
        <v>89.843685063555498</v>
      </c>
      <c r="R81" s="14">
        <v>104.901982395467</v>
      </c>
      <c r="S81" s="14">
        <v>2863.4937092427399</v>
      </c>
      <c r="T81" s="14">
        <v>190.49419232018101</v>
      </c>
      <c r="U81" s="14">
        <v>2624.1719483215902</v>
      </c>
      <c r="V81" s="14">
        <v>7.00456378372371</v>
      </c>
      <c r="W81" s="15" t="s">
        <v>199</v>
      </c>
      <c r="X81" s="15" t="s">
        <v>200</v>
      </c>
      <c r="Y81" s="15" t="s">
        <v>200</v>
      </c>
      <c r="Z81" s="15" t="s">
        <v>200</v>
      </c>
      <c r="AA81" s="14">
        <v>8.0660377358490596</v>
      </c>
      <c r="AB81" s="14">
        <v>7.8060708263069101</v>
      </c>
      <c r="AC81" s="14">
        <v>7.9111111111111097</v>
      </c>
      <c r="AD81" s="15" t="s">
        <v>199</v>
      </c>
      <c r="AE81" s="15" t="s">
        <v>199</v>
      </c>
      <c r="AF81" s="15" t="s">
        <v>199</v>
      </c>
      <c r="AG81" s="15" t="s">
        <v>199</v>
      </c>
      <c r="AH81" s="14">
        <v>15.8</v>
      </c>
      <c r="AI81" s="14">
        <v>40.700000000000003</v>
      </c>
      <c r="AJ81" s="14">
        <v>176</v>
      </c>
      <c r="AK81" s="14">
        <v>546.59109999999998</v>
      </c>
      <c r="AL81" s="14">
        <v>0.64730151801734603</v>
      </c>
      <c r="AM81" s="14">
        <v>1.0399606943989601E-2</v>
      </c>
      <c r="AN81" s="14">
        <v>0.905555555555556</v>
      </c>
      <c r="AO81" s="14">
        <v>0.63111111111111096</v>
      </c>
      <c r="AP81" s="14">
        <v>0.82842181453602903</v>
      </c>
      <c r="AQ81" s="14">
        <v>2.13429252271751E-2</v>
      </c>
      <c r="AR81" s="14">
        <v>2.29510624120821E-3</v>
      </c>
      <c r="AS81" s="15" t="s">
        <v>199</v>
      </c>
      <c r="AT81" s="15" t="s">
        <v>199</v>
      </c>
      <c r="AU81" s="15" t="s">
        <v>198</v>
      </c>
      <c r="AV81" s="14">
        <v>14322.6</v>
      </c>
    </row>
    <row r="82" spans="1:48" x14ac:dyDescent="0.35">
      <c r="A82" s="15" t="s">
        <v>358</v>
      </c>
      <c r="B82" s="14">
        <v>2020</v>
      </c>
      <c r="C82" s="15" t="s">
        <v>359</v>
      </c>
      <c r="D82" s="15" t="s">
        <v>1886</v>
      </c>
      <c r="E82" s="15" t="s">
        <v>1886</v>
      </c>
      <c r="F82" s="15" t="s">
        <v>1886</v>
      </c>
      <c r="G82" s="15" t="s">
        <v>1886</v>
      </c>
      <c r="H82" s="15" t="s">
        <v>198</v>
      </c>
      <c r="I82" s="14">
        <v>981.17</v>
      </c>
      <c r="J82" s="14">
        <v>2118.5873201097502</v>
      </c>
      <c r="K82" s="14">
        <v>7.1</v>
      </c>
      <c r="L82" s="15" t="s">
        <v>199</v>
      </c>
      <c r="M82" s="15" t="s">
        <v>198</v>
      </c>
      <c r="N82" s="15" t="s">
        <v>200</v>
      </c>
      <c r="O82" s="15" t="s">
        <v>200</v>
      </c>
      <c r="P82" s="14">
        <v>105.79718315717599</v>
      </c>
      <c r="Q82" s="14">
        <v>77.483673048569003</v>
      </c>
      <c r="R82" s="14">
        <v>101.85328275779401</v>
      </c>
      <c r="S82" s="14">
        <v>2602.8439513772901</v>
      </c>
      <c r="T82" s="14">
        <v>197.83135406266501</v>
      </c>
      <c r="U82" s="14">
        <v>2734.23708086445</v>
      </c>
      <c r="V82" s="14">
        <v>6.9708111587171304</v>
      </c>
      <c r="W82" s="15" t="s">
        <v>200</v>
      </c>
      <c r="X82" s="15" t="s">
        <v>200</v>
      </c>
      <c r="Y82" s="15" t="s">
        <v>198</v>
      </c>
      <c r="Z82" s="15" t="s">
        <v>200</v>
      </c>
      <c r="AA82" s="14">
        <v>7.5540540540540499</v>
      </c>
      <c r="AB82" s="14">
        <v>7.6977225672877898</v>
      </c>
      <c r="AC82" s="14">
        <v>7.1892857142857203</v>
      </c>
      <c r="AD82" s="15" t="s">
        <v>200</v>
      </c>
      <c r="AE82" s="15" t="s">
        <v>199</v>
      </c>
      <c r="AF82" s="15" t="s">
        <v>200</v>
      </c>
      <c r="AG82" s="15" t="s">
        <v>200</v>
      </c>
      <c r="AH82" s="14">
        <v>16.8</v>
      </c>
      <c r="AI82" s="14">
        <v>50.1</v>
      </c>
      <c r="AJ82" s="14">
        <v>209.3</v>
      </c>
      <c r="AK82" s="14">
        <v>563.56389999999999</v>
      </c>
      <c r="AL82" s="14">
        <v>0.729096095626667</v>
      </c>
      <c r="AM82" s="14">
        <v>-2.2832103321033199E-2</v>
      </c>
      <c r="AN82" s="14">
        <v>0.85452586206896597</v>
      </c>
      <c r="AO82" s="14">
        <v>0.80172413793103403</v>
      </c>
      <c r="AP82" s="14">
        <v>0.76874357606743404</v>
      </c>
      <c r="AQ82" s="14">
        <v>2.8004243325020099E-2</v>
      </c>
      <c r="AR82" s="14">
        <v>3.1764092352912802E-3</v>
      </c>
      <c r="AS82" s="15" t="s">
        <v>200</v>
      </c>
      <c r="AT82" s="15" t="s">
        <v>200</v>
      </c>
      <c r="AU82" s="15" t="s">
        <v>200</v>
      </c>
      <c r="AV82" s="14">
        <v>24301.4</v>
      </c>
    </row>
    <row r="83" spans="1:48" x14ac:dyDescent="0.35">
      <c r="A83" s="15" t="s">
        <v>360</v>
      </c>
      <c r="B83" s="14">
        <v>2020</v>
      </c>
      <c r="C83" s="15" t="s">
        <v>361</v>
      </c>
      <c r="D83" s="15" t="s">
        <v>1886</v>
      </c>
      <c r="E83" s="15" t="s">
        <v>1886</v>
      </c>
      <c r="F83" s="15" t="s">
        <v>1886</v>
      </c>
      <c r="G83" s="15" t="s">
        <v>1886</v>
      </c>
      <c r="H83" s="15" t="s">
        <v>200</v>
      </c>
      <c r="I83" s="14">
        <v>893.66</v>
      </c>
      <c r="J83" s="14">
        <v>2397.87407121774</v>
      </c>
      <c r="K83" s="14">
        <v>7.2008368200836799</v>
      </c>
      <c r="L83" s="15" t="s">
        <v>200</v>
      </c>
      <c r="M83" s="15" t="s">
        <v>199</v>
      </c>
      <c r="N83" s="15" t="s">
        <v>200</v>
      </c>
      <c r="O83" s="15" t="s">
        <v>200</v>
      </c>
      <c r="P83" s="14">
        <v>92.967301780704105</v>
      </c>
      <c r="Q83" s="14">
        <v>90.985304469668407</v>
      </c>
      <c r="R83" s="14">
        <v>102.565377908594</v>
      </c>
      <c r="S83" s="14">
        <v>2689.9086397996598</v>
      </c>
      <c r="T83" s="14">
        <v>193.616461435649</v>
      </c>
      <c r="U83" s="14">
        <v>2635.4520493110099</v>
      </c>
      <c r="V83" s="14">
        <v>7.02072859956803</v>
      </c>
      <c r="W83" s="15" t="s">
        <v>199</v>
      </c>
      <c r="X83" s="15" t="s">
        <v>199</v>
      </c>
      <c r="Y83" s="15" t="s">
        <v>200</v>
      </c>
      <c r="Z83" s="15" t="s">
        <v>199</v>
      </c>
      <c r="AA83" s="14">
        <v>8.3106060606060606</v>
      </c>
      <c r="AB83" s="14">
        <v>7.9828767123287703</v>
      </c>
      <c r="AC83" s="14">
        <v>7.6666666666666599</v>
      </c>
      <c r="AD83" s="15" t="s">
        <v>199</v>
      </c>
      <c r="AE83" s="15" t="s">
        <v>199</v>
      </c>
      <c r="AF83" s="15" t="s">
        <v>199</v>
      </c>
      <c r="AG83" s="15" t="s">
        <v>199</v>
      </c>
      <c r="AH83" s="14">
        <v>11.2</v>
      </c>
      <c r="AI83" s="14">
        <v>42.4</v>
      </c>
      <c r="AJ83" s="14">
        <v>180</v>
      </c>
      <c r="AK83" s="14">
        <v>573.18100000000004</v>
      </c>
      <c r="AL83" s="14">
        <v>0.74461797874665403</v>
      </c>
      <c r="AM83" s="14">
        <v>-2.8806584362139901E-2</v>
      </c>
      <c r="AN83" s="14">
        <v>0.88950276243093895</v>
      </c>
      <c r="AO83" s="14">
        <v>0.86187845303867405</v>
      </c>
      <c r="AP83" s="14">
        <v>0.67852827018823503</v>
      </c>
      <c r="AQ83" s="14">
        <v>2.9652628961033201E-2</v>
      </c>
      <c r="AR83" s="14">
        <v>0</v>
      </c>
      <c r="AS83" s="15" t="s">
        <v>200</v>
      </c>
      <c r="AT83" s="15" t="s">
        <v>198</v>
      </c>
      <c r="AU83" s="15" t="s">
        <v>200</v>
      </c>
      <c r="AV83" s="14">
        <v>8625.2000000000007</v>
      </c>
    </row>
    <row r="84" spans="1:48" x14ac:dyDescent="0.35">
      <c r="A84" s="15" t="s">
        <v>362</v>
      </c>
      <c r="B84" s="14">
        <v>2020</v>
      </c>
      <c r="C84" s="15" t="s">
        <v>363</v>
      </c>
      <c r="D84" s="15" t="s">
        <v>1886</v>
      </c>
      <c r="E84" s="15" t="s">
        <v>1886</v>
      </c>
      <c r="F84" s="15" t="s">
        <v>1886</v>
      </c>
      <c r="G84" s="15" t="s">
        <v>1886</v>
      </c>
      <c r="H84" s="15" t="s">
        <v>198</v>
      </c>
      <c r="I84" s="14">
        <v>936.7</v>
      </c>
      <c r="J84" s="14">
        <v>2302.9560023537501</v>
      </c>
      <c r="K84" s="14">
        <v>7.24305555555555</v>
      </c>
      <c r="L84" s="15" t="s">
        <v>200</v>
      </c>
      <c r="M84" s="15" t="s">
        <v>200</v>
      </c>
      <c r="N84" s="15" t="s">
        <v>200</v>
      </c>
      <c r="O84" s="15" t="s">
        <v>200</v>
      </c>
      <c r="P84" s="14">
        <v>103.76688365409299</v>
      </c>
      <c r="Q84" s="14">
        <v>79.587303627936706</v>
      </c>
      <c r="R84" s="14">
        <v>104.280524707544</v>
      </c>
      <c r="S84" s="14">
        <v>3087.2848919101002</v>
      </c>
      <c r="T84" s="14">
        <v>198.52191059982201</v>
      </c>
      <c r="U84" s="14">
        <v>2893.6223459961102</v>
      </c>
      <c r="V84" s="14">
        <v>6.94574137967642</v>
      </c>
      <c r="W84" s="15" t="s">
        <v>199</v>
      </c>
      <c r="X84" s="15" t="s">
        <v>199</v>
      </c>
      <c r="Y84" s="15" t="s">
        <v>198</v>
      </c>
      <c r="Z84" s="15" t="s">
        <v>199</v>
      </c>
      <c r="AA84" s="14">
        <v>8.1794871794871806</v>
      </c>
      <c r="AB84" s="14">
        <v>7.95287958115183</v>
      </c>
      <c r="AC84" s="14">
        <v>7.3125</v>
      </c>
      <c r="AD84" s="15" t="s">
        <v>200</v>
      </c>
      <c r="AE84" s="15" t="s">
        <v>200</v>
      </c>
      <c r="AF84" s="15" t="s">
        <v>200</v>
      </c>
      <c r="AG84" s="15" t="s">
        <v>198</v>
      </c>
      <c r="AH84" s="14">
        <v>19.100000000000001</v>
      </c>
      <c r="AI84" s="14">
        <v>55.6</v>
      </c>
      <c r="AJ84" s="14">
        <v>206</v>
      </c>
      <c r="AK84" s="14">
        <v>521.51070000000004</v>
      </c>
      <c r="AL84" s="14">
        <v>0.65125357030937503</v>
      </c>
      <c r="AM84" s="14">
        <v>-8.7051142546246095E-3</v>
      </c>
      <c r="AN84" s="14">
        <v>0.89552238805970197</v>
      </c>
      <c r="AO84" s="14">
        <v>0.63432835820895495</v>
      </c>
      <c r="AP84" s="14">
        <v>0.90864208352255105</v>
      </c>
      <c r="AQ84" s="14">
        <v>2.8358669627167699E-2</v>
      </c>
      <c r="AR84" s="14">
        <v>-5.3138492195283797E-3</v>
      </c>
      <c r="AS84" s="15" t="s">
        <v>200</v>
      </c>
      <c r="AT84" s="15" t="s">
        <v>199</v>
      </c>
      <c r="AU84" s="15" t="s">
        <v>200</v>
      </c>
      <c r="AV84" s="14">
        <v>6531.6</v>
      </c>
    </row>
    <row r="85" spans="1:48" x14ac:dyDescent="0.35">
      <c r="A85" s="15" t="s">
        <v>364</v>
      </c>
      <c r="B85" s="14">
        <v>2020</v>
      </c>
      <c r="C85" s="15" t="s">
        <v>365</v>
      </c>
      <c r="D85" s="15" t="s">
        <v>1886</v>
      </c>
      <c r="E85" s="15" t="s">
        <v>1886</v>
      </c>
      <c r="F85" s="15" t="s">
        <v>1886</v>
      </c>
      <c r="G85" s="15" t="s">
        <v>1886</v>
      </c>
      <c r="H85" s="15" t="s">
        <v>198</v>
      </c>
      <c r="I85" s="14">
        <v>1030.31</v>
      </c>
      <c r="J85" s="14">
        <v>2478.5529818109599</v>
      </c>
      <c r="K85" s="14">
        <v>6.7373737373737299</v>
      </c>
      <c r="L85" s="15" t="s">
        <v>200</v>
      </c>
      <c r="M85" s="15" t="s">
        <v>200</v>
      </c>
      <c r="N85" s="15" t="s">
        <v>198</v>
      </c>
      <c r="O85" s="15" t="s">
        <v>200</v>
      </c>
      <c r="P85" s="14">
        <v>102.03006555237999</v>
      </c>
      <c r="Q85" s="14">
        <v>88.1941165095282</v>
      </c>
      <c r="R85" s="14">
        <v>98.530084208300593</v>
      </c>
      <c r="S85" s="14">
        <v>2784.6199805118199</v>
      </c>
      <c r="T85" s="14">
        <v>209.546077268999</v>
      </c>
      <c r="U85" s="14">
        <v>2810.3382401287299</v>
      </c>
      <c r="V85" s="14">
        <v>6.8378848871481503</v>
      </c>
      <c r="W85" s="15" t="s">
        <v>198</v>
      </c>
      <c r="X85" s="15" t="s">
        <v>198</v>
      </c>
      <c r="Y85" s="15" t="s">
        <v>198</v>
      </c>
      <c r="Z85" s="15" t="s">
        <v>198</v>
      </c>
      <c r="AA85" s="14">
        <v>6.9696969696969697</v>
      </c>
      <c r="AB85" s="14">
        <v>7.0288808664259896</v>
      </c>
      <c r="AC85" s="14">
        <v>6.5714285714285703</v>
      </c>
      <c r="AD85" s="15" t="s">
        <v>198</v>
      </c>
      <c r="AE85" s="15" t="s">
        <v>198</v>
      </c>
      <c r="AF85" s="15" t="s">
        <v>198</v>
      </c>
      <c r="AG85" s="15" t="s">
        <v>198</v>
      </c>
      <c r="AH85" s="14">
        <v>19.899999999999999</v>
      </c>
      <c r="AI85" s="14">
        <v>60.7</v>
      </c>
      <c r="AJ85" s="14">
        <v>213.8</v>
      </c>
      <c r="AK85" s="14">
        <v>576.79020000000003</v>
      </c>
      <c r="AL85" s="14">
        <v>0.72164232851474097</v>
      </c>
      <c r="AM85" s="14">
        <v>3.5550458715596402E-2</v>
      </c>
      <c r="AN85" s="14">
        <v>0.880645161290323</v>
      </c>
      <c r="AO85" s="14">
        <v>0.76451612903225796</v>
      </c>
      <c r="AP85" s="14">
        <v>0.78624493343999702</v>
      </c>
      <c r="AQ85" s="14">
        <v>3.3626659718284303E-2</v>
      </c>
      <c r="AR85" s="14">
        <v>2.7684818983875901E-2</v>
      </c>
      <c r="AS85" s="15" t="s">
        <v>199</v>
      </c>
      <c r="AT85" s="15" t="s">
        <v>198</v>
      </c>
      <c r="AU85" s="15" t="s">
        <v>200</v>
      </c>
      <c r="AV85" s="14">
        <v>3899.8</v>
      </c>
    </row>
    <row r="86" spans="1:48" x14ac:dyDescent="0.35">
      <c r="A86" s="15" t="s">
        <v>366</v>
      </c>
      <c r="B86" s="14">
        <v>2020</v>
      </c>
      <c r="C86" s="15" t="s">
        <v>367</v>
      </c>
      <c r="D86" s="15" t="s">
        <v>1886</v>
      </c>
      <c r="E86" s="15" t="s">
        <v>1887</v>
      </c>
      <c r="F86" s="15" t="s">
        <v>1886</v>
      </c>
      <c r="G86" s="15" t="s">
        <v>1887</v>
      </c>
      <c r="H86" s="15" t="s">
        <v>1872</v>
      </c>
      <c r="I86" s="14"/>
      <c r="J86" s="14"/>
      <c r="K86" s="14"/>
      <c r="L86" s="15" t="s">
        <v>223</v>
      </c>
      <c r="M86" s="15" t="s">
        <v>198</v>
      </c>
      <c r="N86" s="15" t="s">
        <v>223</v>
      </c>
      <c r="O86" s="15" t="s">
        <v>1872</v>
      </c>
      <c r="P86" s="14">
        <v>109.577113845677</v>
      </c>
      <c r="Q86" s="14"/>
      <c r="R86" s="14"/>
      <c r="S86" s="14"/>
      <c r="T86" s="14">
        <v>206.97752663883199</v>
      </c>
      <c r="U86" s="14"/>
      <c r="V86" s="14">
        <v>6.8585820794082304</v>
      </c>
      <c r="W86" s="15"/>
      <c r="X86" s="15"/>
      <c r="Y86" s="15"/>
      <c r="Z86" s="15"/>
      <c r="AA86" s="14"/>
      <c r="AB86" s="14"/>
      <c r="AC86" s="14"/>
      <c r="AD86" s="15" t="s">
        <v>200</v>
      </c>
      <c r="AE86" s="15" t="s">
        <v>200</v>
      </c>
      <c r="AF86" s="15" t="s">
        <v>198</v>
      </c>
      <c r="AG86" s="15" t="s">
        <v>200</v>
      </c>
      <c r="AH86" s="14">
        <v>18.899999999999999</v>
      </c>
      <c r="AI86" s="14">
        <v>49.4</v>
      </c>
      <c r="AJ86" s="14">
        <v>226.8</v>
      </c>
      <c r="AK86" s="14">
        <v>531.21</v>
      </c>
      <c r="AL86" s="14">
        <v>0.62095011576001802</v>
      </c>
      <c r="AM86" s="14">
        <v>-4.6235138705416103E-2</v>
      </c>
      <c r="AN86" s="14">
        <v>0.99373695198329903</v>
      </c>
      <c r="AO86" s="14">
        <v>0.79540709812108601</v>
      </c>
      <c r="AP86" s="14">
        <v>0.83843306293292497</v>
      </c>
      <c r="AQ86" s="14">
        <v>6.5353747051049599E-2</v>
      </c>
      <c r="AR86" s="14">
        <v>-1.71269535431385E-2</v>
      </c>
      <c r="AS86" s="15" t="s">
        <v>200</v>
      </c>
      <c r="AT86" s="15" t="s">
        <v>200</v>
      </c>
      <c r="AU86" s="15" t="s">
        <v>199</v>
      </c>
      <c r="AV86" s="14">
        <v>5198.8</v>
      </c>
    </row>
    <row r="87" spans="1:48" x14ac:dyDescent="0.35">
      <c r="A87" s="15" t="s">
        <v>368</v>
      </c>
      <c r="B87" s="14">
        <v>2020</v>
      </c>
      <c r="C87" s="15" t="s">
        <v>369</v>
      </c>
      <c r="D87" s="15" t="s">
        <v>1886</v>
      </c>
      <c r="E87" s="15" t="s">
        <v>1886</v>
      </c>
      <c r="F87" s="15" t="s">
        <v>1886</v>
      </c>
      <c r="G87" s="15" t="s">
        <v>1886</v>
      </c>
      <c r="H87" s="15" t="s">
        <v>200</v>
      </c>
      <c r="I87" s="14">
        <v>901.53</v>
      </c>
      <c r="J87" s="14">
        <v>3256.0253492966999</v>
      </c>
      <c r="K87" s="14">
        <v>7.2747524752475199</v>
      </c>
      <c r="L87" s="15" t="s">
        <v>198</v>
      </c>
      <c r="M87" s="15" t="s">
        <v>200</v>
      </c>
      <c r="N87" s="15" t="s">
        <v>200</v>
      </c>
      <c r="O87" s="15" t="s">
        <v>200</v>
      </c>
      <c r="P87" s="14">
        <v>102.574938269496</v>
      </c>
      <c r="Q87" s="14">
        <v>112.803280355786</v>
      </c>
      <c r="R87" s="14">
        <v>104.15473749643699</v>
      </c>
      <c r="S87" s="14">
        <v>4058.99542376407</v>
      </c>
      <c r="T87" s="14">
        <v>193.61454498584999</v>
      </c>
      <c r="U87" s="14">
        <v>2886.46335374919</v>
      </c>
      <c r="V87" s="14">
        <v>6.9845622485452203</v>
      </c>
      <c r="W87" s="15" t="s">
        <v>200</v>
      </c>
      <c r="X87" s="15" t="s">
        <v>200</v>
      </c>
      <c r="Y87" s="15" t="s">
        <v>200</v>
      </c>
      <c r="Z87" s="15" t="s">
        <v>200</v>
      </c>
      <c r="AA87" s="14">
        <v>7.7358490566037803</v>
      </c>
      <c r="AB87" s="14">
        <v>7.8750634840020304</v>
      </c>
      <c r="AC87" s="14">
        <v>7.67676767676768</v>
      </c>
      <c r="AD87" s="15" t="s">
        <v>200</v>
      </c>
      <c r="AE87" s="15" t="s">
        <v>199</v>
      </c>
      <c r="AF87" s="15" t="s">
        <v>200</v>
      </c>
      <c r="AG87" s="15" t="s">
        <v>200</v>
      </c>
      <c r="AH87" s="14">
        <v>17.600000000000001</v>
      </c>
      <c r="AI87" s="14">
        <v>48</v>
      </c>
      <c r="AJ87" s="14">
        <v>198.6</v>
      </c>
      <c r="AK87" s="14">
        <v>566.52009999999996</v>
      </c>
      <c r="AL87" s="14">
        <v>0.68204879042359301</v>
      </c>
      <c r="AM87" s="14">
        <v>-4.57525863325077E-2</v>
      </c>
      <c r="AN87" s="14">
        <v>0.78991596638655504</v>
      </c>
      <c r="AO87" s="14">
        <v>0.73109243697478998</v>
      </c>
      <c r="AP87" s="14">
        <v>0.83747646955414901</v>
      </c>
      <c r="AQ87" s="14">
        <v>3.81383107146663E-2</v>
      </c>
      <c r="AR87" s="14">
        <v>-9.0123005724028794E-3</v>
      </c>
      <c r="AS87" s="15" t="s">
        <v>198</v>
      </c>
      <c r="AT87" s="15" t="s">
        <v>200</v>
      </c>
      <c r="AU87" s="15" t="s">
        <v>200</v>
      </c>
      <c r="AV87" s="14">
        <v>8653.4</v>
      </c>
    </row>
    <row r="88" spans="1:48" x14ac:dyDescent="0.35">
      <c r="A88" s="15" t="s">
        <v>370</v>
      </c>
      <c r="B88" s="14">
        <v>2020</v>
      </c>
      <c r="C88" s="15" t="s">
        <v>371</v>
      </c>
      <c r="D88" s="15" t="s">
        <v>1886</v>
      </c>
      <c r="E88" s="15" t="s">
        <v>1886</v>
      </c>
      <c r="F88" s="15" t="s">
        <v>1886</v>
      </c>
      <c r="G88" s="15" t="s">
        <v>1886</v>
      </c>
      <c r="H88" s="15" t="s">
        <v>200</v>
      </c>
      <c r="I88" s="14">
        <v>839.08</v>
      </c>
      <c r="J88" s="14">
        <v>3424.09634129704</v>
      </c>
      <c r="K88" s="14">
        <v>6.9485861182519297</v>
      </c>
      <c r="L88" s="15" t="s">
        <v>198</v>
      </c>
      <c r="M88" s="15" t="s">
        <v>198</v>
      </c>
      <c r="N88" s="15" t="s">
        <v>200</v>
      </c>
      <c r="O88" s="15" t="s">
        <v>198</v>
      </c>
      <c r="P88" s="14">
        <v>105.70201148676701</v>
      </c>
      <c r="Q88" s="14">
        <v>112.178108837007</v>
      </c>
      <c r="R88" s="14">
        <v>102.026313657071</v>
      </c>
      <c r="S88" s="14">
        <v>3687.1625705592501</v>
      </c>
      <c r="T88" s="14">
        <v>208.98372404923899</v>
      </c>
      <c r="U88" s="14">
        <v>3052.37481429839</v>
      </c>
      <c r="V88" s="14">
        <v>6.8105823578095697</v>
      </c>
      <c r="W88" s="15" t="s">
        <v>200</v>
      </c>
      <c r="X88" s="15" t="s">
        <v>200</v>
      </c>
      <c r="Y88" s="15" t="s">
        <v>200</v>
      </c>
      <c r="Z88" s="15" t="s">
        <v>200</v>
      </c>
      <c r="AA88" s="14">
        <v>7.5152671755725198</v>
      </c>
      <c r="AB88" s="14">
        <v>7.8014705882352997</v>
      </c>
      <c r="AC88" s="14">
        <v>7.4823008849557597</v>
      </c>
      <c r="AD88" s="15" t="s">
        <v>198</v>
      </c>
      <c r="AE88" s="15" t="s">
        <v>198</v>
      </c>
      <c r="AF88" s="15" t="s">
        <v>198</v>
      </c>
      <c r="AG88" s="15" t="s">
        <v>198</v>
      </c>
      <c r="AH88" s="14">
        <v>20.8</v>
      </c>
      <c r="AI88" s="14">
        <v>54.5</v>
      </c>
      <c r="AJ88" s="14">
        <v>220.9</v>
      </c>
      <c r="AK88" s="14">
        <v>508.40300000000002</v>
      </c>
      <c r="AL88" s="14">
        <v>0.69534279274618205</v>
      </c>
      <c r="AM88" s="14">
        <v>-5.98872710192577E-3</v>
      </c>
      <c r="AN88" s="14">
        <v>0.87733012627781104</v>
      </c>
      <c r="AO88" s="14">
        <v>0.73060733613950701</v>
      </c>
      <c r="AP88" s="14">
        <v>0.87225152121632099</v>
      </c>
      <c r="AQ88" s="14">
        <v>2.8379227587464299E-2</v>
      </c>
      <c r="AR88" s="14">
        <v>-5.6849849515103702E-3</v>
      </c>
      <c r="AS88" s="15" t="s">
        <v>200</v>
      </c>
      <c r="AT88" s="15" t="s">
        <v>199</v>
      </c>
      <c r="AU88" s="15" t="s">
        <v>199</v>
      </c>
      <c r="AV88" s="14">
        <v>19522.599999999999</v>
      </c>
    </row>
    <row r="89" spans="1:48" x14ac:dyDescent="0.35">
      <c r="A89" s="15" t="s">
        <v>372</v>
      </c>
      <c r="B89" s="14">
        <v>2020</v>
      </c>
      <c r="C89" s="15" t="s">
        <v>373</v>
      </c>
      <c r="D89" s="15" t="s">
        <v>1886</v>
      </c>
      <c r="E89" s="15" t="s">
        <v>1886</v>
      </c>
      <c r="F89" s="15" t="s">
        <v>1886</v>
      </c>
      <c r="G89" s="15" t="s">
        <v>1886</v>
      </c>
      <c r="H89" s="15" t="s">
        <v>200</v>
      </c>
      <c r="I89" s="14">
        <v>831.54</v>
      </c>
      <c r="J89" s="14">
        <v>3456.3929350348999</v>
      </c>
      <c r="K89" s="14">
        <v>7.1823548704493403</v>
      </c>
      <c r="L89" s="15" t="s">
        <v>198</v>
      </c>
      <c r="M89" s="15" t="s">
        <v>200</v>
      </c>
      <c r="N89" s="15" t="s">
        <v>200</v>
      </c>
      <c r="O89" s="15" t="s">
        <v>200</v>
      </c>
      <c r="P89" s="14">
        <v>99.484720125150901</v>
      </c>
      <c r="Q89" s="14">
        <v>117.720639789774</v>
      </c>
      <c r="R89" s="14">
        <v>104.352040460111</v>
      </c>
      <c r="S89" s="14">
        <v>5244.0038891323402</v>
      </c>
      <c r="T89" s="14">
        <v>202.54366675255699</v>
      </c>
      <c r="U89" s="14">
        <v>2936.0976471138401</v>
      </c>
      <c r="V89" s="14">
        <v>6.8828121029361498</v>
      </c>
      <c r="W89" s="15" t="s">
        <v>200</v>
      </c>
      <c r="X89" s="15" t="s">
        <v>199</v>
      </c>
      <c r="Y89" s="15" t="s">
        <v>198</v>
      </c>
      <c r="Z89" s="15" t="s">
        <v>200</v>
      </c>
      <c r="AA89" s="14">
        <v>7.4814814814814801</v>
      </c>
      <c r="AB89" s="14">
        <v>8.0465753424657507</v>
      </c>
      <c r="AC89" s="14">
        <v>6.3333333333333304</v>
      </c>
      <c r="AD89" s="15" t="s">
        <v>200</v>
      </c>
      <c r="AE89" s="15" t="s">
        <v>200</v>
      </c>
      <c r="AF89" s="15" t="s">
        <v>200</v>
      </c>
      <c r="AG89" s="15" t="s">
        <v>200</v>
      </c>
      <c r="AH89" s="14">
        <v>19.7</v>
      </c>
      <c r="AI89" s="14">
        <v>48.6</v>
      </c>
      <c r="AJ89" s="14">
        <v>201.5</v>
      </c>
      <c r="AK89" s="14">
        <v>557.51919999999996</v>
      </c>
      <c r="AL89" s="14">
        <v>0.73525545690064198</v>
      </c>
      <c r="AM89" s="14">
        <v>-1.43911900888499E-2</v>
      </c>
      <c r="AN89" s="14">
        <v>0.87064676616915404</v>
      </c>
      <c r="AO89" s="14">
        <v>0.67164179104477595</v>
      </c>
      <c r="AP89" s="14">
        <v>0.84009077217580497</v>
      </c>
      <c r="AQ89" s="14">
        <v>2.5788253558008199E-2</v>
      </c>
      <c r="AR89" s="14">
        <v>-4.1709053916582101E-3</v>
      </c>
      <c r="AS89" s="15" t="s">
        <v>200</v>
      </c>
      <c r="AT89" s="15" t="s">
        <v>200</v>
      </c>
      <c r="AU89" s="15" t="s">
        <v>200</v>
      </c>
      <c r="AV89" s="14">
        <v>10953.6</v>
      </c>
    </row>
    <row r="90" spans="1:48" x14ac:dyDescent="0.35">
      <c r="A90" s="15" t="s">
        <v>374</v>
      </c>
      <c r="B90" s="14">
        <v>2020</v>
      </c>
      <c r="C90" s="15" t="s">
        <v>375</v>
      </c>
      <c r="D90" s="15" t="s">
        <v>1886</v>
      </c>
      <c r="E90" s="15" t="s">
        <v>1886</v>
      </c>
      <c r="F90" s="15" t="s">
        <v>1886</v>
      </c>
      <c r="G90" s="15" t="s">
        <v>1886</v>
      </c>
      <c r="H90" s="15" t="s">
        <v>199</v>
      </c>
      <c r="I90" s="14">
        <v>791.7</v>
      </c>
      <c r="J90" s="14">
        <v>1922.78451232621</v>
      </c>
      <c r="K90" s="14">
        <v>7.3417721518987404</v>
      </c>
      <c r="L90" s="15" t="s">
        <v>199</v>
      </c>
      <c r="M90" s="15" t="s">
        <v>198</v>
      </c>
      <c r="N90" s="15" t="s">
        <v>200</v>
      </c>
      <c r="O90" s="15" t="s">
        <v>200</v>
      </c>
      <c r="P90" s="14">
        <v>105.66291631313401</v>
      </c>
      <c r="Q90" s="14">
        <v>68.372038363475895</v>
      </c>
      <c r="R90" s="14">
        <v>104.9852469863</v>
      </c>
      <c r="S90" s="14">
        <v>1925.08224006266</v>
      </c>
      <c r="T90" s="14">
        <v>193.72927337474499</v>
      </c>
      <c r="U90" s="14">
        <v>2812.2380995932899</v>
      </c>
      <c r="V90" s="14">
        <v>6.99314652548924</v>
      </c>
      <c r="W90" s="15" t="s">
        <v>199</v>
      </c>
      <c r="X90" s="15" t="s">
        <v>199</v>
      </c>
      <c r="Y90" s="15" t="s">
        <v>199</v>
      </c>
      <c r="Z90" s="15" t="s">
        <v>199</v>
      </c>
      <c r="AA90" s="14">
        <v>8.5</v>
      </c>
      <c r="AB90" s="14">
        <v>8.0112359550561791</v>
      </c>
      <c r="AC90" s="14">
        <v>8.1999999999999993</v>
      </c>
      <c r="AD90" s="15" t="s">
        <v>200</v>
      </c>
      <c r="AE90" s="15" t="s">
        <v>198</v>
      </c>
      <c r="AF90" s="15" t="s">
        <v>200</v>
      </c>
      <c r="AG90" s="15" t="s">
        <v>200</v>
      </c>
      <c r="AH90" s="14">
        <v>23.8</v>
      </c>
      <c r="AI90" s="14">
        <v>50.8</v>
      </c>
      <c r="AJ90" s="14">
        <v>204.7</v>
      </c>
      <c r="AK90" s="14">
        <v>557.46209999999996</v>
      </c>
      <c r="AL90" s="14">
        <v>0.67634624519553799</v>
      </c>
      <c r="AM90" s="14">
        <v>4.88997555012216E-3</v>
      </c>
      <c r="AN90" s="14">
        <v>0.92857142857142905</v>
      </c>
      <c r="AO90" s="14">
        <v>0.72857142857142898</v>
      </c>
      <c r="AP90" s="14">
        <v>0.83381056301183099</v>
      </c>
      <c r="AQ90" s="14">
        <v>1.90401242922126E-2</v>
      </c>
      <c r="AR90" s="14">
        <v>-1.03305785123964E-3</v>
      </c>
      <c r="AS90" s="15" t="s">
        <v>199</v>
      </c>
      <c r="AT90" s="15" t="s">
        <v>199</v>
      </c>
      <c r="AU90" s="15" t="s">
        <v>200</v>
      </c>
      <c r="AV90" s="14">
        <v>1021.4</v>
      </c>
    </row>
    <row r="91" spans="1:48" x14ac:dyDescent="0.35">
      <c r="A91" s="15" t="s">
        <v>376</v>
      </c>
      <c r="B91" s="14">
        <v>2020</v>
      </c>
      <c r="C91" s="15" t="s">
        <v>377</v>
      </c>
      <c r="D91" s="15" t="s">
        <v>1886</v>
      </c>
      <c r="E91" s="15" t="s">
        <v>1886</v>
      </c>
      <c r="F91" s="15" t="s">
        <v>1886</v>
      </c>
      <c r="G91" s="15" t="s">
        <v>1886</v>
      </c>
      <c r="H91" s="15" t="s">
        <v>200</v>
      </c>
      <c r="I91" s="14">
        <v>808.95</v>
      </c>
      <c r="J91" s="14">
        <v>2566.7718250799098</v>
      </c>
      <c r="K91" s="14"/>
      <c r="L91" s="15" t="s">
        <v>200</v>
      </c>
      <c r="M91" s="15" t="s">
        <v>198</v>
      </c>
      <c r="N91" s="15" t="s">
        <v>223</v>
      </c>
      <c r="O91" s="15" t="s">
        <v>1872</v>
      </c>
      <c r="P91" s="14">
        <v>115.504958743469</v>
      </c>
      <c r="Q91" s="14">
        <v>84.656415461619403</v>
      </c>
      <c r="R91" s="14"/>
      <c r="S91" s="14">
        <v>3330.4594218327702</v>
      </c>
      <c r="T91" s="14">
        <v>219.644249701397</v>
      </c>
      <c r="U91" s="14">
        <v>3031.9873704593701</v>
      </c>
      <c r="V91" s="14">
        <v>6.7382824848282903</v>
      </c>
      <c r="W91" s="15" t="s">
        <v>199</v>
      </c>
      <c r="X91" s="15" t="s">
        <v>199</v>
      </c>
      <c r="Y91" s="15" t="s">
        <v>200</v>
      </c>
      <c r="Z91" s="15" t="s">
        <v>199</v>
      </c>
      <c r="AA91" s="14">
        <v>8.1653944020356306</v>
      </c>
      <c r="AB91" s="14">
        <v>8.1660345554150897</v>
      </c>
      <c r="AC91" s="14">
        <v>7.4966666666666697</v>
      </c>
      <c r="AD91" s="15" t="s">
        <v>198</v>
      </c>
      <c r="AE91" s="15" t="s">
        <v>198</v>
      </c>
      <c r="AF91" s="15" t="s">
        <v>198</v>
      </c>
      <c r="AG91" s="15" t="s">
        <v>198</v>
      </c>
      <c r="AH91" s="14">
        <v>21.3</v>
      </c>
      <c r="AI91" s="14">
        <v>68.5</v>
      </c>
      <c r="AJ91" s="14">
        <v>253.7</v>
      </c>
      <c r="AK91" s="14">
        <v>559.48379999999997</v>
      </c>
      <c r="AL91" s="14">
        <v>0.78016992650453298</v>
      </c>
      <c r="AM91" s="14">
        <v>-3.5205632901263999E-3</v>
      </c>
      <c r="AN91" s="14">
        <v>0.86410923276983098</v>
      </c>
      <c r="AO91" s="14">
        <v>0.79518855656696996</v>
      </c>
      <c r="AP91" s="14">
        <v>0.78487361839915903</v>
      </c>
      <c r="AQ91" s="14">
        <v>3.0577700843538801E-2</v>
      </c>
      <c r="AR91" s="14">
        <v>4.2217844075431699E-4</v>
      </c>
      <c r="AS91" s="15" t="s">
        <v>200</v>
      </c>
      <c r="AT91" s="15" t="s">
        <v>200</v>
      </c>
      <c r="AU91" s="15" t="s">
        <v>200</v>
      </c>
      <c r="AV91" s="14">
        <v>17095.400000000001</v>
      </c>
    </row>
    <row r="92" spans="1:48" x14ac:dyDescent="0.35">
      <c r="A92" s="15" t="s">
        <v>378</v>
      </c>
      <c r="B92" s="14">
        <v>2020</v>
      </c>
      <c r="C92" s="15" t="s">
        <v>379</v>
      </c>
      <c r="D92" s="15" t="s">
        <v>1886</v>
      </c>
      <c r="E92" s="15" t="s">
        <v>1886</v>
      </c>
      <c r="F92" s="15" t="s">
        <v>1886</v>
      </c>
      <c r="G92" s="15" t="s">
        <v>1886</v>
      </c>
      <c r="H92" s="15" t="s">
        <v>199</v>
      </c>
      <c r="I92" s="14">
        <v>775.78</v>
      </c>
      <c r="J92" s="14">
        <v>2847.1794933881401</v>
      </c>
      <c r="K92" s="14">
        <v>7.0650406504065097</v>
      </c>
      <c r="L92" s="15" t="s">
        <v>198</v>
      </c>
      <c r="M92" s="15" t="s">
        <v>199</v>
      </c>
      <c r="N92" s="15" t="s">
        <v>200</v>
      </c>
      <c r="O92" s="15" t="s">
        <v>200</v>
      </c>
      <c r="P92" s="14">
        <v>96.041492077137903</v>
      </c>
      <c r="Q92" s="14">
        <v>103.25041050774099</v>
      </c>
      <c r="R92" s="14">
        <v>100.748126941759</v>
      </c>
      <c r="S92" s="14">
        <v>2437.4320369084198</v>
      </c>
      <c r="T92" s="14">
        <v>192.10447069253601</v>
      </c>
      <c r="U92" s="14">
        <v>2757.5478677391702</v>
      </c>
      <c r="V92" s="14">
        <v>7.0125776675636704</v>
      </c>
      <c r="W92" s="15" t="s">
        <v>200</v>
      </c>
      <c r="X92" s="15" t="s">
        <v>200</v>
      </c>
      <c r="Y92" s="15" t="s">
        <v>200</v>
      </c>
      <c r="Z92" s="15" t="s">
        <v>200</v>
      </c>
      <c r="AA92" s="14">
        <v>7.5151515151515103</v>
      </c>
      <c r="AB92" s="14">
        <v>7.7345588235294098</v>
      </c>
      <c r="AC92" s="14">
        <v>7.5285714285714196</v>
      </c>
      <c r="AD92" s="15" t="s">
        <v>200</v>
      </c>
      <c r="AE92" s="15" t="s">
        <v>198</v>
      </c>
      <c r="AF92" s="15" t="s">
        <v>199</v>
      </c>
      <c r="AG92" s="15" t="s">
        <v>200</v>
      </c>
      <c r="AH92" s="14">
        <v>21.1</v>
      </c>
      <c r="AI92" s="14">
        <v>44.7</v>
      </c>
      <c r="AJ92" s="14">
        <v>184.5</v>
      </c>
      <c r="AK92" s="14">
        <v>531.78269999999998</v>
      </c>
      <c r="AL92" s="14">
        <v>0.63609595416836395</v>
      </c>
      <c r="AM92" s="14">
        <v>6.5609228550829197E-3</v>
      </c>
      <c r="AN92" s="14">
        <v>0.85298398835516698</v>
      </c>
      <c r="AO92" s="14">
        <v>0.66812227074235797</v>
      </c>
      <c r="AP92" s="14">
        <v>0.92932020742181598</v>
      </c>
      <c r="AQ92" s="14">
        <v>3.1539437759923003E-2</v>
      </c>
      <c r="AR92" s="14">
        <v>7.5893748751747498E-3</v>
      </c>
      <c r="AS92" s="15" t="s">
        <v>199</v>
      </c>
      <c r="AT92" s="15" t="s">
        <v>199</v>
      </c>
      <c r="AU92" s="15" t="s">
        <v>200</v>
      </c>
      <c r="AV92" s="14">
        <v>16126.4</v>
      </c>
    </row>
    <row r="93" spans="1:48" x14ac:dyDescent="0.35">
      <c r="A93" s="15" t="s">
        <v>380</v>
      </c>
      <c r="B93" s="14">
        <v>2020</v>
      </c>
      <c r="C93" s="15" t="s">
        <v>381</v>
      </c>
      <c r="D93" s="15" t="s">
        <v>1886</v>
      </c>
      <c r="E93" s="15" t="s">
        <v>1886</v>
      </c>
      <c r="F93" s="15" t="s">
        <v>1887</v>
      </c>
      <c r="G93" s="15" t="s">
        <v>1886</v>
      </c>
      <c r="H93" s="15" t="s">
        <v>199</v>
      </c>
      <c r="I93" s="14">
        <v>765.54</v>
      </c>
      <c r="J93" s="14">
        <v>2643.6559537920598</v>
      </c>
      <c r="K93" s="14">
        <v>7.5483870967741904</v>
      </c>
      <c r="L93" s="15" t="s">
        <v>198</v>
      </c>
      <c r="M93" s="15" t="s">
        <v>223</v>
      </c>
      <c r="N93" s="15" t="s">
        <v>200</v>
      </c>
      <c r="O93" s="15" t="s">
        <v>1872</v>
      </c>
      <c r="P93" s="14"/>
      <c r="Q93" s="14">
        <v>113.753204481049</v>
      </c>
      <c r="R93" s="14">
        <v>104.28064916659</v>
      </c>
      <c r="S93" s="14">
        <v>3627.1017452655001</v>
      </c>
      <c r="T93" s="14">
        <v>173.80948930621</v>
      </c>
      <c r="U93" s="14">
        <v>2324.0276753983599</v>
      </c>
      <c r="V93" s="14">
        <v>7.2385309806764804</v>
      </c>
      <c r="W93" s="15" t="s">
        <v>200</v>
      </c>
      <c r="X93" s="15" t="s">
        <v>200</v>
      </c>
      <c r="Y93" s="15" t="s">
        <v>199</v>
      </c>
      <c r="Z93" s="15" t="s">
        <v>200</v>
      </c>
      <c r="AA93" s="14">
        <v>7.7916666666666696</v>
      </c>
      <c r="AB93" s="14">
        <v>7.7951807228915699</v>
      </c>
      <c r="AC93" s="14">
        <v>8.2666666666666693</v>
      </c>
      <c r="AD93" s="15"/>
      <c r="AE93" s="15"/>
      <c r="AF93" s="15"/>
      <c r="AG93" s="15"/>
      <c r="AH93" s="14"/>
      <c r="AI93" s="14"/>
      <c r="AJ93" s="14"/>
      <c r="AK93" s="14">
        <v>578.96640000000002</v>
      </c>
      <c r="AL93" s="14">
        <v>0.656164205597209</v>
      </c>
      <c r="AM93" s="14">
        <v>-9.53137410643368E-3</v>
      </c>
      <c r="AN93" s="14">
        <v>0.90756302521008403</v>
      </c>
      <c r="AO93" s="14">
        <v>0.64705882352941202</v>
      </c>
      <c r="AP93" s="14">
        <v>0.92549955630139502</v>
      </c>
      <c r="AQ93" s="14">
        <v>2.8821504155797401E-2</v>
      </c>
      <c r="AR93" s="14">
        <v>8.60215053763436E-3</v>
      </c>
      <c r="AS93" s="15" t="s">
        <v>199</v>
      </c>
      <c r="AT93" s="15" t="s">
        <v>200</v>
      </c>
      <c r="AU93" s="15" t="s">
        <v>200</v>
      </c>
      <c r="AV93" s="14">
        <v>1615.8</v>
      </c>
    </row>
    <row r="94" spans="1:48" x14ac:dyDescent="0.35">
      <c r="A94" s="15" t="s">
        <v>382</v>
      </c>
      <c r="B94" s="14">
        <v>2020</v>
      </c>
      <c r="C94" s="15" t="s">
        <v>383</v>
      </c>
      <c r="D94" s="15" t="s">
        <v>1886</v>
      </c>
      <c r="E94" s="15" t="s">
        <v>1886</v>
      </c>
      <c r="F94" s="15" t="s">
        <v>1886</v>
      </c>
      <c r="G94" s="15" t="s">
        <v>1886</v>
      </c>
      <c r="H94" s="15" t="s">
        <v>200</v>
      </c>
      <c r="I94" s="14">
        <v>859.97</v>
      </c>
      <c r="J94" s="14">
        <v>2599.2530275336198</v>
      </c>
      <c r="K94" s="14">
        <v>7.0519262981574604</v>
      </c>
      <c r="L94" s="15" t="s">
        <v>200</v>
      </c>
      <c r="M94" s="15" t="s">
        <v>200</v>
      </c>
      <c r="N94" s="15" t="s">
        <v>200</v>
      </c>
      <c r="O94" s="15" t="s">
        <v>200</v>
      </c>
      <c r="P94" s="14">
        <v>97.848348863820206</v>
      </c>
      <c r="Q94" s="14">
        <v>89.680085821090501</v>
      </c>
      <c r="R94" s="14">
        <v>101.695989513448</v>
      </c>
      <c r="S94" s="14">
        <v>2855.3193577163202</v>
      </c>
      <c r="T94" s="14">
        <v>200.82096660974599</v>
      </c>
      <c r="U94" s="14">
        <v>2898.3614408209401</v>
      </c>
      <c r="V94" s="14">
        <v>6.9343209421497498</v>
      </c>
      <c r="W94" s="15" t="s">
        <v>198</v>
      </c>
      <c r="X94" s="15" t="s">
        <v>200</v>
      </c>
      <c r="Y94" s="15" t="s">
        <v>200</v>
      </c>
      <c r="Z94" s="15" t="s">
        <v>200</v>
      </c>
      <c r="AA94" s="14">
        <v>7.4444444444444402</v>
      </c>
      <c r="AB94" s="14">
        <v>7.9109792284866396</v>
      </c>
      <c r="AC94" s="14">
        <v>7.7169811320754702</v>
      </c>
      <c r="AD94" s="15" t="s">
        <v>200</v>
      </c>
      <c r="AE94" s="15" t="s">
        <v>200</v>
      </c>
      <c r="AF94" s="15" t="s">
        <v>200</v>
      </c>
      <c r="AG94" s="15" t="s">
        <v>200</v>
      </c>
      <c r="AH94" s="14">
        <v>19.2</v>
      </c>
      <c r="AI94" s="14">
        <v>48.7</v>
      </c>
      <c r="AJ94" s="14">
        <v>196.5</v>
      </c>
      <c r="AK94" s="14">
        <v>558.81510000000003</v>
      </c>
      <c r="AL94" s="14">
        <v>0.66896370052684195</v>
      </c>
      <c r="AM94" s="14">
        <v>-2.9368575624082499E-3</v>
      </c>
      <c r="AN94" s="14">
        <v>0.68527918781725905</v>
      </c>
      <c r="AO94" s="14">
        <v>0.62436548223350297</v>
      </c>
      <c r="AP94" s="14">
        <v>0.936920332714132</v>
      </c>
      <c r="AQ94" s="14">
        <v>3.5160234357717E-2</v>
      </c>
      <c r="AR94" s="14">
        <v>2.26537216828482E-3</v>
      </c>
      <c r="AS94" s="15" t="s">
        <v>198</v>
      </c>
      <c r="AT94" s="15" t="s">
        <v>200</v>
      </c>
      <c r="AU94" s="15" t="s">
        <v>200</v>
      </c>
      <c r="AV94" s="14">
        <v>3363</v>
      </c>
    </row>
    <row r="95" spans="1:48" x14ac:dyDescent="0.35">
      <c r="A95" s="15" t="s">
        <v>384</v>
      </c>
      <c r="B95" s="14">
        <v>2020</v>
      </c>
      <c r="C95" s="15" t="s">
        <v>385</v>
      </c>
      <c r="D95" s="15" t="s">
        <v>1886</v>
      </c>
      <c r="E95" s="15" t="s">
        <v>1886</v>
      </c>
      <c r="F95" s="15" t="s">
        <v>1886</v>
      </c>
      <c r="G95" s="15" t="s">
        <v>1886</v>
      </c>
      <c r="H95" s="15" t="s">
        <v>199</v>
      </c>
      <c r="I95" s="14">
        <v>778.19</v>
      </c>
      <c r="J95" s="14">
        <v>2415.7338079385599</v>
      </c>
      <c r="K95" s="14">
        <v>7.2397216951296501</v>
      </c>
      <c r="L95" s="15" t="s">
        <v>200</v>
      </c>
      <c r="M95" s="15" t="s">
        <v>199</v>
      </c>
      <c r="N95" s="15" t="s">
        <v>200</v>
      </c>
      <c r="O95" s="15" t="s">
        <v>200</v>
      </c>
      <c r="P95" s="14">
        <v>90.173648344771394</v>
      </c>
      <c r="Q95" s="14">
        <v>90.545573473127703</v>
      </c>
      <c r="R95" s="14">
        <v>103.77329257228</v>
      </c>
      <c r="S95" s="14">
        <v>3701.54537002603</v>
      </c>
      <c r="T95" s="14">
        <v>193.626412155835</v>
      </c>
      <c r="U95" s="14">
        <v>2667.9756008784898</v>
      </c>
      <c r="V95" s="14">
        <v>6.9764787409892399</v>
      </c>
      <c r="W95" s="15" t="s">
        <v>200</v>
      </c>
      <c r="X95" s="15" t="s">
        <v>200</v>
      </c>
      <c r="Y95" s="15" t="s">
        <v>200</v>
      </c>
      <c r="Z95" s="15" t="s">
        <v>200</v>
      </c>
      <c r="AA95" s="14">
        <v>7.8571428571428603</v>
      </c>
      <c r="AB95" s="14">
        <v>7.7334235453315303</v>
      </c>
      <c r="AC95" s="14">
        <v>7.7341772151898702</v>
      </c>
      <c r="AD95" s="15" t="s">
        <v>199</v>
      </c>
      <c r="AE95" s="15" t="s">
        <v>199</v>
      </c>
      <c r="AF95" s="15" t="s">
        <v>199</v>
      </c>
      <c r="AG95" s="15" t="s">
        <v>199</v>
      </c>
      <c r="AH95" s="14">
        <v>17.8</v>
      </c>
      <c r="AI95" s="14">
        <v>41.4</v>
      </c>
      <c r="AJ95" s="14">
        <v>174.6</v>
      </c>
      <c r="AK95" s="14">
        <v>555.22680000000003</v>
      </c>
      <c r="AL95" s="14">
        <v>0.66318888892808203</v>
      </c>
      <c r="AM95" s="14">
        <v>2.4396135265700499E-2</v>
      </c>
      <c r="AN95" s="14">
        <v>0.78521617852161796</v>
      </c>
      <c r="AO95" s="14">
        <v>0.60948396094839596</v>
      </c>
      <c r="AP95" s="14">
        <v>0.81028640894408799</v>
      </c>
      <c r="AQ95" s="14">
        <v>1.9281885292906899E-2</v>
      </c>
      <c r="AR95" s="14">
        <v>4.0929090350967402E-3</v>
      </c>
      <c r="AS95" s="15" t="s">
        <v>200</v>
      </c>
      <c r="AT95" s="15" t="s">
        <v>199</v>
      </c>
      <c r="AU95" s="15" t="s">
        <v>198</v>
      </c>
      <c r="AV95" s="14">
        <v>10756</v>
      </c>
    </row>
    <row r="96" spans="1:48" x14ac:dyDescent="0.35">
      <c r="A96" s="15" t="s">
        <v>386</v>
      </c>
      <c r="B96" s="14">
        <v>2020</v>
      </c>
      <c r="C96" s="15" t="s">
        <v>387</v>
      </c>
      <c r="D96" s="15" t="s">
        <v>1886</v>
      </c>
      <c r="E96" s="15" t="s">
        <v>1886</v>
      </c>
      <c r="F96" s="15" t="s">
        <v>1886</v>
      </c>
      <c r="G96" s="15" t="s">
        <v>1886</v>
      </c>
      <c r="H96" s="15" t="s">
        <v>200</v>
      </c>
      <c r="I96" s="14">
        <v>831.58</v>
      </c>
      <c r="J96" s="14">
        <v>1415.7459034958799</v>
      </c>
      <c r="K96" s="14">
        <v>6.9641255605381103</v>
      </c>
      <c r="L96" s="15" t="s">
        <v>199</v>
      </c>
      <c r="M96" s="15" t="s">
        <v>198</v>
      </c>
      <c r="N96" s="15" t="s">
        <v>198</v>
      </c>
      <c r="O96" s="15" t="s">
        <v>200</v>
      </c>
      <c r="P96" s="14">
        <v>110.62694108272299</v>
      </c>
      <c r="Q96" s="14">
        <v>54.114509870689297</v>
      </c>
      <c r="R96" s="14">
        <v>98.090819936331201</v>
      </c>
      <c r="S96" s="14">
        <v>1631.0679761812701</v>
      </c>
      <c r="T96" s="14">
        <v>176.539275233111</v>
      </c>
      <c r="U96" s="14">
        <v>2616.20387374646</v>
      </c>
      <c r="V96" s="14">
        <v>7.0996710650990398</v>
      </c>
      <c r="W96" s="15" t="s">
        <v>199</v>
      </c>
      <c r="X96" s="15" t="s">
        <v>200</v>
      </c>
      <c r="Y96" s="15" t="s">
        <v>199</v>
      </c>
      <c r="Z96" s="15" t="s">
        <v>200</v>
      </c>
      <c r="AA96" s="14">
        <v>8.8000000000000007</v>
      </c>
      <c r="AB96" s="14">
        <v>7.9306122448979499</v>
      </c>
      <c r="AC96" s="14">
        <v>8.0416666666666696</v>
      </c>
      <c r="AD96" s="15" t="s">
        <v>199</v>
      </c>
      <c r="AE96" s="15" t="s">
        <v>199</v>
      </c>
      <c r="AF96" s="15" t="s">
        <v>200</v>
      </c>
      <c r="AG96" s="15" t="s">
        <v>199</v>
      </c>
      <c r="AH96" s="14">
        <v>14.2</v>
      </c>
      <c r="AI96" s="14">
        <v>38.4</v>
      </c>
      <c r="AJ96" s="14">
        <v>195.3</v>
      </c>
      <c r="AK96" s="14">
        <v>618.80830000000003</v>
      </c>
      <c r="AL96" s="14">
        <v>0.75502547171714196</v>
      </c>
      <c r="AM96" s="14">
        <v>-8.83458646616542E-2</v>
      </c>
      <c r="AN96" s="14">
        <v>0.78494623655913998</v>
      </c>
      <c r="AO96" s="14">
        <v>0.70967741935483897</v>
      </c>
      <c r="AP96" s="14">
        <v>0.70788744478796295</v>
      </c>
      <c r="AQ96" s="14">
        <v>4.9292183788996503E-2</v>
      </c>
      <c r="AR96" s="14">
        <v>-3.97727272727273E-2</v>
      </c>
      <c r="AS96" s="15" t="s">
        <v>198</v>
      </c>
      <c r="AT96" s="15" t="s">
        <v>198</v>
      </c>
      <c r="AU96" s="15" t="s">
        <v>198</v>
      </c>
      <c r="AV96" s="14">
        <v>2586.1999999999998</v>
      </c>
    </row>
    <row r="97" spans="1:48" x14ac:dyDescent="0.35">
      <c r="A97" s="15" t="s">
        <v>388</v>
      </c>
      <c r="B97" s="14">
        <v>2020</v>
      </c>
      <c r="C97" s="15" t="s">
        <v>389</v>
      </c>
      <c r="D97" s="15" t="s">
        <v>1886</v>
      </c>
      <c r="E97" s="15" t="s">
        <v>1886</v>
      </c>
      <c r="F97" s="15" t="s">
        <v>1886</v>
      </c>
      <c r="G97" s="15" t="s">
        <v>1886</v>
      </c>
      <c r="H97" s="15" t="s">
        <v>200</v>
      </c>
      <c r="I97" s="14">
        <v>900.34</v>
      </c>
      <c r="J97" s="14">
        <v>2108.3760129512998</v>
      </c>
      <c r="K97" s="14">
        <v>6.6666666666666696</v>
      </c>
      <c r="L97" s="15" t="s">
        <v>199</v>
      </c>
      <c r="M97" s="15" t="s">
        <v>200</v>
      </c>
      <c r="N97" s="15" t="s">
        <v>198</v>
      </c>
      <c r="O97" s="15" t="s">
        <v>200</v>
      </c>
      <c r="P97" s="14">
        <v>101.45438067440401</v>
      </c>
      <c r="Q97" s="14">
        <v>68.077664880798594</v>
      </c>
      <c r="R97" s="14">
        <v>98.928897117019702</v>
      </c>
      <c r="S97" s="14">
        <v>3779.9266942213198</v>
      </c>
      <c r="T97" s="14">
        <v>213.98780275120501</v>
      </c>
      <c r="U97" s="14">
        <v>3097.0157637501002</v>
      </c>
      <c r="V97" s="14">
        <v>6.7388466473864499</v>
      </c>
      <c r="W97" s="15" t="s">
        <v>198</v>
      </c>
      <c r="X97" s="15" t="s">
        <v>200</v>
      </c>
      <c r="Y97" s="15" t="s">
        <v>200</v>
      </c>
      <c r="Z97" s="15" t="s">
        <v>200</v>
      </c>
      <c r="AA97" s="14">
        <v>7.38</v>
      </c>
      <c r="AB97" s="14">
        <v>7.4503816793893103</v>
      </c>
      <c r="AC97" s="14">
        <v>7.4666666666666703</v>
      </c>
      <c r="AD97" s="15" t="s">
        <v>198</v>
      </c>
      <c r="AE97" s="15" t="s">
        <v>198</v>
      </c>
      <c r="AF97" s="15" t="s">
        <v>198</v>
      </c>
      <c r="AG97" s="15" t="s">
        <v>198</v>
      </c>
      <c r="AH97" s="14">
        <v>20</v>
      </c>
      <c r="AI97" s="14">
        <v>57.9</v>
      </c>
      <c r="AJ97" s="14">
        <v>217.1</v>
      </c>
      <c r="AK97" s="14">
        <v>595.57669999999996</v>
      </c>
      <c r="AL97" s="14">
        <v>0.70474324839895197</v>
      </c>
      <c r="AM97" s="14">
        <v>-2.0597014925373101E-2</v>
      </c>
      <c r="AN97" s="14">
        <v>0.67636363636363594</v>
      </c>
      <c r="AO97" s="14">
        <v>0.64</v>
      </c>
      <c r="AP97" s="14">
        <v>0.85042184351106198</v>
      </c>
      <c r="AQ97" s="14">
        <v>3.1503510101970902E-2</v>
      </c>
      <c r="AR97" s="14">
        <v>4.9103330486763904E-3</v>
      </c>
      <c r="AS97" s="15" t="s">
        <v>198</v>
      </c>
      <c r="AT97" s="15" t="s">
        <v>198</v>
      </c>
      <c r="AU97" s="15" t="s">
        <v>198</v>
      </c>
      <c r="AV97" s="14">
        <v>5129.2</v>
      </c>
    </row>
    <row r="98" spans="1:48" x14ac:dyDescent="0.35">
      <c r="A98" s="15" t="s">
        <v>390</v>
      </c>
      <c r="B98" s="14">
        <v>2020</v>
      </c>
      <c r="C98" s="15" t="s">
        <v>391</v>
      </c>
      <c r="D98" s="15" t="s">
        <v>1886</v>
      </c>
      <c r="E98" s="15" t="s">
        <v>1886</v>
      </c>
      <c r="F98" s="15" t="s">
        <v>1886</v>
      </c>
      <c r="G98" s="15" t="s">
        <v>1887</v>
      </c>
      <c r="H98" s="15" t="s">
        <v>198</v>
      </c>
      <c r="I98" s="14">
        <v>1194.8599999999999</v>
      </c>
      <c r="J98" s="14">
        <v>1706.8627416849499</v>
      </c>
      <c r="K98" s="14"/>
      <c r="L98" s="15" t="s">
        <v>199</v>
      </c>
      <c r="M98" s="15" t="s">
        <v>198</v>
      </c>
      <c r="N98" s="15" t="s">
        <v>223</v>
      </c>
      <c r="O98" s="15" t="s">
        <v>1872</v>
      </c>
      <c r="P98" s="14">
        <v>107.084780211972</v>
      </c>
      <c r="Q98" s="14">
        <v>58.753228899703998</v>
      </c>
      <c r="R98" s="14"/>
      <c r="S98" s="14">
        <v>1628.85445205479</v>
      </c>
      <c r="T98" s="14">
        <v>200.121809631395</v>
      </c>
      <c r="U98" s="14">
        <v>2905.13861731529</v>
      </c>
      <c r="V98" s="14">
        <v>6.9113462981337497</v>
      </c>
      <c r="W98" s="15"/>
      <c r="X98" s="15"/>
      <c r="Y98" s="15"/>
      <c r="Z98" s="15"/>
      <c r="AA98" s="14"/>
      <c r="AB98" s="14"/>
      <c r="AC98" s="14"/>
      <c r="AD98" s="15" t="s">
        <v>198</v>
      </c>
      <c r="AE98" s="15" t="s">
        <v>198</v>
      </c>
      <c r="AF98" s="15" t="s">
        <v>198</v>
      </c>
      <c r="AG98" s="15" t="s">
        <v>198</v>
      </c>
      <c r="AH98" s="14">
        <v>19.8</v>
      </c>
      <c r="AI98" s="14">
        <v>58</v>
      </c>
      <c r="AJ98" s="14">
        <v>214.3</v>
      </c>
      <c r="AK98" s="14">
        <v>600.98159999999996</v>
      </c>
      <c r="AL98" s="14">
        <v>0.72736830772445404</v>
      </c>
      <c r="AM98" s="14">
        <v>-2.2198731501057101E-2</v>
      </c>
      <c r="AN98" s="14">
        <v>0.59090909090909105</v>
      </c>
      <c r="AO98" s="14">
        <v>0.56818181818181801</v>
      </c>
      <c r="AP98" s="14">
        <v>0.87255080945416896</v>
      </c>
      <c r="AQ98" s="14">
        <v>2.85834989731205E-2</v>
      </c>
      <c r="AR98" s="14">
        <v>-2.5641025641025602E-3</v>
      </c>
      <c r="AS98" s="15" t="s">
        <v>198</v>
      </c>
      <c r="AT98" s="15" t="s">
        <v>198</v>
      </c>
      <c r="AU98" s="15" t="s">
        <v>198</v>
      </c>
      <c r="AV98" s="14">
        <v>1168</v>
      </c>
    </row>
    <row r="99" spans="1:48" x14ac:dyDescent="0.35">
      <c r="A99" s="15" t="s">
        <v>392</v>
      </c>
      <c r="B99" s="14">
        <v>2020</v>
      </c>
      <c r="C99" s="15" t="s">
        <v>393</v>
      </c>
      <c r="D99" s="15" t="s">
        <v>1886</v>
      </c>
      <c r="E99" s="15" t="s">
        <v>1886</v>
      </c>
      <c r="F99" s="15" t="s">
        <v>1887</v>
      </c>
      <c r="G99" s="15" t="s">
        <v>1886</v>
      </c>
      <c r="H99" s="15" t="s">
        <v>199</v>
      </c>
      <c r="I99" s="14">
        <v>796.29</v>
      </c>
      <c r="J99" s="14">
        <v>3046.1995636322499</v>
      </c>
      <c r="K99" s="14">
        <v>7.4876543209876498</v>
      </c>
      <c r="L99" s="15" t="s">
        <v>198</v>
      </c>
      <c r="M99" s="15" t="s">
        <v>223</v>
      </c>
      <c r="N99" s="15" t="s">
        <v>199</v>
      </c>
      <c r="O99" s="15" t="s">
        <v>1872</v>
      </c>
      <c r="P99" s="14"/>
      <c r="Q99" s="14">
        <v>98.968215600780894</v>
      </c>
      <c r="R99" s="14">
        <v>112.13712382550899</v>
      </c>
      <c r="S99" s="14">
        <v>2944.73508683614</v>
      </c>
      <c r="T99" s="14">
        <v>223.871224684927</v>
      </c>
      <c r="U99" s="14">
        <v>3077.9574483994402</v>
      </c>
      <c r="V99" s="14">
        <v>6.67723057766203</v>
      </c>
      <c r="W99" s="15" t="s">
        <v>199</v>
      </c>
      <c r="X99" s="15" t="s">
        <v>199</v>
      </c>
      <c r="Y99" s="15" t="s">
        <v>199</v>
      </c>
      <c r="Z99" s="15" t="s">
        <v>199</v>
      </c>
      <c r="AA99" s="14">
        <v>8.7368421052631593</v>
      </c>
      <c r="AB99" s="14">
        <v>8.2751677852349008</v>
      </c>
      <c r="AC99" s="14">
        <v>8.375</v>
      </c>
      <c r="AD99" s="15"/>
      <c r="AE99" s="15"/>
      <c r="AF99" s="15"/>
      <c r="AG99" s="15"/>
      <c r="AH99" s="14"/>
      <c r="AI99" s="14"/>
      <c r="AJ99" s="14"/>
      <c r="AK99" s="14">
        <v>585.27670000000001</v>
      </c>
      <c r="AL99" s="14">
        <v>0.66535022347614303</v>
      </c>
      <c r="AM99" s="14">
        <v>-2.4756852343059198E-2</v>
      </c>
      <c r="AN99" s="14">
        <v>0.64864864864864902</v>
      </c>
      <c r="AO99" s="14">
        <v>0.61261261261261302</v>
      </c>
      <c r="AP99" s="14">
        <v>0.70037076030633805</v>
      </c>
      <c r="AQ99" s="14">
        <v>3.5911123700134703E-2</v>
      </c>
      <c r="AR99" s="14">
        <v>1.3879709187045499E-2</v>
      </c>
      <c r="AS99" s="15" t="s">
        <v>198</v>
      </c>
      <c r="AT99" s="15" t="s">
        <v>198</v>
      </c>
      <c r="AU99" s="15" t="s">
        <v>198</v>
      </c>
      <c r="AV99" s="14">
        <v>1589.2</v>
      </c>
    </row>
    <row r="100" spans="1:48" x14ac:dyDescent="0.35">
      <c r="A100" s="15" t="s">
        <v>394</v>
      </c>
      <c r="B100" s="14">
        <v>2020</v>
      </c>
      <c r="C100" s="15" t="s">
        <v>395</v>
      </c>
      <c r="D100" s="15" t="s">
        <v>1886</v>
      </c>
      <c r="E100" s="15" t="s">
        <v>1886</v>
      </c>
      <c r="F100" s="15" t="s">
        <v>1886</v>
      </c>
      <c r="G100" s="15" t="s">
        <v>1886</v>
      </c>
      <c r="H100" s="15" t="s">
        <v>200</v>
      </c>
      <c r="I100" s="14">
        <v>804.88</v>
      </c>
      <c r="J100" s="14">
        <v>2438.9749594056598</v>
      </c>
      <c r="K100" s="14">
        <v>7.2649006622516596</v>
      </c>
      <c r="L100" s="15" t="s">
        <v>200</v>
      </c>
      <c r="M100" s="15" t="s">
        <v>200</v>
      </c>
      <c r="N100" s="15" t="s">
        <v>200</v>
      </c>
      <c r="O100" s="15" t="s">
        <v>200</v>
      </c>
      <c r="P100" s="14">
        <v>100.809763501464</v>
      </c>
      <c r="Q100" s="14">
        <v>89.269875332876794</v>
      </c>
      <c r="R100" s="14">
        <v>105.49905111775701</v>
      </c>
      <c r="S100" s="14">
        <v>3230.5465169569202</v>
      </c>
      <c r="T100" s="14">
        <v>201.27018748243799</v>
      </c>
      <c r="U100" s="14">
        <v>2732.13662538567</v>
      </c>
      <c r="V100" s="14">
        <v>6.8862237008583804</v>
      </c>
      <c r="W100" s="15" t="s">
        <v>199</v>
      </c>
      <c r="X100" s="15" t="s">
        <v>198</v>
      </c>
      <c r="Y100" s="15" t="s">
        <v>198</v>
      </c>
      <c r="Z100" s="15" t="s">
        <v>198</v>
      </c>
      <c r="AA100" s="14">
        <v>8.2142857142857206</v>
      </c>
      <c r="AB100" s="14">
        <v>7.4388489208633102</v>
      </c>
      <c r="AC100" s="14">
        <v>6</v>
      </c>
      <c r="AD100" s="15" t="s">
        <v>200</v>
      </c>
      <c r="AE100" s="15" t="s">
        <v>200</v>
      </c>
      <c r="AF100" s="15" t="s">
        <v>200</v>
      </c>
      <c r="AG100" s="15" t="s">
        <v>200</v>
      </c>
      <c r="AH100" s="14">
        <v>19.399999999999999</v>
      </c>
      <c r="AI100" s="14">
        <v>48.1</v>
      </c>
      <c r="AJ100" s="14">
        <v>202.9</v>
      </c>
      <c r="AK100" s="14">
        <v>535.90549999999996</v>
      </c>
      <c r="AL100" s="14">
        <v>0.66388982959700704</v>
      </c>
      <c r="AM100" s="14">
        <v>2.9433406916850001E-3</v>
      </c>
      <c r="AN100" s="14">
        <v>0.85714285714285698</v>
      </c>
      <c r="AO100" s="14">
        <v>0.57142857142857095</v>
      </c>
      <c r="AP100" s="14">
        <v>0.92789082464189598</v>
      </c>
      <c r="AQ100" s="14">
        <v>2.5696529441940501E-2</v>
      </c>
      <c r="AR100" s="14">
        <v>0</v>
      </c>
      <c r="AS100" s="15" t="s">
        <v>200</v>
      </c>
      <c r="AT100" s="15" t="s">
        <v>199</v>
      </c>
      <c r="AU100" s="15" t="s">
        <v>198</v>
      </c>
      <c r="AV100" s="14">
        <v>1745.6</v>
      </c>
    </row>
    <row r="101" spans="1:48" x14ac:dyDescent="0.35">
      <c r="A101" s="15" t="s">
        <v>396</v>
      </c>
      <c r="B101" s="14">
        <v>2020</v>
      </c>
      <c r="C101" s="15" t="s">
        <v>397</v>
      </c>
      <c r="D101" s="15" t="s">
        <v>1886</v>
      </c>
      <c r="E101" s="15" t="s">
        <v>1886</v>
      </c>
      <c r="F101" s="15" t="s">
        <v>1886</v>
      </c>
      <c r="G101" s="15" t="s">
        <v>1886</v>
      </c>
      <c r="H101" s="15" t="s">
        <v>200</v>
      </c>
      <c r="I101" s="14">
        <v>831.55</v>
      </c>
      <c r="J101" s="14">
        <v>2567.5109881268199</v>
      </c>
      <c r="K101" s="14">
        <v>6.8629629629629596</v>
      </c>
      <c r="L101" s="15" t="s">
        <v>200</v>
      </c>
      <c r="M101" s="15" t="s">
        <v>200</v>
      </c>
      <c r="N101" s="15" t="s">
        <v>200</v>
      </c>
      <c r="O101" s="15" t="s">
        <v>200</v>
      </c>
      <c r="P101" s="14">
        <v>103.291019676025</v>
      </c>
      <c r="Q101" s="14">
        <v>82.838167813499993</v>
      </c>
      <c r="R101" s="14">
        <v>101.807871551166</v>
      </c>
      <c r="S101" s="14">
        <v>2373.5845408882301</v>
      </c>
      <c r="T101" s="14">
        <v>214.152208675835</v>
      </c>
      <c r="U101" s="14">
        <v>3099.42995589576</v>
      </c>
      <c r="V101" s="14">
        <v>6.7410926664092399</v>
      </c>
      <c r="W101" s="15" t="s">
        <v>198</v>
      </c>
      <c r="X101" s="15" t="s">
        <v>200</v>
      </c>
      <c r="Y101" s="15" t="s">
        <v>198</v>
      </c>
      <c r="Z101" s="15" t="s">
        <v>200</v>
      </c>
      <c r="AA101" s="14">
        <v>7.2371794871794899</v>
      </c>
      <c r="AB101" s="14">
        <v>7.5608365019011403</v>
      </c>
      <c r="AC101" s="14">
        <v>6.95</v>
      </c>
      <c r="AD101" s="15" t="s">
        <v>198</v>
      </c>
      <c r="AE101" s="15" t="s">
        <v>198</v>
      </c>
      <c r="AF101" s="15" t="s">
        <v>198</v>
      </c>
      <c r="AG101" s="15" t="s">
        <v>198</v>
      </c>
      <c r="AH101" s="14">
        <v>20.6</v>
      </c>
      <c r="AI101" s="14">
        <v>51.7</v>
      </c>
      <c r="AJ101" s="14">
        <v>221.2</v>
      </c>
      <c r="AK101" s="14">
        <v>567.59519999999998</v>
      </c>
      <c r="AL101" s="14">
        <v>0.68964269193607897</v>
      </c>
      <c r="AM101" s="14">
        <v>0.13013976098845401</v>
      </c>
      <c r="AN101" s="14">
        <v>0.76089828269484805</v>
      </c>
      <c r="AO101" s="14">
        <v>0.67503302509907503</v>
      </c>
      <c r="AP101" s="14">
        <v>0.73061824029957601</v>
      </c>
      <c r="AQ101" s="14">
        <v>5.97426414296853E-2</v>
      </c>
      <c r="AR101" s="14">
        <v>0.21717935787527301</v>
      </c>
      <c r="AS101" s="15" t="s">
        <v>199</v>
      </c>
      <c r="AT101" s="15" t="s">
        <v>198</v>
      </c>
      <c r="AU101" s="15" t="s">
        <v>198</v>
      </c>
      <c r="AV101" s="14">
        <v>16603.8</v>
      </c>
    </row>
    <row r="102" spans="1:48" x14ac:dyDescent="0.35">
      <c r="A102" s="15" t="s">
        <v>398</v>
      </c>
      <c r="B102" s="14">
        <v>2020</v>
      </c>
      <c r="C102" s="15" t="s">
        <v>399</v>
      </c>
      <c r="D102" s="15" t="s">
        <v>1886</v>
      </c>
      <c r="E102" s="15" t="s">
        <v>1886</v>
      </c>
      <c r="F102" s="15" t="s">
        <v>1886</v>
      </c>
      <c r="G102" s="15" t="s">
        <v>1886</v>
      </c>
      <c r="H102" s="15" t="s">
        <v>199</v>
      </c>
      <c r="I102" s="14">
        <v>755.75</v>
      </c>
      <c r="J102" s="14">
        <v>1298.17775741283</v>
      </c>
      <c r="K102" s="14">
        <v>7.5695652173913004</v>
      </c>
      <c r="L102" s="15" t="s">
        <v>199</v>
      </c>
      <c r="M102" s="15" t="s">
        <v>200</v>
      </c>
      <c r="N102" s="15" t="s">
        <v>199</v>
      </c>
      <c r="O102" s="15" t="s">
        <v>199</v>
      </c>
      <c r="P102" s="14">
        <v>98.044592062362298</v>
      </c>
      <c r="Q102" s="14">
        <v>50.707050133896999</v>
      </c>
      <c r="R102" s="14">
        <v>107.597757398799</v>
      </c>
      <c r="S102" s="14">
        <v>1996.72842639594</v>
      </c>
      <c r="T102" s="14">
        <v>188.28167481443899</v>
      </c>
      <c r="U102" s="14">
        <v>2560.1523929805799</v>
      </c>
      <c r="V102" s="14">
        <v>7.0350585368945797</v>
      </c>
      <c r="W102" s="15" t="s">
        <v>199</v>
      </c>
      <c r="X102" s="15" t="s">
        <v>199</v>
      </c>
      <c r="Y102" s="15" t="s">
        <v>199</v>
      </c>
      <c r="Z102" s="15" t="s">
        <v>199</v>
      </c>
      <c r="AA102" s="14">
        <v>8.0408163265306101</v>
      </c>
      <c r="AB102" s="14">
        <v>8.3842794759825399</v>
      </c>
      <c r="AC102" s="14">
        <v>8.1818181818181799</v>
      </c>
      <c r="AD102" s="15" t="s">
        <v>199</v>
      </c>
      <c r="AE102" s="15" t="s">
        <v>199</v>
      </c>
      <c r="AF102" s="15" t="s">
        <v>199</v>
      </c>
      <c r="AG102" s="15" t="s">
        <v>199</v>
      </c>
      <c r="AH102" s="14">
        <v>18.100000000000001</v>
      </c>
      <c r="AI102" s="14">
        <v>32.4</v>
      </c>
      <c r="AJ102" s="14">
        <v>184.6</v>
      </c>
      <c r="AK102" s="14">
        <v>524.99980000000005</v>
      </c>
      <c r="AL102" s="14">
        <v>0.58843859072510696</v>
      </c>
      <c r="AM102" s="14">
        <v>-2.21434898139949E-3</v>
      </c>
      <c r="AN102" s="14">
        <v>1</v>
      </c>
      <c r="AO102" s="14">
        <v>0.63124999999999998</v>
      </c>
      <c r="AP102" s="14">
        <v>0.91324404927623803</v>
      </c>
      <c r="AQ102" s="14">
        <v>2.7439126134087399E-2</v>
      </c>
      <c r="AR102" s="14">
        <v>1.7256255392579199E-3</v>
      </c>
      <c r="AS102" s="15" t="s">
        <v>199</v>
      </c>
      <c r="AT102" s="15" t="s">
        <v>199</v>
      </c>
      <c r="AU102" s="15" t="s">
        <v>200</v>
      </c>
      <c r="AV102" s="14">
        <v>2758</v>
      </c>
    </row>
    <row r="103" spans="1:48" x14ac:dyDescent="0.35">
      <c r="A103" s="15" t="s">
        <v>400</v>
      </c>
      <c r="B103" s="14">
        <v>2020</v>
      </c>
      <c r="C103" s="15" t="s">
        <v>401</v>
      </c>
      <c r="D103" s="15" t="s">
        <v>1886</v>
      </c>
      <c r="E103" s="15" t="s">
        <v>1886</v>
      </c>
      <c r="F103" s="15" t="s">
        <v>1886</v>
      </c>
      <c r="G103" s="15" t="s">
        <v>1886</v>
      </c>
      <c r="H103" s="15" t="s">
        <v>200</v>
      </c>
      <c r="I103" s="14">
        <v>891.64</v>
      </c>
      <c r="J103" s="14">
        <v>2219.7025450429101</v>
      </c>
      <c r="K103" s="14">
        <v>7.4761904761904798</v>
      </c>
      <c r="L103" s="15" t="s">
        <v>200</v>
      </c>
      <c r="M103" s="15" t="s">
        <v>198</v>
      </c>
      <c r="N103" s="15" t="s">
        <v>199</v>
      </c>
      <c r="O103" s="15" t="s">
        <v>200</v>
      </c>
      <c r="P103" s="14">
        <v>106.407047398876</v>
      </c>
      <c r="Q103" s="14">
        <v>81.796560640025106</v>
      </c>
      <c r="R103" s="14">
        <v>106.432937584851</v>
      </c>
      <c r="S103" s="14">
        <v>2224.8876555023899</v>
      </c>
      <c r="T103" s="14">
        <v>190.400922638644</v>
      </c>
      <c r="U103" s="14">
        <v>2713.6868930363698</v>
      </c>
      <c r="V103" s="14">
        <v>7.0243203333839004</v>
      </c>
      <c r="W103" s="15" t="s">
        <v>198</v>
      </c>
      <c r="X103" s="15" t="s">
        <v>199</v>
      </c>
      <c r="Y103" s="15" t="s">
        <v>200</v>
      </c>
      <c r="Z103" s="15" t="s">
        <v>200</v>
      </c>
      <c r="AA103" s="14">
        <v>7.3544303797468302</v>
      </c>
      <c r="AB103" s="14">
        <v>8.0763888888888893</v>
      </c>
      <c r="AC103" s="14">
        <v>7.5192307692307701</v>
      </c>
      <c r="AD103" s="15" t="s">
        <v>200</v>
      </c>
      <c r="AE103" s="15" t="s">
        <v>200</v>
      </c>
      <c r="AF103" s="15" t="s">
        <v>200</v>
      </c>
      <c r="AG103" s="15" t="s">
        <v>200</v>
      </c>
      <c r="AH103" s="14">
        <v>18.7</v>
      </c>
      <c r="AI103" s="14">
        <v>49.3</v>
      </c>
      <c r="AJ103" s="14">
        <v>202.6</v>
      </c>
      <c r="AK103" s="14">
        <v>551.05849999999998</v>
      </c>
      <c r="AL103" s="14">
        <v>0.62673930253222399</v>
      </c>
      <c r="AM103" s="14">
        <v>-1.2639405204460901E-2</v>
      </c>
      <c r="AN103" s="14">
        <v>0.73972602739726001</v>
      </c>
      <c r="AO103" s="14">
        <v>0.70684931506849302</v>
      </c>
      <c r="AP103" s="14">
        <v>0.81245688170679897</v>
      </c>
      <c r="AQ103" s="14">
        <v>3.2381602160023497E-2</v>
      </c>
      <c r="AR103" s="14">
        <v>1.0392849719392999E-2</v>
      </c>
      <c r="AS103" s="15" t="s">
        <v>198</v>
      </c>
      <c r="AT103" s="15" t="s">
        <v>199</v>
      </c>
      <c r="AU103" s="15" t="s">
        <v>200</v>
      </c>
      <c r="AV103" s="14">
        <v>5225</v>
      </c>
    </row>
    <row r="104" spans="1:48" x14ac:dyDescent="0.35">
      <c r="A104" s="15" t="s">
        <v>402</v>
      </c>
      <c r="B104" s="14">
        <v>2020</v>
      </c>
      <c r="C104" s="15" t="s">
        <v>403</v>
      </c>
      <c r="D104" s="15" t="s">
        <v>1886</v>
      </c>
      <c r="E104" s="15" t="s">
        <v>1886</v>
      </c>
      <c r="F104" s="15" t="s">
        <v>1886</v>
      </c>
      <c r="G104" s="15" t="s">
        <v>1886</v>
      </c>
      <c r="H104" s="15" t="s">
        <v>200</v>
      </c>
      <c r="I104" s="14">
        <v>882.01</v>
      </c>
      <c r="J104" s="14">
        <v>2608.81321472124</v>
      </c>
      <c r="K104" s="14">
        <v>6.7565504960569998</v>
      </c>
      <c r="L104" s="15" t="s">
        <v>200</v>
      </c>
      <c r="M104" s="15" t="s">
        <v>200</v>
      </c>
      <c r="N104" s="15" t="s">
        <v>198</v>
      </c>
      <c r="O104" s="15" t="s">
        <v>200</v>
      </c>
      <c r="P104" s="14">
        <v>101.796363418285</v>
      </c>
      <c r="Q104" s="14">
        <v>91.078575975834298</v>
      </c>
      <c r="R104" s="14">
        <v>97.850400580692195</v>
      </c>
      <c r="S104" s="14">
        <v>3314.7445352248101</v>
      </c>
      <c r="T104" s="14">
        <v>203.5436169253</v>
      </c>
      <c r="U104" s="14">
        <v>2864.35441789673</v>
      </c>
      <c r="V104" s="14">
        <v>6.9049799039761899</v>
      </c>
      <c r="W104" s="15" t="s">
        <v>200</v>
      </c>
      <c r="X104" s="15" t="s">
        <v>198</v>
      </c>
      <c r="Y104" s="15" t="s">
        <v>198</v>
      </c>
      <c r="Z104" s="15" t="s">
        <v>198</v>
      </c>
      <c r="AA104" s="14">
        <v>7.76382978723404</v>
      </c>
      <c r="AB104" s="14">
        <v>7.3246445497630299</v>
      </c>
      <c r="AC104" s="14">
        <v>6.6095406360424001</v>
      </c>
      <c r="AD104" s="15" t="s">
        <v>200</v>
      </c>
      <c r="AE104" s="15" t="s">
        <v>199</v>
      </c>
      <c r="AF104" s="15" t="s">
        <v>200</v>
      </c>
      <c r="AG104" s="15" t="s">
        <v>198</v>
      </c>
      <c r="AH104" s="14">
        <v>17.7</v>
      </c>
      <c r="AI104" s="14">
        <v>51.5</v>
      </c>
      <c r="AJ104" s="14">
        <v>207.2</v>
      </c>
      <c r="AK104" s="14">
        <v>563.99559999999997</v>
      </c>
      <c r="AL104" s="14">
        <v>0.71257569911702101</v>
      </c>
      <c r="AM104" s="14">
        <v>8.4450543650382804E-4</v>
      </c>
      <c r="AN104" s="14">
        <v>0.86092214663643196</v>
      </c>
      <c r="AO104" s="14">
        <v>0.75283446712018098</v>
      </c>
      <c r="AP104" s="14">
        <v>0.79635383214690103</v>
      </c>
      <c r="AQ104" s="14">
        <v>2.4962839402219501E-2</v>
      </c>
      <c r="AR104" s="14">
        <v>6.0190369540873397E-3</v>
      </c>
      <c r="AS104" s="15" t="s">
        <v>200</v>
      </c>
      <c r="AT104" s="15" t="s">
        <v>200</v>
      </c>
      <c r="AU104" s="15" t="s">
        <v>200</v>
      </c>
      <c r="AV104" s="14">
        <v>24136.400000000001</v>
      </c>
    </row>
    <row r="105" spans="1:48" x14ac:dyDescent="0.35">
      <c r="A105" s="15" t="s">
        <v>404</v>
      </c>
      <c r="B105" s="14">
        <v>2020</v>
      </c>
      <c r="C105" s="15" t="s">
        <v>405</v>
      </c>
      <c r="D105" s="15" t="s">
        <v>1886</v>
      </c>
      <c r="E105" s="15" t="s">
        <v>1886</v>
      </c>
      <c r="F105" s="15" t="s">
        <v>1886</v>
      </c>
      <c r="G105" s="15" t="s">
        <v>1886</v>
      </c>
      <c r="H105" s="15" t="s">
        <v>200</v>
      </c>
      <c r="I105" s="14">
        <v>807.45</v>
      </c>
      <c r="J105" s="14">
        <v>1897.90046487367</v>
      </c>
      <c r="K105" s="14"/>
      <c r="L105" s="15" t="s">
        <v>199</v>
      </c>
      <c r="M105" s="15" t="s">
        <v>200</v>
      </c>
      <c r="N105" s="15" t="s">
        <v>223</v>
      </c>
      <c r="O105" s="15" t="s">
        <v>1872</v>
      </c>
      <c r="P105" s="14">
        <v>101.592204800681</v>
      </c>
      <c r="Q105" s="14">
        <v>72.316258833275199</v>
      </c>
      <c r="R105" s="14"/>
      <c r="S105" s="14">
        <v>1389.62053038146</v>
      </c>
      <c r="T105" s="14">
        <v>184.36453895992699</v>
      </c>
      <c r="U105" s="14">
        <v>2624.4450355891199</v>
      </c>
      <c r="V105" s="14">
        <v>7.0645543866960301</v>
      </c>
      <c r="W105" s="15" t="s">
        <v>200</v>
      </c>
      <c r="X105" s="15" t="s">
        <v>200</v>
      </c>
      <c r="Y105" s="15" t="s">
        <v>199</v>
      </c>
      <c r="Z105" s="15" t="s">
        <v>200</v>
      </c>
      <c r="AA105" s="14">
        <v>7.8928571428571397</v>
      </c>
      <c r="AB105" s="14">
        <v>7.8862068965517196</v>
      </c>
      <c r="AC105" s="14">
        <v>8.1052631578947398</v>
      </c>
      <c r="AD105" s="15" t="s">
        <v>200</v>
      </c>
      <c r="AE105" s="15" t="s">
        <v>198</v>
      </c>
      <c r="AF105" s="15" t="s">
        <v>199</v>
      </c>
      <c r="AG105" s="15" t="s">
        <v>200</v>
      </c>
      <c r="AH105" s="14">
        <v>20.6</v>
      </c>
      <c r="AI105" s="14">
        <v>43.5</v>
      </c>
      <c r="AJ105" s="14">
        <v>187.3</v>
      </c>
      <c r="AK105" s="14">
        <v>566.01919999999996</v>
      </c>
      <c r="AL105" s="14">
        <v>0.63099270845728805</v>
      </c>
      <c r="AM105" s="14">
        <v>2.9640427599611201E-2</v>
      </c>
      <c r="AN105" s="14">
        <v>0.80748663101604301</v>
      </c>
      <c r="AO105" s="14">
        <v>0.75401069518716601</v>
      </c>
      <c r="AP105" s="14">
        <v>0.95905964960288503</v>
      </c>
      <c r="AQ105" s="14">
        <v>1.9752536901328801E-2</v>
      </c>
      <c r="AR105" s="14">
        <v>3.4158838599487498E-2</v>
      </c>
      <c r="AS105" s="15" t="s">
        <v>199</v>
      </c>
      <c r="AT105" s="15" t="s">
        <v>199</v>
      </c>
      <c r="AU105" s="15" t="s">
        <v>199</v>
      </c>
      <c r="AV105" s="14">
        <v>2511.4</v>
      </c>
    </row>
    <row r="106" spans="1:48" x14ac:dyDescent="0.35">
      <c r="A106" s="15" t="s">
        <v>406</v>
      </c>
      <c r="B106" s="14">
        <v>2020</v>
      </c>
      <c r="C106" s="15" t="s">
        <v>407</v>
      </c>
      <c r="D106" s="15" t="s">
        <v>1886</v>
      </c>
      <c r="E106" s="15" t="s">
        <v>1886</v>
      </c>
      <c r="F106" s="15" t="s">
        <v>1886</v>
      </c>
      <c r="G106" s="15" t="s">
        <v>1886</v>
      </c>
      <c r="H106" s="15" t="s">
        <v>198</v>
      </c>
      <c r="I106" s="14">
        <v>1008.14</v>
      </c>
      <c r="J106" s="14">
        <v>2964.68046109025</v>
      </c>
      <c r="K106" s="14">
        <v>6.5083669936526096</v>
      </c>
      <c r="L106" s="15" t="s">
        <v>200</v>
      </c>
      <c r="M106" s="15" t="s">
        <v>200</v>
      </c>
      <c r="N106" s="15" t="s">
        <v>198</v>
      </c>
      <c r="O106" s="15" t="s">
        <v>200</v>
      </c>
      <c r="P106" s="14">
        <v>102.574397589448</v>
      </c>
      <c r="Q106" s="14">
        <v>97.5955911720974</v>
      </c>
      <c r="R106" s="14">
        <v>96.789989567988698</v>
      </c>
      <c r="S106" s="14">
        <v>3954.0853848147199</v>
      </c>
      <c r="T106" s="14">
        <v>215.64835397362</v>
      </c>
      <c r="U106" s="14">
        <v>3037.7196607810001</v>
      </c>
      <c r="V106" s="14">
        <v>6.7242149965114901</v>
      </c>
      <c r="W106" s="15" t="s">
        <v>199</v>
      </c>
      <c r="X106" s="15" t="s">
        <v>198</v>
      </c>
      <c r="Y106" s="15" t="s">
        <v>200</v>
      </c>
      <c r="Z106" s="15" t="s">
        <v>200</v>
      </c>
      <c r="AA106" s="14">
        <v>8.1505102040816393</v>
      </c>
      <c r="AB106" s="14">
        <v>7.4410011918951096</v>
      </c>
      <c r="AC106" s="14">
        <v>7.7252124645892399</v>
      </c>
      <c r="AD106" s="15" t="s">
        <v>200</v>
      </c>
      <c r="AE106" s="15" t="s">
        <v>199</v>
      </c>
      <c r="AF106" s="15" t="s">
        <v>198</v>
      </c>
      <c r="AG106" s="15" t="s">
        <v>200</v>
      </c>
      <c r="AH106" s="14">
        <v>17.899999999999999</v>
      </c>
      <c r="AI106" s="14">
        <v>48.5</v>
      </c>
      <c r="AJ106" s="14">
        <v>221.2</v>
      </c>
      <c r="AK106" s="14">
        <v>559.58450000000005</v>
      </c>
      <c r="AL106" s="14">
        <v>0.8033714071875</v>
      </c>
      <c r="AM106" s="14">
        <v>-4.1640267511439698E-2</v>
      </c>
      <c r="AN106" s="14">
        <v>0.74256584536958403</v>
      </c>
      <c r="AO106" s="14">
        <v>0.66227697536108798</v>
      </c>
      <c r="AP106" s="14">
        <v>0.80475931228159603</v>
      </c>
      <c r="AQ106" s="14">
        <v>3.7803720683357099E-2</v>
      </c>
      <c r="AR106" s="14">
        <v>-1.08346952363658E-2</v>
      </c>
      <c r="AS106" s="15" t="s">
        <v>198</v>
      </c>
      <c r="AT106" s="15" t="s">
        <v>198</v>
      </c>
      <c r="AU106" s="15" t="s">
        <v>198</v>
      </c>
      <c r="AV106" s="14">
        <v>38590</v>
      </c>
    </row>
    <row r="107" spans="1:48" x14ac:dyDescent="0.35">
      <c r="A107" s="15" t="s">
        <v>408</v>
      </c>
      <c r="B107" s="14">
        <v>2020</v>
      </c>
      <c r="C107" s="15" t="s">
        <v>409</v>
      </c>
      <c r="D107" s="15" t="s">
        <v>1886</v>
      </c>
      <c r="E107" s="15" t="s">
        <v>1886</v>
      </c>
      <c r="F107" s="15" t="s">
        <v>1886</v>
      </c>
      <c r="G107" s="15" t="s">
        <v>1886</v>
      </c>
      <c r="H107" s="15" t="s">
        <v>200</v>
      </c>
      <c r="I107" s="14">
        <v>841.01</v>
      </c>
      <c r="J107" s="14">
        <v>2672.99105920178</v>
      </c>
      <c r="K107" s="14">
        <v>6.8540723981900502</v>
      </c>
      <c r="L107" s="15" t="s">
        <v>200</v>
      </c>
      <c r="M107" s="15" t="s">
        <v>198</v>
      </c>
      <c r="N107" s="15" t="s">
        <v>198</v>
      </c>
      <c r="O107" s="15" t="s">
        <v>198</v>
      </c>
      <c r="P107" s="14">
        <v>107.070255792361</v>
      </c>
      <c r="Q107" s="14">
        <v>97.916209921964096</v>
      </c>
      <c r="R107" s="14">
        <v>98.075118749684705</v>
      </c>
      <c r="S107" s="14">
        <v>2262.6869332234101</v>
      </c>
      <c r="T107" s="14">
        <v>193.517796764976</v>
      </c>
      <c r="U107" s="14">
        <v>2729.8759432499101</v>
      </c>
      <c r="V107" s="14">
        <v>6.9885945442325399</v>
      </c>
      <c r="W107" s="15" t="s">
        <v>199</v>
      </c>
      <c r="X107" s="15" t="s">
        <v>199</v>
      </c>
      <c r="Y107" s="15" t="s">
        <v>200</v>
      </c>
      <c r="Z107" s="15" t="s">
        <v>199</v>
      </c>
      <c r="AA107" s="14">
        <v>8.1369863013698591</v>
      </c>
      <c r="AB107" s="14">
        <v>8.4502487562188993</v>
      </c>
      <c r="AC107" s="14">
        <v>7.6749999999999998</v>
      </c>
      <c r="AD107" s="15" t="s">
        <v>198</v>
      </c>
      <c r="AE107" s="15" t="s">
        <v>198</v>
      </c>
      <c r="AF107" s="15" t="s">
        <v>200</v>
      </c>
      <c r="AG107" s="15" t="s">
        <v>198</v>
      </c>
      <c r="AH107" s="14">
        <v>22</v>
      </c>
      <c r="AI107" s="14">
        <v>54.4</v>
      </c>
      <c r="AJ107" s="14">
        <v>207.2</v>
      </c>
      <c r="AK107" s="14">
        <v>529.48889999999994</v>
      </c>
      <c r="AL107" s="14">
        <v>0.61608632931735996</v>
      </c>
      <c r="AM107" s="14">
        <v>-9.1845878136200803E-3</v>
      </c>
      <c r="AN107" s="14">
        <v>0.87908496732026098</v>
      </c>
      <c r="AO107" s="14">
        <v>0.66339869281045705</v>
      </c>
      <c r="AP107" s="14">
        <v>0.88308944879292395</v>
      </c>
      <c r="AQ107" s="14">
        <v>3.0270406250543499E-2</v>
      </c>
      <c r="AR107" s="14">
        <v>-7.4626865671641998E-3</v>
      </c>
      <c r="AS107" s="15" t="s">
        <v>200</v>
      </c>
      <c r="AT107" s="15" t="s">
        <v>199</v>
      </c>
      <c r="AU107" s="15" t="s">
        <v>200</v>
      </c>
      <c r="AV107" s="14">
        <v>4852</v>
      </c>
    </row>
    <row r="108" spans="1:48" x14ac:dyDescent="0.35">
      <c r="A108" s="15" t="s">
        <v>410</v>
      </c>
      <c r="B108" s="14">
        <v>2020</v>
      </c>
      <c r="C108" s="15" t="s">
        <v>411</v>
      </c>
      <c r="D108" s="15" t="s">
        <v>1886</v>
      </c>
      <c r="E108" s="15" t="s">
        <v>1886</v>
      </c>
      <c r="F108" s="15" t="s">
        <v>1886</v>
      </c>
      <c r="G108" s="15" t="s">
        <v>1886</v>
      </c>
      <c r="H108" s="15" t="s">
        <v>198</v>
      </c>
      <c r="I108" s="14">
        <v>927.94</v>
      </c>
      <c r="J108" s="14">
        <v>1914.30209451928</v>
      </c>
      <c r="K108" s="14">
        <v>6.7978723404255303</v>
      </c>
      <c r="L108" s="15" t="s">
        <v>199</v>
      </c>
      <c r="M108" s="15" t="s">
        <v>198</v>
      </c>
      <c r="N108" s="15" t="s">
        <v>198</v>
      </c>
      <c r="O108" s="15" t="s">
        <v>200</v>
      </c>
      <c r="P108" s="14">
        <v>108.587732622007</v>
      </c>
      <c r="Q108" s="14">
        <v>72.556270299838403</v>
      </c>
      <c r="R108" s="14">
        <v>97.454067720426806</v>
      </c>
      <c r="S108" s="14">
        <v>2210.2520644645701</v>
      </c>
      <c r="T108" s="14">
        <v>194.957565544652</v>
      </c>
      <c r="U108" s="14">
        <v>2638.36893297911</v>
      </c>
      <c r="V108" s="14">
        <v>6.9754629020997401</v>
      </c>
      <c r="W108" s="15" t="s">
        <v>198</v>
      </c>
      <c r="X108" s="15" t="s">
        <v>198</v>
      </c>
      <c r="Y108" s="15" t="s">
        <v>198</v>
      </c>
      <c r="Z108" s="15" t="s">
        <v>198</v>
      </c>
      <c r="AA108" s="14">
        <v>6.8529411764705896</v>
      </c>
      <c r="AB108" s="14">
        <v>7.06471306471306</v>
      </c>
      <c r="AC108" s="14">
        <v>6.3707865168539302</v>
      </c>
      <c r="AD108" s="15" t="s">
        <v>200</v>
      </c>
      <c r="AE108" s="15" t="s">
        <v>199</v>
      </c>
      <c r="AF108" s="15" t="s">
        <v>198</v>
      </c>
      <c r="AG108" s="15" t="s">
        <v>198</v>
      </c>
      <c r="AH108" s="14">
        <v>17.8</v>
      </c>
      <c r="AI108" s="14">
        <v>52.1</v>
      </c>
      <c r="AJ108" s="14">
        <v>211.7</v>
      </c>
      <c r="AK108" s="14">
        <v>574.01469999999995</v>
      </c>
      <c r="AL108" s="14">
        <v>0.75635207188623199</v>
      </c>
      <c r="AM108" s="14">
        <v>-6.7372473532242303E-3</v>
      </c>
      <c r="AN108" s="14">
        <v>0.84117647058823497</v>
      </c>
      <c r="AO108" s="14">
        <v>0.82549019607843099</v>
      </c>
      <c r="AP108" s="14">
        <v>0.81462225380556197</v>
      </c>
      <c r="AQ108" s="14">
        <v>2.66624689017988E-2</v>
      </c>
      <c r="AR108" s="14">
        <v>9.1939932577389505E-4</v>
      </c>
      <c r="AS108" s="15" t="s">
        <v>200</v>
      </c>
      <c r="AT108" s="15" t="s">
        <v>198</v>
      </c>
      <c r="AU108" s="15" t="s">
        <v>199</v>
      </c>
      <c r="AV108" s="14">
        <v>9009.6</v>
      </c>
    </row>
    <row r="109" spans="1:48" x14ac:dyDescent="0.35">
      <c r="A109" s="15" t="s">
        <v>412</v>
      </c>
      <c r="B109" s="14">
        <v>2020</v>
      </c>
      <c r="C109" s="15" t="s">
        <v>413</v>
      </c>
      <c r="D109" s="15" t="s">
        <v>1886</v>
      </c>
      <c r="E109" s="15" t="s">
        <v>1886</v>
      </c>
      <c r="F109" s="15" t="s">
        <v>1886</v>
      </c>
      <c r="G109" s="15" t="s">
        <v>1886</v>
      </c>
      <c r="H109" s="15" t="s">
        <v>199</v>
      </c>
      <c r="I109" s="14">
        <v>672.88</v>
      </c>
      <c r="J109" s="14">
        <v>1989.1049226207001</v>
      </c>
      <c r="K109" s="14">
        <v>7.4749999999999996</v>
      </c>
      <c r="L109" s="15" t="s">
        <v>199</v>
      </c>
      <c r="M109" s="15" t="s">
        <v>199</v>
      </c>
      <c r="N109" s="15" t="s">
        <v>199</v>
      </c>
      <c r="O109" s="15" t="s">
        <v>199</v>
      </c>
      <c r="P109" s="14">
        <v>94.926441925779102</v>
      </c>
      <c r="Q109" s="14">
        <v>77.314964525627104</v>
      </c>
      <c r="R109" s="14">
        <v>105.871647963699</v>
      </c>
      <c r="S109" s="14">
        <v>2504.8826892744501</v>
      </c>
      <c r="T109" s="14">
        <v>186.77619892108399</v>
      </c>
      <c r="U109" s="14">
        <v>2572.72952891466</v>
      </c>
      <c r="V109" s="14">
        <v>7.06043605041737</v>
      </c>
      <c r="W109" s="15" t="s">
        <v>200</v>
      </c>
      <c r="X109" s="15" t="s">
        <v>200</v>
      </c>
      <c r="Y109" s="15" t="s">
        <v>198</v>
      </c>
      <c r="Z109" s="15" t="s">
        <v>200</v>
      </c>
      <c r="AA109" s="14">
        <v>7.4634146341463401</v>
      </c>
      <c r="AB109" s="14">
        <v>7.71717171717171</v>
      </c>
      <c r="AC109" s="14">
        <v>7</v>
      </c>
      <c r="AD109" s="15" t="s">
        <v>199</v>
      </c>
      <c r="AE109" s="15" t="s">
        <v>199</v>
      </c>
      <c r="AF109" s="15" t="s">
        <v>199</v>
      </c>
      <c r="AG109" s="15" t="s">
        <v>199</v>
      </c>
      <c r="AH109" s="14">
        <v>16.100000000000001</v>
      </c>
      <c r="AI109" s="14">
        <v>42.7</v>
      </c>
      <c r="AJ109" s="14">
        <v>177.3</v>
      </c>
      <c r="AK109" s="14">
        <v>600.08669999999995</v>
      </c>
      <c r="AL109" s="14">
        <v>0.68326609048097997</v>
      </c>
      <c r="AM109" s="14">
        <v>-2.32558139534884E-2</v>
      </c>
      <c r="AN109" s="14">
        <v>0.69863013698630105</v>
      </c>
      <c r="AO109" s="14">
        <v>0.69863013698630105</v>
      </c>
      <c r="AP109" s="14">
        <v>0.75987383998478797</v>
      </c>
      <c r="AQ109" s="14">
        <v>3.0957642380057999E-2</v>
      </c>
      <c r="AR109" s="14">
        <v>-4.6235138705416103E-3</v>
      </c>
      <c r="AS109" s="15" t="s">
        <v>198</v>
      </c>
      <c r="AT109" s="15" t="s">
        <v>198</v>
      </c>
      <c r="AU109" s="15" t="s">
        <v>198</v>
      </c>
      <c r="AV109" s="14">
        <v>2028.8</v>
      </c>
    </row>
    <row r="110" spans="1:48" x14ac:dyDescent="0.35">
      <c r="A110" s="15" t="s">
        <v>414</v>
      </c>
      <c r="B110" s="14">
        <v>2020</v>
      </c>
      <c r="C110" s="15" t="s">
        <v>415</v>
      </c>
      <c r="D110" s="15" t="s">
        <v>1886</v>
      </c>
      <c r="E110" s="15" t="s">
        <v>1886</v>
      </c>
      <c r="F110" s="15" t="s">
        <v>1886</v>
      </c>
      <c r="G110" s="15" t="s">
        <v>1886</v>
      </c>
      <c r="H110" s="15" t="s">
        <v>200</v>
      </c>
      <c r="I110" s="14">
        <v>868.6</v>
      </c>
      <c r="J110" s="14">
        <v>2233.7684702957999</v>
      </c>
      <c r="K110" s="14">
        <v>6.7219512195122002</v>
      </c>
      <c r="L110" s="15" t="s">
        <v>199</v>
      </c>
      <c r="M110" s="15" t="s">
        <v>199</v>
      </c>
      <c r="N110" s="15" t="s">
        <v>200</v>
      </c>
      <c r="O110" s="15" t="s">
        <v>199</v>
      </c>
      <c r="P110" s="14">
        <v>88.099054179187306</v>
      </c>
      <c r="Q110" s="14">
        <v>73.223012090465502</v>
      </c>
      <c r="R110" s="14">
        <v>101.69451384153901</v>
      </c>
      <c r="S110" s="14">
        <v>2844.5182271970998</v>
      </c>
      <c r="T110" s="14">
        <v>224.40649544079301</v>
      </c>
      <c r="U110" s="14">
        <v>3050.6372334642901</v>
      </c>
      <c r="V110" s="14">
        <v>6.6099447901254296</v>
      </c>
      <c r="W110" s="15" t="s">
        <v>200</v>
      </c>
      <c r="X110" s="15" t="s">
        <v>198</v>
      </c>
      <c r="Y110" s="15" t="s">
        <v>199</v>
      </c>
      <c r="Z110" s="15" t="s">
        <v>200</v>
      </c>
      <c r="AA110" s="14">
        <v>7.7714285714285696</v>
      </c>
      <c r="AB110" s="14">
        <v>7.3627906976744102</v>
      </c>
      <c r="AC110" s="14">
        <v>8.44</v>
      </c>
      <c r="AD110" s="15" t="s">
        <v>200</v>
      </c>
      <c r="AE110" s="15" t="s">
        <v>200</v>
      </c>
      <c r="AF110" s="15" t="s">
        <v>200</v>
      </c>
      <c r="AG110" s="15" t="s">
        <v>200</v>
      </c>
      <c r="AH110" s="14">
        <v>19.2</v>
      </c>
      <c r="AI110" s="14">
        <v>50</v>
      </c>
      <c r="AJ110" s="14">
        <v>197.7</v>
      </c>
      <c r="AK110" s="14">
        <v>553.20590000000004</v>
      </c>
      <c r="AL110" s="14">
        <v>0.71321231966436605</v>
      </c>
      <c r="AM110" s="14">
        <v>-1.36363636363637E-2</v>
      </c>
      <c r="AN110" s="14">
        <v>0.90909090909090895</v>
      </c>
      <c r="AO110" s="14">
        <v>0.661157024793388</v>
      </c>
      <c r="AP110" s="14">
        <v>0.74042677499128595</v>
      </c>
      <c r="AQ110" s="14">
        <v>3.1173998836540501E-2</v>
      </c>
      <c r="AR110" s="14">
        <v>5.0761421319795996E-3</v>
      </c>
      <c r="AS110" s="15" t="s">
        <v>199</v>
      </c>
      <c r="AT110" s="15" t="s">
        <v>200</v>
      </c>
      <c r="AU110" s="15" t="s">
        <v>198</v>
      </c>
      <c r="AV110" s="14">
        <v>2644.4</v>
      </c>
    </row>
    <row r="111" spans="1:48" x14ac:dyDescent="0.35">
      <c r="A111" s="15" t="s">
        <v>416</v>
      </c>
      <c r="B111" s="14">
        <v>2020</v>
      </c>
      <c r="C111" s="15" t="s">
        <v>417</v>
      </c>
      <c r="D111" s="15" t="s">
        <v>1886</v>
      </c>
      <c r="E111" s="15" t="s">
        <v>1887</v>
      </c>
      <c r="F111" s="15" t="s">
        <v>1886</v>
      </c>
      <c r="G111" s="15" t="s">
        <v>1886</v>
      </c>
      <c r="H111" s="15" t="s">
        <v>1872</v>
      </c>
      <c r="I111" s="14"/>
      <c r="J111" s="14"/>
      <c r="K111" s="14">
        <v>6.9435483870967696</v>
      </c>
      <c r="L111" s="15" t="s">
        <v>223</v>
      </c>
      <c r="M111" s="15" t="s">
        <v>198</v>
      </c>
      <c r="N111" s="15" t="s">
        <v>200</v>
      </c>
      <c r="O111" s="15" t="s">
        <v>1872</v>
      </c>
      <c r="P111" s="14">
        <v>133.61174913575999</v>
      </c>
      <c r="Q111" s="14"/>
      <c r="R111" s="14">
        <v>100.801550617028</v>
      </c>
      <c r="S111" s="14"/>
      <c r="T111" s="14">
        <v>200.80569391198199</v>
      </c>
      <c r="U111" s="14"/>
      <c r="V111" s="14">
        <v>6.88833489623305</v>
      </c>
      <c r="W111" s="15" t="s">
        <v>199</v>
      </c>
      <c r="X111" s="15" t="s">
        <v>199</v>
      </c>
      <c r="Y111" s="15" t="s">
        <v>199</v>
      </c>
      <c r="Z111" s="15" t="s">
        <v>199</v>
      </c>
      <c r="AA111" s="14">
        <v>8.6428571428571406</v>
      </c>
      <c r="AB111" s="14">
        <v>8.1333333333333293</v>
      </c>
      <c r="AC111" s="14">
        <v>8.25</v>
      </c>
      <c r="AD111" s="15" t="s">
        <v>198</v>
      </c>
      <c r="AE111" s="15" t="s">
        <v>198</v>
      </c>
      <c r="AF111" s="15" t="s">
        <v>198</v>
      </c>
      <c r="AG111" s="15" t="s">
        <v>198</v>
      </c>
      <c r="AH111" s="14">
        <v>27.8</v>
      </c>
      <c r="AI111" s="14">
        <v>92.3</v>
      </c>
      <c r="AJ111" s="14">
        <v>268.3</v>
      </c>
      <c r="AK111" s="14">
        <v>515.20140000000004</v>
      </c>
      <c r="AL111" s="14">
        <v>0.70430584928746798</v>
      </c>
      <c r="AM111" s="14">
        <v>-1.2891344383057101E-2</v>
      </c>
      <c r="AN111" s="14">
        <v>0.98507462686567204</v>
      </c>
      <c r="AO111" s="14">
        <v>0.73134328358209</v>
      </c>
      <c r="AP111" s="14">
        <v>0.96674577238755099</v>
      </c>
      <c r="AQ111" s="14">
        <v>3.1692004995136601E-2</v>
      </c>
      <c r="AR111" s="14">
        <v>1.0909090909091E-2</v>
      </c>
      <c r="AS111" s="15" t="s">
        <v>199</v>
      </c>
      <c r="AT111" s="15" t="s">
        <v>199</v>
      </c>
      <c r="AU111" s="15" t="s">
        <v>199</v>
      </c>
      <c r="AV111" s="14">
        <v>561.20000000000005</v>
      </c>
    </row>
    <row r="112" spans="1:48" x14ac:dyDescent="0.35">
      <c r="A112" s="15" t="s">
        <v>418</v>
      </c>
      <c r="B112" s="14">
        <v>2020</v>
      </c>
      <c r="C112" s="15" t="s">
        <v>419</v>
      </c>
      <c r="D112" s="15" t="s">
        <v>1886</v>
      </c>
      <c r="E112" s="15" t="s">
        <v>1886</v>
      </c>
      <c r="F112" s="15" t="s">
        <v>1887</v>
      </c>
      <c r="G112" s="15" t="s">
        <v>1886</v>
      </c>
      <c r="H112" s="15" t="s">
        <v>198</v>
      </c>
      <c r="I112" s="14">
        <v>1254.48</v>
      </c>
      <c r="J112" s="14">
        <v>1886.82760081426</v>
      </c>
      <c r="K112" s="14">
        <v>7.125</v>
      </c>
      <c r="L112" s="15" t="s">
        <v>199</v>
      </c>
      <c r="M112" s="15" t="s">
        <v>223</v>
      </c>
      <c r="N112" s="15" t="s">
        <v>200</v>
      </c>
      <c r="O112" s="15" t="s">
        <v>1872</v>
      </c>
      <c r="P112" s="14"/>
      <c r="Q112" s="14">
        <v>64.106771320213497</v>
      </c>
      <c r="R112" s="14">
        <v>103.31585130025999</v>
      </c>
      <c r="S112" s="14">
        <v>1335.69240837696</v>
      </c>
      <c r="T112" s="14">
        <v>203.08018352917301</v>
      </c>
      <c r="U112" s="14">
        <v>2943.2578836166099</v>
      </c>
      <c r="V112" s="14">
        <v>6.8963280177531399</v>
      </c>
      <c r="W112" s="15" t="s">
        <v>199</v>
      </c>
      <c r="X112" s="15" t="s">
        <v>199</v>
      </c>
      <c r="Y112" s="15" t="s">
        <v>198</v>
      </c>
      <c r="Z112" s="15" t="s">
        <v>199</v>
      </c>
      <c r="AA112" s="14">
        <v>8.0526315789473699</v>
      </c>
      <c r="AB112" s="14">
        <v>8.2013888888888893</v>
      </c>
      <c r="AC112" s="14">
        <v>7.3636363636363598</v>
      </c>
      <c r="AD112" s="15"/>
      <c r="AE112" s="15"/>
      <c r="AF112" s="15"/>
      <c r="AG112" s="15"/>
      <c r="AH112" s="14"/>
      <c r="AI112" s="14"/>
      <c r="AJ112" s="14"/>
      <c r="AK112" s="14">
        <v>537.49879999999996</v>
      </c>
      <c r="AL112" s="14">
        <v>0.69511582810540495</v>
      </c>
      <c r="AM112" s="14">
        <v>-2.7777777777777701E-3</v>
      </c>
      <c r="AN112" s="14">
        <v>0.96666666666666701</v>
      </c>
      <c r="AO112" s="14">
        <v>0.83333333333333304</v>
      </c>
      <c r="AP112" s="14">
        <v>0.97169175958086396</v>
      </c>
      <c r="AQ112" s="14">
        <v>1.5948321875366201E-2</v>
      </c>
      <c r="AR112" s="14">
        <v>0</v>
      </c>
      <c r="AS112" s="15" t="s">
        <v>199</v>
      </c>
      <c r="AT112" s="15" t="s">
        <v>199</v>
      </c>
      <c r="AU112" s="15" t="s">
        <v>199</v>
      </c>
      <c r="AV112" s="14">
        <v>764</v>
      </c>
    </row>
    <row r="113" spans="1:48" x14ac:dyDescent="0.35">
      <c r="A113" s="15" t="s">
        <v>420</v>
      </c>
      <c r="B113" s="14">
        <v>2020</v>
      </c>
      <c r="C113" s="15" t="s">
        <v>421</v>
      </c>
      <c r="D113" s="15" t="s">
        <v>1886</v>
      </c>
      <c r="E113" s="15" t="s">
        <v>1886</v>
      </c>
      <c r="F113" s="15" t="s">
        <v>1886</v>
      </c>
      <c r="G113" s="15" t="s">
        <v>1886</v>
      </c>
      <c r="H113" s="15" t="s">
        <v>198</v>
      </c>
      <c r="I113" s="14">
        <v>1032.3800000000001</v>
      </c>
      <c r="J113" s="14">
        <v>2458.18791313669</v>
      </c>
      <c r="K113" s="14">
        <v>7.3619402985074602</v>
      </c>
      <c r="L113" s="15" t="s">
        <v>200</v>
      </c>
      <c r="M113" s="15" t="s">
        <v>199</v>
      </c>
      <c r="N113" s="15" t="s">
        <v>199</v>
      </c>
      <c r="O113" s="15" t="s">
        <v>199</v>
      </c>
      <c r="P113" s="14">
        <v>84.606242185948702</v>
      </c>
      <c r="Q113" s="14">
        <v>84.4393815709536</v>
      </c>
      <c r="R113" s="14">
        <v>106.20637775479101</v>
      </c>
      <c r="S113" s="14">
        <v>2127.7651133266099</v>
      </c>
      <c r="T113" s="14">
        <v>200.93080085789899</v>
      </c>
      <c r="U113" s="14">
        <v>2911.1865428231399</v>
      </c>
      <c r="V113" s="14">
        <v>6.93173089426391</v>
      </c>
      <c r="W113" s="15" t="s">
        <v>199</v>
      </c>
      <c r="X113" s="15" t="s">
        <v>198</v>
      </c>
      <c r="Y113" s="15" t="s">
        <v>200</v>
      </c>
      <c r="Z113" s="15" t="s">
        <v>200</v>
      </c>
      <c r="AA113" s="14">
        <v>8.1470588235294095</v>
      </c>
      <c r="AB113" s="14">
        <v>7.4347048300536702</v>
      </c>
      <c r="AC113" s="14">
        <v>7.8360655737704903</v>
      </c>
      <c r="AD113" s="15" t="s">
        <v>199</v>
      </c>
      <c r="AE113" s="15" t="s">
        <v>199</v>
      </c>
      <c r="AF113" s="15" t="s">
        <v>199</v>
      </c>
      <c r="AG113" s="15" t="s">
        <v>199</v>
      </c>
      <c r="AH113" s="14">
        <v>17.100000000000001</v>
      </c>
      <c r="AI113" s="14">
        <v>40.1</v>
      </c>
      <c r="AJ113" s="14">
        <v>170</v>
      </c>
      <c r="AK113" s="14">
        <v>582.24789999999996</v>
      </c>
      <c r="AL113" s="14">
        <v>0.73252496608251205</v>
      </c>
      <c r="AM113" s="14">
        <v>3.1610557926347503E-2</v>
      </c>
      <c r="AN113" s="14">
        <v>0.82937365010799102</v>
      </c>
      <c r="AO113" s="14">
        <v>0.80561555075593905</v>
      </c>
      <c r="AP113" s="14">
        <v>0.84720840117427099</v>
      </c>
      <c r="AQ113" s="14">
        <v>3.5514851220536998E-2</v>
      </c>
      <c r="AR113" s="14">
        <v>5.36962118425892E-2</v>
      </c>
      <c r="AS113" s="15" t="s">
        <v>199</v>
      </c>
      <c r="AT113" s="15" t="s">
        <v>198</v>
      </c>
      <c r="AU113" s="15" t="s">
        <v>199</v>
      </c>
      <c r="AV113" s="14">
        <v>10712.4</v>
      </c>
    </row>
    <row r="114" spans="1:48" x14ac:dyDescent="0.35">
      <c r="A114" s="15" t="s">
        <v>422</v>
      </c>
      <c r="B114" s="14">
        <v>2020</v>
      </c>
      <c r="C114" s="15" t="s">
        <v>423</v>
      </c>
      <c r="D114" s="15" t="s">
        <v>1887</v>
      </c>
      <c r="E114" s="15" t="s">
        <v>1887</v>
      </c>
      <c r="F114" s="15" t="s">
        <v>1887</v>
      </c>
      <c r="G114" s="15" t="s">
        <v>1887</v>
      </c>
      <c r="H114" s="15" t="s">
        <v>1872</v>
      </c>
      <c r="I114" s="14"/>
      <c r="J114" s="14"/>
      <c r="K114" s="14"/>
      <c r="L114" s="15" t="s">
        <v>223</v>
      </c>
      <c r="M114" s="15" t="s">
        <v>223</v>
      </c>
      <c r="N114" s="15" t="s">
        <v>223</v>
      </c>
      <c r="O114" s="15" t="s">
        <v>1872</v>
      </c>
      <c r="P114" s="14"/>
      <c r="Q114" s="14"/>
      <c r="R114" s="14"/>
      <c r="S114" s="14"/>
      <c r="T114" s="14"/>
      <c r="U114" s="14"/>
      <c r="V114" s="14"/>
      <c r="W114" s="15"/>
      <c r="X114" s="15"/>
      <c r="Y114" s="15"/>
      <c r="Z114" s="15"/>
      <c r="AA114" s="14"/>
      <c r="AB114" s="14"/>
      <c r="AC114" s="14"/>
      <c r="AD114" s="15"/>
      <c r="AE114" s="15"/>
      <c r="AF114" s="15"/>
      <c r="AG114" s="15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5"/>
      <c r="AT114" s="15"/>
      <c r="AU114" s="15"/>
      <c r="AV114" s="14"/>
    </row>
    <row r="115" spans="1:48" x14ac:dyDescent="0.35">
      <c r="A115" s="15" t="s">
        <v>424</v>
      </c>
      <c r="B115" s="14">
        <v>2020</v>
      </c>
      <c r="C115" s="15" t="s">
        <v>425</v>
      </c>
      <c r="D115" s="15" t="s">
        <v>1886</v>
      </c>
      <c r="E115" s="15" t="s">
        <v>1886</v>
      </c>
      <c r="F115" s="15" t="s">
        <v>1886</v>
      </c>
      <c r="G115" s="15" t="s">
        <v>1886</v>
      </c>
      <c r="H115" s="15" t="s">
        <v>200</v>
      </c>
      <c r="I115" s="14">
        <v>806.61</v>
      </c>
      <c r="J115" s="14">
        <v>2979.71269411602</v>
      </c>
      <c r="K115" s="14">
        <v>7.0633484162895899</v>
      </c>
      <c r="L115" s="15" t="s">
        <v>198</v>
      </c>
      <c r="M115" s="15" t="s">
        <v>199</v>
      </c>
      <c r="N115" s="15" t="s">
        <v>200</v>
      </c>
      <c r="O115" s="15" t="s">
        <v>200</v>
      </c>
      <c r="P115" s="14">
        <v>95.223133438121593</v>
      </c>
      <c r="Q115" s="14">
        <v>105.688576825149</v>
      </c>
      <c r="R115" s="14">
        <v>103.127499760975</v>
      </c>
      <c r="S115" s="14">
        <v>3225.2952819956599</v>
      </c>
      <c r="T115" s="14">
        <v>208.45774848292501</v>
      </c>
      <c r="U115" s="14">
        <v>2819.3327828093102</v>
      </c>
      <c r="V115" s="14">
        <v>6.8491415312702397</v>
      </c>
      <c r="W115" s="15" t="s">
        <v>199</v>
      </c>
      <c r="X115" s="15" t="s">
        <v>199</v>
      </c>
      <c r="Y115" s="15" t="s">
        <v>200</v>
      </c>
      <c r="Z115" s="15" t="s">
        <v>199</v>
      </c>
      <c r="AA115" s="14">
        <v>8.5428571428571392</v>
      </c>
      <c r="AB115" s="14">
        <v>8.31666666666667</v>
      </c>
      <c r="AC115" s="14">
        <v>7.5161290322580703</v>
      </c>
      <c r="AD115" s="15" t="s">
        <v>200</v>
      </c>
      <c r="AE115" s="15" t="s">
        <v>198</v>
      </c>
      <c r="AF115" s="15" t="s">
        <v>200</v>
      </c>
      <c r="AG115" s="15" t="s">
        <v>199</v>
      </c>
      <c r="AH115" s="14">
        <v>20.6</v>
      </c>
      <c r="AI115" s="14">
        <v>24.7</v>
      </c>
      <c r="AJ115" s="14">
        <v>198.5</v>
      </c>
      <c r="AK115" s="14">
        <v>581.84540000000004</v>
      </c>
      <c r="AL115" s="14">
        <v>0.74350678254654101</v>
      </c>
      <c r="AM115" s="14">
        <v>-5.7877813504823E-3</v>
      </c>
      <c r="AN115" s="14">
        <v>0.73714285714285699</v>
      </c>
      <c r="AO115" s="14">
        <v>0.71428571428571397</v>
      </c>
      <c r="AP115" s="14">
        <v>0.92118537264273204</v>
      </c>
      <c r="AQ115" s="14">
        <v>3.3668117853584999E-2</v>
      </c>
      <c r="AR115" s="14">
        <v>-2.7972027972027499E-3</v>
      </c>
      <c r="AS115" s="15" t="s">
        <v>198</v>
      </c>
      <c r="AT115" s="15" t="s">
        <v>198</v>
      </c>
      <c r="AU115" s="15" t="s">
        <v>199</v>
      </c>
      <c r="AV115" s="14">
        <v>3688</v>
      </c>
    </row>
    <row r="116" spans="1:48" x14ac:dyDescent="0.35">
      <c r="A116" s="15" t="s">
        <v>426</v>
      </c>
      <c r="B116" s="14">
        <v>2020</v>
      </c>
      <c r="C116" s="15" t="s">
        <v>427</v>
      </c>
      <c r="D116" s="15" t="s">
        <v>1886</v>
      </c>
      <c r="E116" s="15" t="s">
        <v>1886</v>
      </c>
      <c r="F116" s="15" t="s">
        <v>1886</v>
      </c>
      <c r="G116" s="15" t="s">
        <v>1886</v>
      </c>
      <c r="H116" s="15" t="s">
        <v>200</v>
      </c>
      <c r="I116" s="14">
        <v>829.34</v>
      </c>
      <c r="J116" s="14">
        <v>2339.70807038778</v>
      </c>
      <c r="K116" s="14">
        <v>7.32258064516129</v>
      </c>
      <c r="L116" s="15" t="s">
        <v>200</v>
      </c>
      <c r="M116" s="15" t="s">
        <v>200</v>
      </c>
      <c r="N116" s="15" t="s">
        <v>200</v>
      </c>
      <c r="O116" s="15" t="s">
        <v>200</v>
      </c>
      <c r="P116" s="14">
        <v>98.060448936594796</v>
      </c>
      <c r="Q116" s="14">
        <v>94.601625080978906</v>
      </c>
      <c r="R116" s="14">
        <v>105.469247561457</v>
      </c>
      <c r="S116" s="14">
        <v>2700.88887235942</v>
      </c>
      <c r="T116" s="14">
        <v>194.36990353087299</v>
      </c>
      <c r="U116" s="14">
        <v>2473.2218589109798</v>
      </c>
      <c r="V116" s="14">
        <v>6.9428585246086998</v>
      </c>
      <c r="W116" s="15" t="s">
        <v>199</v>
      </c>
      <c r="X116" s="15" t="s">
        <v>200</v>
      </c>
      <c r="Y116" s="15" t="s">
        <v>199</v>
      </c>
      <c r="Z116" s="15" t="s">
        <v>200</v>
      </c>
      <c r="AA116" s="14">
        <v>8.625</v>
      </c>
      <c r="AB116" s="14">
        <v>7.8918918918918903</v>
      </c>
      <c r="AC116" s="14">
        <v>8.1666666666666696</v>
      </c>
      <c r="AD116" s="15" t="s">
        <v>199</v>
      </c>
      <c r="AE116" s="15" t="s">
        <v>199</v>
      </c>
      <c r="AF116" s="15" t="s">
        <v>199</v>
      </c>
      <c r="AG116" s="15" t="s">
        <v>199</v>
      </c>
      <c r="AH116" s="14">
        <v>17</v>
      </c>
      <c r="AI116" s="14">
        <v>35</v>
      </c>
      <c r="AJ116" s="14">
        <v>190.6</v>
      </c>
      <c r="AK116" s="14">
        <v>610.2799</v>
      </c>
      <c r="AL116" s="14">
        <v>0.67962170166383296</v>
      </c>
      <c r="AM116" s="14">
        <v>1.1750881316099401E-3</v>
      </c>
      <c r="AN116" s="14">
        <v>0.64285714285714302</v>
      </c>
      <c r="AO116" s="14">
        <v>0.63392857142857095</v>
      </c>
      <c r="AP116" s="14">
        <v>0.76909078697375999</v>
      </c>
      <c r="AQ116" s="14">
        <v>3.0425382675514201E-2</v>
      </c>
      <c r="AR116" s="14">
        <v>1.9047619047619001E-2</v>
      </c>
      <c r="AS116" s="15" t="s">
        <v>198</v>
      </c>
      <c r="AT116" s="15" t="s">
        <v>198</v>
      </c>
      <c r="AU116" s="15" t="s">
        <v>198</v>
      </c>
      <c r="AV116" s="14">
        <v>1344.4</v>
      </c>
    </row>
    <row r="117" spans="1:48" x14ac:dyDescent="0.35">
      <c r="A117" s="15" t="s">
        <v>428</v>
      </c>
      <c r="B117" s="14">
        <v>2020</v>
      </c>
      <c r="C117" s="15" t="s">
        <v>429</v>
      </c>
      <c r="D117" s="15" t="s">
        <v>1886</v>
      </c>
      <c r="E117" s="15" t="s">
        <v>1886</v>
      </c>
      <c r="F117" s="15" t="s">
        <v>1886</v>
      </c>
      <c r="G117" s="15" t="s">
        <v>1886</v>
      </c>
      <c r="H117" s="15" t="s">
        <v>198</v>
      </c>
      <c r="I117" s="14">
        <v>925.31</v>
      </c>
      <c r="J117" s="14">
        <v>3056.47227103045</v>
      </c>
      <c r="K117" s="14">
        <v>7.0671378091872796</v>
      </c>
      <c r="L117" s="15" t="s">
        <v>198</v>
      </c>
      <c r="M117" s="15" t="s">
        <v>198</v>
      </c>
      <c r="N117" s="15" t="s">
        <v>200</v>
      </c>
      <c r="O117" s="15" t="s">
        <v>198</v>
      </c>
      <c r="P117" s="14">
        <v>112.985184975952</v>
      </c>
      <c r="Q117" s="14">
        <v>111.80714150571001</v>
      </c>
      <c r="R117" s="14">
        <v>100.815111922819</v>
      </c>
      <c r="S117" s="14">
        <v>3748.41702254444</v>
      </c>
      <c r="T117" s="14">
        <v>193.38818628876501</v>
      </c>
      <c r="U117" s="14">
        <v>2733.7003968341101</v>
      </c>
      <c r="V117" s="14">
        <v>7.00999847582142</v>
      </c>
      <c r="W117" s="15" t="s">
        <v>198</v>
      </c>
      <c r="X117" s="15" t="s">
        <v>200</v>
      </c>
      <c r="Y117" s="15" t="s">
        <v>199</v>
      </c>
      <c r="Z117" s="15" t="s">
        <v>200</v>
      </c>
      <c r="AA117" s="14">
        <v>7.3441558441558401</v>
      </c>
      <c r="AB117" s="14">
        <v>7.5620214395099596</v>
      </c>
      <c r="AC117" s="14">
        <v>7.9883720930232496</v>
      </c>
      <c r="AD117" s="15" t="s">
        <v>198</v>
      </c>
      <c r="AE117" s="15" t="s">
        <v>200</v>
      </c>
      <c r="AF117" s="15" t="s">
        <v>198</v>
      </c>
      <c r="AG117" s="15" t="s">
        <v>198</v>
      </c>
      <c r="AH117" s="14">
        <v>18.7</v>
      </c>
      <c r="AI117" s="14">
        <v>58.5</v>
      </c>
      <c r="AJ117" s="14">
        <v>218.5</v>
      </c>
      <c r="AK117" s="14">
        <v>567.11659999999995</v>
      </c>
      <c r="AL117" s="14">
        <v>0.721259913706642</v>
      </c>
      <c r="AM117" s="14">
        <v>-1.19451408346851E-2</v>
      </c>
      <c r="AN117" s="14">
        <v>0.70570570570570601</v>
      </c>
      <c r="AO117" s="14">
        <v>0.665165165165165</v>
      </c>
      <c r="AP117" s="14">
        <v>0.87083475250588205</v>
      </c>
      <c r="AQ117" s="14">
        <v>3.1995626514955397E-2</v>
      </c>
      <c r="AR117" s="14">
        <v>9.1267883571781692E-3</v>
      </c>
      <c r="AS117" s="15" t="s">
        <v>198</v>
      </c>
      <c r="AT117" s="15" t="s">
        <v>200</v>
      </c>
      <c r="AU117" s="15" t="s">
        <v>200</v>
      </c>
      <c r="AV117" s="14">
        <v>10069</v>
      </c>
    </row>
    <row r="118" spans="1:48" x14ac:dyDescent="0.35">
      <c r="A118" s="15" t="s">
        <v>430</v>
      </c>
      <c r="B118" s="14">
        <v>2020</v>
      </c>
      <c r="C118" s="15" t="s">
        <v>431</v>
      </c>
      <c r="D118" s="15" t="s">
        <v>1886</v>
      </c>
      <c r="E118" s="15" t="s">
        <v>1886</v>
      </c>
      <c r="F118" s="15" t="s">
        <v>1886</v>
      </c>
      <c r="G118" s="15" t="s">
        <v>1886</v>
      </c>
      <c r="H118" s="15" t="s">
        <v>199</v>
      </c>
      <c r="I118" s="14">
        <v>678.23</v>
      </c>
      <c r="J118" s="14">
        <v>2329.59161329476</v>
      </c>
      <c r="K118" s="14">
        <v>6.7275784753363199</v>
      </c>
      <c r="L118" s="15" t="s">
        <v>199</v>
      </c>
      <c r="M118" s="15" t="s">
        <v>198</v>
      </c>
      <c r="N118" s="15" t="s">
        <v>198</v>
      </c>
      <c r="O118" s="15" t="s">
        <v>200</v>
      </c>
      <c r="P118" s="14">
        <v>106.54616952872701</v>
      </c>
      <c r="Q118" s="14">
        <v>77.444945635299106</v>
      </c>
      <c r="R118" s="14">
        <v>97.726886708887704</v>
      </c>
      <c r="S118" s="14">
        <v>3236.0061369918599</v>
      </c>
      <c r="T118" s="14">
        <v>201.88431076539399</v>
      </c>
      <c r="U118" s="14">
        <v>3008.0615257517202</v>
      </c>
      <c r="V118" s="14">
        <v>6.8840609804512303</v>
      </c>
      <c r="W118" s="15" t="s">
        <v>200</v>
      </c>
      <c r="X118" s="15" t="s">
        <v>200</v>
      </c>
      <c r="Y118" s="15" t="s">
        <v>200</v>
      </c>
      <c r="Z118" s="15" t="s">
        <v>200</v>
      </c>
      <c r="AA118" s="14">
        <v>7.7606837606837598</v>
      </c>
      <c r="AB118" s="14">
        <v>7.8426966292134797</v>
      </c>
      <c r="AC118" s="14">
        <v>7.4886363636363704</v>
      </c>
      <c r="AD118" s="15" t="s">
        <v>200</v>
      </c>
      <c r="AE118" s="15" t="s">
        <v>199</v>
      </c>
      <c r="AF118" s="15" t="s">
        <v>198</v>
      </c>
      <c r="AG118" s="15" t="s">
        <v>198</v>
      </c>
      <c r="AH118" s="14">
        <v>17.899999999999999</v>
      </c>
      <c r="AI118" s="14">
        <v>65</v>
      </c>
      <c r="AJ118" s="14">
        <v>215.1</v>
      </c>
      <c r="AK118" s="14">
        <v>582.44060000000002</v>
      </c>
      <c r="AL118" s="14">
        <v>0.77572020846349299</v>
      </c>
      <c r="AM118" s="14">
        <v>-1.1262066499821199E-2</v>
      </c>
      <c r="AN118" s="14">
        <v>0.77049180327868805</v>
      </c>
      <c r="AO118" s="14">
        <v>0.75409836065573799</v>
      </c>
      <c r="AP118" s="14">
        <v>0.90533913538057698</v>
      </c>
      <c r="AQ118" s="14">
        <v>2.7472749557262199E-2</v>
      </c>
      <c r="AR118" s="14">
        <v>-2.6711654716715699E-3</v>
      </c>
      <c r="AS118" s="15" t="s">
        <v>198</v>
      </c>
      <c r="AT118" s="15" t="s">
        <v>198</v>
      </c>
      <c r="AU118" s="15" t="s">
        <v>199</v>
      </c>
      <c r="AV118" s="14">
        <v>7886.6</v>
      </c>
    </row>
    <row r="119" spans="1:48" x14ac:dyDescent="0.35">
      <c r="A119" s="15" t="s">
        <v>432</v>
      </c>
      <c r="B119" s="14">
        <v>2020</v>
      </c>
      <c r="C119" s="15" t="s">
        <v>433</v>
      </c>
      <c r="D119" s="15" t="s">
        <v>1886</v>
      </c>
      <c r="E119" s="15" t="s">
        <v>1886</v>
      </c>
      <c r="F119" s="15" t="s">
        <v>1886</v>
      </c>
      <c r="G119" s="15" t="s">
        <v>1886</v>
      </c>
      <c r="H119" s="15" t="s">
        <v>199</v>
      </c>
      <c r="I119" s="14">
        <v>655.85</v>
      </c>
      <c r="J119" s="14">
        <v>2122.4852763322901</v>
      </c>
      <c r="K119" s="14">
        <v>6.9098360655737698</v>
      </c>
      <c r="L119" s="15" t="s">
        <v>199</v>
      </c>
      <c r="M119" s="15" t="s">
        <v>198</v>
      </c>
      <c r="N119" s="15" t="s">
        <v>198</v>
      </c>
      <c r="O119" s="15" t="s">
        <v>200</v>
      </c>
      <c r="P119" s="14">
        <v>113.120489393626</v>
      </c>
      <c r="Q119" s="14">
        <v>72.624968079192101</v>
      </c>
      <c r="R119" s="14">
        <v>99.417294105642696</v>
      </c>
      <c r="S119" s="14">
        <v>2400.5680102992101</v>
      </c>
      <c r="T119" s="14">
        <v>197.930543971476</v>
      </c>
      <c r="U119" s="14">
        <v>2922.5283431696398</v>
      </c>
      <c r="V119" s="14">
        <v>6.9503360836106101</v>
      </c>
      <c r="W119" s="15" t="s">
        <v>199</v>
      </c>
      <c r="X119" s="15" t="s">
        <v>200</v>
      </c>
      <c r="Y119" s="15" t="s">
        <v>200</v>
      </c>
      <c r="Z119" s="15" t="s">
        <v>200</v>
      </c>
      <c r="AA119" s="14">
        <v>8.1199999999999992</v>
      </c>
      <c r="AB119" s="14">
        <v>7.5189873417721502</v>
      </c>
      <c r="AC119" s="14">
        <v>7.7796610169491496</v>
      </c>
      <c r="AD119" s="15" t="s">
        <v>198</v>
      </c>
      <c r="AE119" s="15" t="s">
        <v>198</v>
      </c>
      <c r="AF119" s="15" t="s">
        <v>198</v>
      </c>
      <c r="AG119" s="15" t="s">
        <v>198</v>
      </c>
      <c r="AH119" s="14">
        <v>23.9</v>
      </c>
      <c r="AI119" s="14">
        <v>64.3</v>
      </c>
      <c r="AJ119" s="14">
        <v>223.9</v>
      </c>
      <c r="AK119" s="14">
        <v>525.49599999999998</v>
      </c>
      <c r="AL119" s="14">
        <v>0.70259248563196697</v>
      </c>
      <c r="AM119" s="14">
        <v>7.4478649453824097E-4</v>
      </c>
      <c r="AN119" s="14">
        <v>0.89230769230769202</v>
      </c>
      <c r="AO119" s="14">
        <v>0.72307692307692295</v>
      </c>
      <c r="AP119" s="14">
        <v>0.83322131364331697</v>
      </c>
      <c r="AQ119" s="14">
        <v>2.6685280049574898E-2</v>
      </c>
      <c r="AR119" s="14">
        <v>2.0891364902506601E-3</v>
      </c>
      <c r="AS119" s="15" t="s">
        <v>199</v>
      </c>
      <c r="AT119" s="15" t="s">
        <v>199</v>
      </c>
      <c r="AU119" s="15" t="s">
        <v>200</v>
      </c>
      <c r="AV119" s="14">
        <v>4505.2</v>
      </c>
    </row>
    <row r="120" spans="1:48" x14ac:dyDescent="0.35">
      <c r="A120" s="15" t="s">
        <v>434</v>
      </c>
      <c r="B120" s="14">
        <v>2020</v>
      </c>
      <c r="C120" s="15" t="s">
        <v>435</v>
      </c>
      <c r="D120" s="15" t="s">
        <v>1886</v>
      </c>
      <c r="E120" s="15" t="s">
        <v>1887</v>
      </c>
      <c r="F120" s="15" t="s">
        <v>1887</v>
      </c>
      <c r="G120" s="15" t="s">
        <v>1886</v>
      </c>
      <c r="H120" s="15" t="s">
        <v>1872</v>
      </c>
      <c r="I120" s="14"/>
      <c r="J120" s="14"/>
      <c r="K120" s="14">
        <v>6.8387096774193497</v>
      </c>
      <c r="L120" s="15" t="s">
        <v>223</v>
      </c>
      <c r="M120" s="15" t="s">
        <v>223</v>
      </c>
      <c r="N120" s="15" t="s">
        <v>198</v>
      </c>
      <c r="O120" s="15" t="s">
        <v>1872</v>
      </c>
      <c r="P120" s="14"/>
      <c r="Q120" s="14"/>
      <c r="R120" s="14">
        <v>99.524832251224595</v>
      </c>
      <c r="S120" s="14"/>
      <c r="T120" s="14">
        <v>200.80265696653601</v>
      </c>
      <c r="U120" s="14"/>
      <c r="V120" s="14">
        <v>6.8713601648248002</v>
      </c>
      <c r="W120" s="15" t="s">
        <v>198</v>
      </c>
      <c r="X120" s="15" t="s">
        <v>198</v>
      </c>
      <c r="Y120" s="15" t="s">
        <v>198</v>
      </c>
      <c r="Z120" s="15" t="s">
        <v>198</v>
      </c>
      <c r="AA120" s="14">
        <v>6.9523809523809499</v>
      </c>
      <c r="AB120" s="14">
        <v>6.3506493506493502</v>
      </c>
      <c r="AC120" s="14">
        <v>7.4</v>
      </c>
      <c r="AD120" s="15"/>
      <c r="AE120" s="15"/>
      <c r="AF120" s="15"/>
      <c r="AG120" s="15"/>
      <c r="AH120" s="14"/>
      <c r="AI120" s="14"/>
      <c r="AJ120" s="14"/>
      <c r="AK120" s="14">
        <v>555.70399999999995</v>
      </c>
      <c r="AL120" s="14">
        <v>0.67616443931971004</v>
      </c>
      <c r="AM120" s="14">
        <v>-7.6923076923076702E-3</v>
      </c>
      <c r="AN120" s="14">
        <v>0.77500000000000002</v>
      </c>
      <c r="AO120" s="14">
        <v>0.65</v>
      </c>
      <c r="AP120" s="14">
        <v>0.80026163905941605</v>
      </c>
      <c r="AQ120" s="14">
        <v>2.6401327231298798E-2</v>
      </c>
      <c r="AR120" s="14">
        <v>0</v>
      </c>
      <c r="AS120" s="15" t="s">
        <v>198</v>
      </c>
      <c r="AT120" s="15" t="s">
        <v>199</v>
      </c>
      <c r="AU120" s="15" t="s">
        <v>198</v>
      </c>
      <c r="AV120" s="14">
        <v>1012</v>
      </c>
    </row>
    <row r="121" spans="1:48" x14ac:dyDescent="0.35">
      <c r="A121" s="15" t="s">
        <v>436</v>
      </c>
      <c r="B121" s="14">
        <v>2020</v>
      </c>
      <c r="C121" s="15" t="s">
        <v>437</v>
      </c>
      <c r="D121" s="15" t="s">
        <v>1886</v>
      </c>
      <c r="E121" s="15" t="s">
        <v>1886</v>
      </c>
      <c r="F121" s="15" t="s">
        <v>1887</v>
      </c>
      <c r="G121" s="15" t="s">
        <v>1886</v>
      </c>
      <c r="H121" s="15" t="s">
        <v>200</v>
      </c>
      <c r="I121" s="14">
        <v>852.74</v>
      </c>
      <c r="J121" s="14">
        <v>2177.8392136921102</v>
      </c>
      <c r="K121" s="14">
        <v>7.2847222222222197</v>
      </c>
      <c r="L121" s="15" t="s">
        <v>199</v>
      </c>
      <c r="M121" s="15" t="s">
        <v>223</v>
      </c>
      <c r="N121" s="15" t="s">
        <v>200</v>
      </c>
      <c r="O121" s="15" t="s">
        <v>1872</v>
      </c>
      <c r="P121" s="14"/>
      <c r="Q121" s="14">
        <v>75.388373596988998</v>
      </c>
      <c r="R121" s="14">
        <v>105.10529875782601</v>
      </c>
      <c r="S121" s="14">
        <v>1500.05174376488</v>
      </c>
      <c r="T121" s="14">
        <v>196.54114251441101</v>
      </c>
      <c r="U121" s="14">
        <v>2888.82636642939</v>
      </c>
      <c r="V121" s="14">
        <v>6.93088008722283</v>
      </c>
      <c r="W121" s="15" t="s">
        <v>200</v>
      </c>
      <c r="X121" s="15" t="s">
        <v>200</v>
      </c>
      <c r="Y121" s="15" t="s">
        <v>198</v>
      </c>
      <c r="Z121" s="15" t="s">
        <v>200</v>
      </c>
      <c r="AA121" s="14">
        <v>7.7272727272727302</v>
      </c>
      <c r="AB121" s="14">
        <v>7.8461538461538396</v>
      </c>
      <c r="AC121" s="14">
        <v>6.9565217391304301</v>
      </c>
      <c r="AD121" s="15"/>
      <c r="AE121" s="15"/>
      <c r="AF121" s="15"/>
      <c r="AG121" s="15"/>
      <c r="AH121" s="14"/>
      <c r="AI121" s="14"/>
      <c r="AJ121" s="14"/>
      <c r="AK121" s="14">
        <v>577.73400000000004</v>
      </c>
      <c r="AL121" s="14">
        <v>0.67209753512880499</v>
      </c>
      <c r="AM121" s="14">
        <v>-3.28542094455853E-2</v>
      </c>
      <c r="AN121" s="14">
        <v>0.55045871559632997</v>
      </c>
      <c r="AO121" s="14">
        <v>0.44036697247706402</v>
      </c>
      <c r="AP121" s="14">
        <v>0.80009228093442597</v>
      </c>
      <c r="AQ121" s="14">
        <v>3.6084262037282801E-2</v>
      </c>
      <c r="AR121" s="14">
        <v>9.8576122672509002E-3</v>
      </c>
      <c r="AS121" s="15" t="s">
        <v>200</v>
      </c>
      <c r="AT121" s="15" t="s">
        <v>198</v>
      </c>
      <c r="AU121" s="15" t="s">
        <v>198</v>
      </c>
      <c r="AV121" s="14">
        <v>1932.6</v>
      </c>
    </row>
    <row r="122" spans="1:48" x14ac:dyDescent="0.35">
      <c r="A122" s="15" t="s">
        <v>438</v>
      </c>
      <c r="B122" s="14">
        <v>2020</v>
      </c>
      <c r="C122" s="15" t="s">
        <v>439</v>
      </c>
      <c r="D122" s="15" t="s">
        <v>1886</v>
      </c>
      <c r="E122" s="15" t="s">
        <v>1886</v>
      </c>
      <c r="F122" s="15" t="s">
        <v>1886</v>
      </c>
      <c r="G122" s="15" t="s">
        <v>1886</v>
      </c>
      <c r="H122" s="15" t="s">
        <v>198</v>
      </c>
      <c r="I122" s="14">
        <v>1402.38</v>
      </c>
      <c r="J122" s="14">
        <v>3219.6117558138799</v>
      </c>
      <c r="K122" s="14">
        <v>7.39669421487603</v>
      </c>
      <c r="L122" s="15" t="s">
        <v>198</v>
      </c>
      <c r="M122" s="15" t="s">
        <v>199</v>
      </c>
      <c r="N122" s="15" t="s">
        <v>199</v>
      </c>
      <c r="O122" s="15" t="s">
        <v>200</v>
      </c>
      <c r="P122" s="14">
        <v>81.274149947761998</v>
      </c>
      <c r="Q122" s="14">
        <v>111.31079892729799</v>
      </c>
      <c r="R122" s="14">
        <v>106.37415186640899</v>
      </c>
      <c r="S122" s="14">
        <v>3353.9844509232298</v>
      </c>
      <c r="T122" s="14">
        <v>197.60280495486401</v>
      </c>
      <c r="U122" s="14">
        <v>2892.4522928963502</v>
      </c>
      <c r="V122" s="14">
        <v>6.9534695084246199</v>
      </c>
      <c r="W122" s="15" t="s">
        <v>200</v>
      </c>
      <c r="X122" s="15" t="s">
        <v>200</v>
      </c>
      <c r="Y122" s="15" t="s">
        <v>200</v>
      </c>
      <c r="Z122" s="15" t="s">
        <v>200</v>
      </c>
      <c r="AA122" s="14">
        <v>7.7777777777777803</v>
      </c>
      <c r="AB122" s="14">
        <v>7.5465116279069804</v>
      </c>
      <c r="AC122" s="14">
        <v>7.7272727272727302</v>
      </c>
      <c r="AD122" s="15" t="s">
        <v>199</v>
      </c>
      <c r="AE122" s="15" t="s">
        <v>199</v>
      </c>
      <c r="AF122" s="15" t="s">
        <v>199</v>
      </c>
      <c r="AG122" s="15" t="s">
        <v>199</v>
      </c>
      <c r="AH122" s="14">
        <v>16.7</v>
      </c>
      <c r="AI122" s="14">
        <v>29.9</v>
      </c>
      <c r="AJ122" s="14">
        <v>160.6</v>
      </c>
      <c r="AK122" s="14">
        <v>551.5367</v>
      </c>
      <c r="AL122" s="14">
        <v>0.60973421713828702</v>
      </c>
      <c r="AM122" s="14">
        <v>-2.25669957686883E-2</v>
      </c>
      <c r="AN122" s="14">
        <v>0.89361702127659604</v>
      </c>
      <c r="AO122" s="14">
        <v>0.63829787234042601</v>
      </c>
      <c r="AP122" s="14">
        <v>0.92787319647729705</v>
      </c>
      <c r="AQ122" s="14">
        <v>2.8552356268579399E-2</v>
      </c>
      <c r="AR122" s="14">
        <v>-5.2287581699346202E-3</v>
      </c>
      <c r="AS122" s="15" t="s">
        <v>200</v>
      </c>
      <c r="AT122" s="15" t="s">
        <v>199</v>
      </c>
      <c r="AU122" s="15" t="s">
        <v>198</v>
      </c>
      <c r="AV122" s="14">
        <v>823.2</v>
      </c>
    </row>
    <row r="123" spans="1:48" x14ac:dyDescent="0.35">
      <c r="A123" s="15" t="s">
        <v>440</v>
      </c>
      <c r="B123" s="14">
        <v>2020</v>
      </c>
      <c r="C123" s="15" t="s">
        <v>441</v>
      </c>
      <c r="D123" s="15" t="s">
        <v>1886</v>
      </c>
      <c r="E123" s="15" t="s">
        <v>1886</v>
      </c>
      <c r="F123" s="15" t="s">
        <v>1886</v>
      </c>
      <c r="G123" s="15" t="s">
        <v>1886</v>
      </c>
      <c r="H123" s="15" t="s">
        <v>200</v>
      </c>
      <c r="I123" s="14">
        <v>816.92</v>
      </c>
      <c r="J123" s="14">
        <v>3895.5039975877798</v>
      </c>
      <c r="K123" s="14">
        <v>7.1970802919708001</v>
      </c>
      <c r="L123" s="15" t="s">
        <v>198</v>
      </c>
      <c r="M123" s="15" t="s">
        <v>200</v>
      </c>
      <c r="N123" s="15" t="s">
        <v>200</v>
      </c>
      <c r="O123" s="15" t="s">
        <v>200</v>
      </c>
      <c r="P123" s="14">
        <v>98.999872331616501</v>
      </c>
      <c r="Q123" s="14">
        <v>143.64700476478899</v>
      </c>
      <c r="R123" s="14">
        <v>103.854496481355</v>
      </c>
      <c r="S123" s="14">
        <v>4669.6962624292601</v>
      </c>
      <c r="T123" s="14">
        <v>195.050756583988</v>
      </c>
      <c r="U123" s="14">
        <v>2711.8588403332001</v>
      </c>
      <c r="V123" s="14">
        <v>6.9299650335919001</v>
      </c>
      <c r="W123" s="15" t="s">
        <v>200</v>
      </c>
      <c r="X123" s="15" t="s">
        <v>200</v>
      </c>
      <c r="Y123" s="15" t="s">
        <v>200</v>
      </c>
      <c r="Z123" s="15" t="s">
        <v>200</v>
      </c>
      <c r="AA123" s="14">
        <v>7.5769230769230802</v>
      </c>
      <c r="AB123" s="14">
        <v>7.7545945945945904</v>
      </c>
      <c r="AC123" s="14">
        <v>7.5490196078431397</v>
      </c>
      <c r="AD123" s="15" t="s">
        <v>200</v>
      </c>
      <c r="AE123" s="15" t="s">
        <v>200</v>
      </c>
      <c r="AF123" s="15" t="s">
        <v>200</v>
      </c>
      <c r="AG123" s="15" t="s">
        <v>200</v>
      </c>
      <c r="AH123" s="14">
        <v>18.899999999999999</v>
      </c>
      <c r="AI123" s="14">
        <v>44.7</v>
      </c>
      <c r="AJ123" s="14">
        <v>193.1</v>
      </c>
      <c r="AK123" s="14">
        <v>578.16610000000003</v>
      </c>
      <c r="AL123" s="14">
        <v>0.66423941267754605</v>
      </c>
      <c r="AM123" s="14">
        <v>-1.1181758386318699E-2</v>
      </c>
      <c r="AN123" s="14">
        <v>0.83089214380825605</v>
      </c>
      <c r="AO123" s="14">
        <v>0.733688415446072</v>
      </c>
      <c r="AP123" s="14">
        <v>0.81707371968756903</v>
      </c>
      <c r="AQ123" s="14">
        <v>3.3829030935873299E-2</v>
      </c>
      <c r="AR123" s="14">
        <v>1.44476165758283E-2</v>
      </c>
      <c r="AS123" s="15" t="s">
        <v>200</v>
      </c>
      <c r="AT123" s="15" t="s">
        <v>200</v>
      </c>
      <c r="AU123" s="15" t="s">
        <v>200</v>
      </c>
      <c r="AV123" s="14">
        <v>12510.8</v>
      </c>
    </row>
    <row r="124" spans="1:48" x14ac:dyDescent="0.35">
      <c r="A124" s="15" t="s">
        <v>442</v>
      </c>
      <c r="B124" s="14">
        <v>2020</v>
      </c>
      <c r="C124" s="15" t="s">
        <v>443</v>
      </c>
      <c r="D124" s="15" t="s">
        <v>1886</v>
      </c>
      <c r="E124" s="15" t="s">
        <v>1886</v>
      </c>
      <c r="F124" s="15" t="s">
        <v>1886</v>
      </c>
      <c r="G124" s="15" t="s">
        <v>1886</v>
      </c>
      <c r="H124" s="15" t="s">
        <v>200</v>
      </c>
      <c r="I124" s="14">
        <v>853.32</v>
      </c>
      <c r="J124" s="14">
        <v>2877.79759528158</v>
      </c>
      <c r="K124" s="14">
        <v>7.4170212765957499</v>
      </c>
      <c r="L124" s="15" t="s">
        <v>198</v>
      </c>
      <c r="M124" s="15" t="s">
        <v>200</v>
      </c>
      <c r="N124" s="15" t="s">
        <v>199</v>
      </c>
      <c r="O124" s="15" t="s">
        <v>200</v>
      </c>
      <c r="P124" s="14">
        <v>101.959078637259</v>
      </c>
      <c r="Q124" s="14">
        <v>105.500668019434</v>
      </c>
      <c r="R124" s="14">
        <v>106.14320219721399</v>
      </c>
      <c r="S124" s="14">
        <v>3305.9375735051999</v>
      </c>
      <c r="T124" s="14">
        <v>194.391713468831</v>
      </c>
      <c r="U124" s="14">
        <v>2727.7529605324198</v>
      </c>
      <c r="V124" s="14">
        <v>6.9877496844450899</v>
      </c>
      <c r="W124" s="15" t="s">
        <v>199</v>
      </c>
      <c r="X124" s="15" t="s">
        <v>200</v>
      </c>
      <c r="Y124" s="15" t="s">
        <v>200</v>
      </c>
      <c r="Z124" s="15" t="s">
        <v>200</v>
      </c>
      <c r="AA124" s="14">
        <v>8.2407407407407405</v>
      </c>
      <c r="AB124" s="14">
        <v>7.8955823293172704</v>
      </c>
      <c r="AC124" s="14">
        <v>7.5757575757575797</v>
      </c>
      <c r="AD124" s="15" t="s">
        <v>200</v>
      </c>
      <c r="AE124" s="15" t="s">
        <v>198</v>
      </c>
      <c r="AF124" s="15" t="s">
        <v>200</v>
      </c>
      <c r="AG124" s="15" t="s">
        <v>200</v>
      </c>
      <c r="AH124" s="14">
        <v>20</v>
      </c>
      <c r="AI124" s="14">
        <v>45.1</v>
      </c>
      <c r="AJ124" s="14">
        <v>198.2</v>
      </c>
      <c r="AK124" s="14">
        <v>552.30060000000003</v>
      </c>
      <c r="AL124" s="14">
        <v>0.63861356236136302</v>
      </c>
      <c r="AM124" s="14">
        <v>-1.6088060965283701E-2</v>
      </c>
      <c r="AN124" s="14">
        <v>0.73839662447257404</v>
      </c>
      <c r="AO124" s="14">
        <v>0.69620253164557</v>
      </c>
      <c r="AP124" s="14">
        <v>0.91240812867642296</v>
      </c>
      <c r="AQ124" s="14">
        <v>3.1593133155208501E-2</v>
      </c>
      <c r="AR124" s="14">
        <v>2.5967281225656199E-3</v>
      </c>
      <c r="AS124" s="15" t="s">
        <v>198</v>
      </c>
      <c r="AT124" s="15" t="s">
        <v>199</v>
      </c>
      <c r="AU124" s="15" t="s">
        <v>200</v>
      </c>
      <c r="AV124" s="14">
        <v>4251.3999999999996</v>
      </c>
    </row>
    <row r="125" spans="1:48" x14ac:dyDescent="0.35">
      <c r="A125" s="15" t="s">
        <v>444</v>
      </c>
      <c r="B125" s="14">
        <v>2020</v>
      </c>
      <c r="C125" s="15" t="s">
        <v>445</v>
      </c>
      <c r="D125" s="15" t="s">
        <v>1886</v>
      </c>
      <c r="E125" s="15" t="s">
        <v>1886</v>
      </c>
      <c r="F125" s="15" t="s">
        <v>1886</v>
      </c>
      <c r="G125" s="15" t="s">
        <v>1886</v>
      </c>
      <c r="H125" s="15" t="s">
        <v>199</v>
      </c>
      <c r="I125" s="14">
        <v>787.76</v>
      </c>
      <c r="J125" s="14">
        <v>3214.3741606635199</v>
      </c>
      <c r="K125" s="14">
        <v>7.2642276422764196</v>
      </c>
      <c r="L125" s="15" t="s">
        <v>198</v>
      </c>
      <c r="M125" s="15" t="s">
        <v>198</v>
      </c>
      <c r="N125" s="15" t="s">
        <v>200</v>
      </c>
      <c r="O125" s="15" t="s">
        <v>198</v>
      </c>
      <c r="P125" s="14">
        <v>107.987633076233</v>
      </c>
      <c r="Q125" s="14">
        <v>107.952163396514</v>
      </c>
      <c r="R125" s="14">
        <v>105.291683512661</v>
      </c>
      <c r="S125" s="14">
        <v>2987.2629830917899</v>
      </c>
      <c r="T125" s="14">
        <v>200.578523512125</v>
      </c>
      <c r="U125" s="14">
        <v>2977.59123998002</v>
      </c>
      <c r="V125" s="14">
        <v>6.8991466371633603</v>
      </c>
      <c r="W125" s="15" t="s">
        <v>199</v>
      </c>
      <c r="X125" s="15" t="s">
        <v>199</v>
      </c>
      <c r="Y125" s="15" t="s">
        <v>199</v>
      </c>
      <c r="Z125" s="15" t="s">
        <v>199</v>
      </c>
      <c r="AA125" s="14">
        <v>8.0769230769230802</v>
      </c>
      <c r="AB125" s="14">
        <v>7.9740259740259702</v>
      </c>
      <c r="AC125" s="14">
        <v>8</v>
      </c>
      <c r="AD125" s="15" t="s">
        <v>198</v>
      </c>
      <c r="AE125" s="15" t="s">
        <v>200</v>
      </c>
      <c r="AF125" s="15" t="s">
        <v>198</v>
      </c>
      <c r="AG125" s="15" t="s">
        <v>198</v>
      </c>
      <c r="AH125" s="14">
        <v>19.5</v>
      </c>
      <c r="AI125" s="14">
        <v>65.400000000000006</v>
      </c>
      <c r="AJ125" s="14">
        <v>216.6</v>
      </c>
      <c r="AK125" s="14">
        <v>515.09299999999996</v>
      </c>
      <c r="AL125" s="14">
        <v>0.64413183838194799</v>
      </c>
      <c r="AM125" s="14">
        <v>7.7579519006976095E-4</v>
      </c>
      <c r="AN125" s="14">
        <v>0.875</v>
      </c>
      <c r="AO125" s="14">
        <v>0.7</v>
      </c>
      <c r="AP125" s="14">
        <v>0.83478454413493797</v>
      </c>
      <c r="AQ125" s="14">
        <v>2.3136315907631499E-2</v>
      </c>
      <c r="AR125" s="14">
        <v>-7.6277650648359796E-4</v>
      </c>
      <c r="AS125" s="15" t="s">
        <v>199</v>
      </c>
      <c r="AT125" s="15" t="s">
        <v>199</v>
      </c>
      <c r="AU125" s="15" t="s">
        <v>200</v>
      </c>
      <c r="AV125" s="14">
        <v>1324.8</v>
      </c>
    </row>
    <row r="126" spans="1:48" x14ac:dyDescent="0.35">
      <c r="A126" s="15" t="s">
        <v>446</v>
      </c>
      <c r="B126" s="14">
        <v>2020</v>
      </c>
      <c r="C126" s="15" t="s">
        <v>447</v>
      </c>
      <c r="D126" s="15" t="s">
        <v>1887</v>
      </c>
      <c r="E126" s="15" t="s">
        <v>1887</v>
      </c>
      <c r="F126" s="15" t="s">
        <v>1887</v>
      </c>
      <c r="G126" s="15" t="s">
        <v>1887</v>
      </c>
      <c r="H126" s="15" t="s">
        <v>1872</v>
      </c>
      <c r="I126" s="14"/>
      <c r="J126" s="14"/>
      <c r="K126" s="14"/>
      <c r="L126" s="15" t="s">
        <v>223</v>
      </c>
      <c r="M126" s="15" t="s">
        <v>223</v>
      </c>
      <c r="N126" s="15" t="s">
        <v>223</v>
      </c>
      <c r="O126" s="15" t="s">
        <v>1872</v>
      </c>
      <c r="P126" s="14"/>
      <c r="Q126" s="14"/>
      <c r="R126" s="14"/>
      <c r="S126" s="14"/>
      <c r="T126" s="14">
        <v>201.31525096995199</v>
      </c>
      <c r="U126" s="14"/>
      <c r="V126" s="14">
        <v>6.9225404464193101</v>
      </c>
      <c r="W126" s="15"/>
      <c r="X126" s="15"/>
      <c r="Y126" s="15"/>
      <c r="Z126" s="15"/>
      <c r="AA126" s="14"/>
      <c r="AB126" s="14"/>
      <c r="AC126" s="14"/>
      <c r="AD126" s="15"/>
      <c r="AE126" s="15"/>
      <c r="AF126" s="15"/>
      <c r="AG126" s="15"/>
      <c r="AH126" s="14"/>
      <c r="AI126" s="14"/>
      <c r="AJ126" s="14"/>
      <c r="AK126" s="14">
        <v>525.58219999999994</v>
      </c>
      <c r="AL126" s="14">
        <v>0.65542515241309296</v>
      </c>
      <c r="AM126" s="14">
        <v>8.8495575221239093E-3</v>
      </c>
      <c r="AN126" s="14">
        <v>0.79310344827586199</v>
      </c>
      <c r="AO126" s="14">
        <v>1</v>
      </c>
      <c r="AP126" s="14">
        <v>0.98855192472331299</v>
      </c>
      <c r="AQ126" s="14">
        <v>2.1427663490706E-2</v>
      </c>
      <c r="AR126" s="14">
        <v>0</v>
      </c>
      <c r="AS126" s="15" t="s">
        <v>200</v>
      </c>
      <c r="AT126" s="15" t="s">
        <v>199</v>
      </c>
      <c r="AU126" s="15" t="s">
        <v>199</v>
      </c>
      <c r="AV126" s="14">
        <v>547.6</v>
      </c>
    </row>
    <row r="127" spans="1:48" x14ac:dyDescent="0.35">
      <c r="A127" s="15" t="s">
        <v>448</v>
      </c>
      <c r="B127" s="14">
        <v>2020</v>
      </c>
      <c r="C127" s="15" t="s">
        <v>449</v>
      </c>
      <c r="D127" s="15" t="s">
        <v>1886</v>
      </c>
      <c r="E127" s="15" t="s">
        <v>1886</v>
      </c>
      <c r="F127" s="15" t="s">
        <v>1887</v>
      </c>
      <c r="G127" s="15" t="s">
        <v>1886</v>
      </c>
      <c r="H127" s="15" t="s">
        <v>199</v>
      </c>
      <c r="I127" s="14">
        <v>786.29</v>
      </c>
      <c r="J127" s="14">
        <v>2911.0924900683999</v>
      </c>
      <c r="K127" s="14">
        <v>7.0362318840579698</v>
      </c>
      <c r="L127" s="15" t="s">
        <v>198</v>
      </c>
      <c r="M127" s="15" t="s">
        <v>223</v>
      </c>
      <c r="N127" s="15" t="s">
        <v>200</v>
      </c>
      <c r="O127" s="15" t="s">
        <v>1872</v>
      </c>
      <c r="P127" s="14"/>
      <c r="Q127" s="14">
        <v>103.69547840526501</v>
      </c>
      <c r="R127" s="14">
        <v>100.593815186458</v>
      </c>
      <c r="S127" s="14">
        <v>4389.9615384615399</v>
      </c>
      <c r="T127" s="14">
        <v>194.02442195204199</v>
      </c>
      <c r="U127" s="14">
        <v>2807.3475669702798</v>
      </c>
      <c r="V127" s="14">
        <v>6.9946963150923001</v>
      </c>
      <c r="W127" s="15" t="s">
        <v>200</v>
      </c>
      <c r="X127" s="15" t="s">
        <v>199</v>
      </c>
      <c r="Y127" s="15" t="s">
        <v>199</v>
      </c>
      <c r="Z127" s="15" t="s">
        <v>199</v>
      </c>
      <c r="AA127" s="14">
        <v>7.7662337662337704</v>
      </c>
      <c r="AB127" s="14">
        <v>8.0064516129032306</v>
      </c>
      <c r="AC127" s="14">
        <v>8.1489361702127603</v>
      </c>
      <c r="AD127" s="15"/>
      <c r="AE127" s="15"/>
      <c r="AF127" s="15"/>
      <c r="AG127" s="15"/>
      <c r="AH127" s="14"/>
      <c r="AI127" s="14"/>
      <c r="AJ127" s="14"/>
      <c r="AK127" s="14">
        <v>537.60599999999999</v>
      </c>
      <c r="AL127" s="14">
        <v>0.62916019997294204</v>
      </c>
      <c r="AM127" s="14">
        <v>6.6495390660419301E-3</v>
      </c>
      <c r="AN127" s="14">
        <v>0.77716390423572701</v>
      </c>
      <c r="AO127" s="14">
        <v>0.59300184162062597</v>
      </c>
      <c r="AP127" s="14">
        <v>0.86894610055948396</v>
      </c>
      <c r="AQ127" s="14">
        <v>2.4358474122226501E-2</v>
      </c>
      <c r="AR127" s="14">
        <v>2.5867937372361402E-3</v>
      </c>
      <c r="AS127" s="15" t="s">
        <v>200</v>
      </c>
      <c r="AT127" s="15" t="s">
        <v>199</v>
      </c>
      <c r="AU127" s="15" t="s">
        <v>198</v>
      </c>
      <c r="AV127" s="14">
        <v>8164</v>
      </c>
    </row>
    <row r="128" spans="1:48" x14ac:dyDescent="0.35">
      <c r="A128" s="15" t="s">
        <v>450</v>
      </c>
      <c r="B128" s="14">
        <v>2020</v>
      </c>
      <c r="C128" s="15" t="s">
        <v>451</v>
      </c>
      <c r="D128" s="15" t="s">
        <v>1886</v>
      </c>
      <c r="E128" s="15" t="s">
        <v>1886</v>
      </c>
      <c r="F128" s="15" t="s">
        <v>1886</v>
      </c>
      <c r="G128" s="15" t="s">
        <v>1886</v>
      </c>
      <c r="H128" s="15" t="s">
        <v>198</v>
      </c>
      <c r="I128" s="14">
        <v>960.4</v>
      </c>
      <c r="J128" s="14">
        <v>2104.3260979373899</v>
      </c>
      <c r="K128" s="14">
        <v>7.3919191919191896</v>
      </c>
      <c r="L128" s="15" t="s">
        <v>200</v>
      </c>
      <c r="M128" s="15" t="s">
        <v>199</v>
      </c>
      <c r="N128" s="15" t="s">
        <v>200</v>
      </c>
      <c r="O128" s="15" t="s">
        <v>200</v>
      </c>
      <c r="P128" s="14">
        <v>79.811111711082305</v>
      </c>
      <c r="Q128" s="14">
        <v>80.6007509213227</v>
      </c>
      <c r="R128" s="14">
        <v>103.842735869552</v>
      </c>
      <c r="S128" s="14">
        <v>2323.11198591112</v>
      </c>
      <c r="T128" s="14">
        <v>186.941387986308</v>
      </c>
      <c r="U128" s="14">
        <v>2610.8021003321601</v>
      </c>
      <c r="V128" s="14">
        <v>7.1183787002732402</v>
      </c>
      <c r="W128" s="15" t="s">
        <v>200</v>
      </c>
      <c r="X128" s="15" t="s">
        <v>200</v>
      </c>
      <c r="Y128" s="15" t="s">
        <v>198</v>
      </c>
      <c r="Z128" s="15" t="s">
        <v>200</v>
      </c>
      <c r="AA128" s="14">
        <v>7.8275862068965498</v>
      </c>
      <c r="AB128" s="14">
        <v>7.5665024630541797</v>
      </c>
      <c r="AC128" s="14">
        <v>7.0882352941176503</v>
      </c>
      <c r="AD128" s="15" t="s">
        <v>199</v>
      </c>
      <c r="AE128" s="15" t="s">
        <v>199</v>
      </c>
      <c r="AF128" s="15" t="s">
        <v>199</v>
      </c>
      <c r="AG128" s="15" t="s">
        <v>199</v>
      </c>
      <c r="AH128" s="14">
        <v>8.4</v>
      </c>
      <c r="AI128" s="14">
        <v>25.8</v>
      </c>
      <c r="AJ128" s="14">
        <v>149.19999999999999</v>
      </c>
      <c r="AK128" s="14">
        <v>618.93389999999999</v>
      </c>
      <c r="AL128" s="14">
        <v>0.726318611715148</v>
      </c>
      <c r="AM128" s="14">
        <v>4.1118421052630501E-3</v>
      </c>
      <c r="AN128" s="14">
        <v>0.79090909090909101</v>
      </c>
      <c r="AO128" s="14">
        <v>0.69090909090909103</v>
      </c>
      <c r="AP128" s="14">
        <v>0.79593505161199096</v>
      </c>
      <c r="AQ128" s="14">
        <v>2.44342713889442E-2</v>
      </c>
      <c r="AR128" s="14">
        <v>3.1267765776009197E-2</v>
      </c>
      <c r="AS128" s="15" t="s">
        <v>200</v>
      </c>
      <c r="AT128" s="15" t="s">
        <v>198</v>
      </c>
      <c r="AU128" s="15" t="s">
        <v>198</v>
      </c>
      <c r="AV128" s="14">
        <v>1930.6</v>
      </c>
    </row>
    <row r="129" spans="1:48" x14ac:dyDescent="0.35">
      <c r="A129" s="15" t="s">
        <v>452</v>
      </c>
      <c r="B129" s="14">
        <v>2020</v>
      </c>
      <c r="C129" s="15" t="s">
        <v>453</v>
      </c>
      <c r="D129" s="15" t="s">
        <v>1886</v>
      </c>
      <c r="E129" s="15" t="s">
        <v>1886</v>
      </c>
      <c r="F129" s="15" t="s">
        <v>1887</v>
      </c>
      <c r="G129" s="15" t="s">
        <v>1886</v>
      </c>
      <c r="H129" s="15" t="s">
        <v>198</v>
      </c>
      <c r="I129" s="14">
        <v>1415.64</v>
      </c>
      <c r="J129" s="14">
        <v>2530.5189930521401</v>
      </c>
      <c r="K129" s="14">
        <v>6.8520179372197303</v>
      </c>
      <c r="L129" s="15" t="s">
        <v>200</v>
      </c>
      <c r="M129" s="15" t="s">
        <v>223</v>
      </c>
      <c r="N129" s="15" t="s">
        <v>198</v>
      </c>
      <c r="O129" s="15" t="s">
        <v>1872</v>
      </c>
      <c r="P129" s="14"/>
      <c r="Q129" s="14">
        <v>90.393562675326507</v>
      </c>
      <c r="R129" s="14">
        <v>98.344569837366805</v>
      </c>
      <c r="S129" s="14">
        <v>3893.9317426963999</v>
      </c>
      <c r="T129" s="14">
        <v>201.41392430142801</v>
      </c>
      <c r="U129" s="14">
        <v>2799.4460204441798</v>
      </c>
      <c r="V129" s="14">
        <v>6.9673576777558397</v>
      </c>
      <c r="W129" s="15" t="s">
        <v>200</v>
      </c>
      <c r="X129" s="15" t="s">
        <v>200</v>
      </c>
      <c r="Y129" s="15" t="s">
        <v>198</v>
      </c>
      <c r="Z129" s="15" t="s">
        <v>200</v>
      </c>
      <c r="AA129" s="14">
        <v>7.8636363636363598</v>
      </c>
      <c r="AB129" s="14">
        <v>7.6559139784946204</v>
      </c>
      <c r="AC129" s="14">
        <v>7.4426229508196702</v>
      </c>
      <c r="AD129" s="15"/>
      <c r="AE129" s="15"/>
      <c r="AF129" s="15"/>
      <c r="AG129" s="15"/>
      <c r="AH129" s="14"/>
      <c r="AI129" s="14"/>
      <c r="AJ129" s="14"/>
      <c r="AK129" s="14">
        <v>521.63699999999994</v>
      </c>
      <c r="AL129" s="14">
        <v>0.72743142222830104</v>
      </c>
      <c r="AM129" s="14">
        <v>-3.36886993603411E-2</v>
      </c>
      <c r="AN129" s="14">
        <v>0.77868852459016402</v>
      </c>
      <c r="AO129" s="14">
        <v>0.77868852459016402</v>
      </c>
      <c r="AP129" s="14">
        <v>0.84884780501688795</v>
      </c>
      <c r="AQ129" s="14">
        <v>3.7230252254886E-2</v>
      </c>
      <c r="AR129" s="14">
        <v>-1.1596443757248001E-3</v>
      </c>
      <c r="AS129" s="15" t="s">
        <v>198</v>
      </c>
      <c r="AT129" s="15" t="s">
        <v>199</v>
      </c>
      <c r="AU129" s="15" t="s">
        <v>199</v>
      </c>
      <c r="AV129" s="14">
        <v>2950.6</v>
      </c>
    </row>
    <row r="130" spans="1:48" x14ac:dyDescent="0.35">
      <c r="A130" s="15" t="s">
        <v>454</v>
      </c>
      <c r="B130" s="14">
        <v>2020</v>
      </c>
      <c r="C130" s="15" t="s">
        <v>455</v>
      </c>
      <c r="D130" s="15" t="s">
        <v>1886</v>
      </c>
      <c r="E130" s="15" t="s">
        <v>1886</v>
      </c>
      <c r="F130" s="15" t="s">
        <v>1886</v>
      </c>
      <c r="G130" s="15" t="s">
        <v>1886</v>
      </c>
      <c r="H130" s="15" t="s">
        <v>199</v>
      </c>
      <c r="I130" s="14">
        <v>799.42</v>
      </c>
      <c r="J130" s="14">
        <v>2509.4555326199202</v>
      </c>
      <c r="K130" s="14">
        <v>7.7391304347826102</v>
      </c>
      <c r="L130" s="15" t="s">
        <v>200</v>
      </c>
      <c r="M130" s="15" t="s">
        <v>199</v>
      </c>
      <c r="N130" s="15" t="s">
        <v>199</v>
      </c>
      <c r="O130" s="15" t="s">
        <v>199</v>
      </c>
      <c r="P130" s="14">
        <v>87.3511095686857</v>
      </c>
      <c r="Q130" s="14">
        <v>95.313256954422798</v>
      </c>
      <c r="R130" s="14">
        <v>110.21392301221999</v>
      </c>
      <c r="S130" s="14">
        <v>1708.68921775899</v>
      </c>
      <c r="T130" s="14">
        <v>188.43492751580001</v>
      </c>
      <c r="U130" s="14">
        <v>2632.85046887014</v>
      </c>
      <c r="V130" s="14">
        <v>7.0219172163253099</v>
      </c>
      <c r="W130" s="15" t="s">
        <v>199</v>
      </c>
      <c r="X130" s="15" t="s">
        <v>199</v>
      </c>
      <c r="Y130" s="15" t="s">
        <v>200</v>
      </c>
      <c r="Z130" s="15" t="s">
        <v>199</v>
      </c>
      <c r="AA130" s="14">
        <v>8.3529411764705905</v>
      </c>
      <c r="AB130" s="14">
        <v>8.375</v>
      </c>
      <c r="AC130" s="14">
        <v>7.6111111111111098</v>
      </c>
      <c r="AD130" s="15" t="s">
        <v>199</v>
      </c>
      <c r="AE130" s="15" t="s">
        <v>200</v>
      </c>
      <c r="AF130" s="15" t="s">
        <v>199</v>
      </c>
      <c r="AG130" s="15" t="s">
        <v>199</v>
      </c>
      <c r="AH130" s="14">
        <v>18.5</v>
      </c>
      <c r="AI130" s="14">
        <v>33.700000000000003</v>
      </c>
      <c r="AJ130" s="14">
        <v>164.6</v>
      </c>
      <c r="AK130" s="14">
        <v>568.28039999999999</v>
      </c>
      <c r="AL130" s="14">
        <v>0.65325692202755603</v>
      </c>
      <c r="AM130" s="14">
        <v>-4.0289256198347098E-2</v>
      </c>
      <c r="AN130" s="14">
        <v>0.92307692307692302</v>
      </c>
      <c r="AO130" s="14">
        <v>0.72307692307692295</v>
      </c>
      <c r="AP130" s="14">
        <v>1.0095524288524</v>
      </c>
      <c r="AQ130" s="14">
        <v>3.4313918275554897E-2</v>
      </c>
      <c r="AR130" s="14">
        <v>-2.45051837888784E-2</v>
      </c>
      <c r="AS130" s="15" t="s">
        <v>200</v>
      </c>
      <c r="AT130" s="15" t="s">
        <v>200</v>
      </c>
      <c r="AU130" s="15" t="s">
        <v>199</v>
      </c>
      <c r="AV130" s="14">
        <v>1135.2</v>
      </c>
    </row>
    <row r="131" spans="1:48" x14ac:dyDescent="0.35">
      <c r="A131" s="15" t="s">
        <v>456</v>
      </c>
      <c r="B131" s="14">
        <v>2020</v>
      </c>
      <c r="C131" s="15" t="s">
        <v>457</v>
      </c>
      <c r="D131" s="15" t="s">
        <v>1886</v>
      </c>
      <c r="E131" s="15" t="s">
        <v>1886</v>
      </c>
      <c r="F131" s="15" t="s">
        <v>1886</v>
      </c>
      <c r="G131" s="15" t="s">
        <v>1886</v>
      </c>
      <c r="H131" s="15" t="s">
        <v>198</v>
      </c>
      <c r="I131" s="14">
        <v>941.33</v>
      </c>
      <c r="J131" s="14">
        <v>2127.0257627995802</v>
      </c>
      <c r="K131" s="14">
        <v>7.1447028423772601</v>
      </c>
      <c r="L131" s="15" t="s">
        <v>199</v>
      </c>
      <c r="M131" s="15" t="s">
        <v>200</v>
      </c>
      <c r="N131" s="15" t="s">
        <v>200</v>
      </c>
      <c r="O131" s="15" t="s">
        <v>200</v>
      </c>
      <c r="P131" s="14">
        <v>100.271341186157</v>
      </c>
      <c r="Q131" s="14">
        <v>71.072650257824193</v>
      </c>
      <c r="R131" s="14">
        <v>105.31671240730201</v>
      </c>
      <c r="S131" s="14">
        <v>3587.3973263204002</v>
      </c>
      <c r="T131" s="14">
        <v>206.93849064486901</v>
      </c>
      <c r="U131" s="14">
        <v>2992.7486242366799</v>
      </c>
      <c r="V131" s="14">
        <v>6.7840162107850501</v>
      </c>
      <c r="W131" s="15" t="s">
        <v>200</v>
      </c>
      <c r="X131" s="15" t="s">
        <v>200</v>
      </c>
      <c r="Y131" s="15" t="s">
        <v>198</v>
      </c>
      <c r="Z131" s="15" t="s">
        <v>200</v>
      </c>
      <c r="AA131" s="14">
        <v>7.9347826086956497</v>
      </c>
      <c r="AB131" s="14">
        <v>7.5226666666666597</v>
      </c>
      <c r="AC131" s="14">
        <v>6.5961538461538503</v>
      </c>
      <c r="AD131" s="15" t="s">
        <v>200</v>
      </c>
      <c r="AE131" s="15" t="s">
        <v>199</v>
      </c>
      <c r="AF131" s="15" t="s">
        <v>200</v>
      </c>
      <c r="AG131" s="15" t="s">
        <v>200</v>
      </c>
      <c r="AH131" s="14">
        <v>17.8</v>
      </c>
      <c r="AI131" s="14">
        <v>49.9</v>
      </c>
      <c r="AJ131" s="14">
        <v>207.5</v>
      </c>
      <c r="AK131" s="14">
        <v>561.35839999999996</v>
      </c>
      <c r="AL131" s="14">
        <v>0.74239655425972995</v>
      </c>
      <c r="AM131" s="14">
        <v>-2.24495595339586E-2</v>
      </c>
      <c r="AN131" s="14">
        <v>0.628571428571429</v>
      </c>
      <c r="AO131" s="14">
        <v>0.43376623376623402</v>
      </c>
      <c r="AP131" s="14">
        <v>0.91922867941883901</v>
      </c>
      <c r="AQ131" s="14">
        <v>3.6160665388629401E-2</v>
      </c>
      <c r="AR131" s="14">
        <v>1.00116414435389E-2</v>
      </c>
      <c r="AS131" s="15" t="s">
        <v>198</v>
      </c>
      <c r="AT131" s="15" t="s">
        <v>198</v>
      </c>
      <c r="AU131" s="15" t="s">
        <v>198</v>
      </c>
      <c r="AV131" s="14">
        <v>4563</v>
      </c>
    </row>
    <row r="132" spans="1:48" x14ac:dyDescent="0.35">
      <c r="A132" s="15" t="s">
        <v>458</v>
      </c>
      <c r="B132" s="14">
        <v>2020</v>
      </c>
      <c r="C132" s="15" t="s">
        <v>459</v>
      </c>
      <c r="D132" s="15" t="s">
        <v>1886</v>
      </c>
      <c r="E132" s="15" t="s">
        <v>1886</v>
      </c>
      <c r="F132" s="15" t="s">
        <v>1886</v>
      </c>
      <c r="G132" s="15" t="s">
        <v>1886</v>
      </c>
      <c r="H132" s="15" t="s">
        <v>199</v>
      </c>
      <c r="I132" s="14">
        <v>654.59</v>
      </c>
      <c r="J132" s="14">
        <v>2224.8267920622302</v>
      </c>
      <c r="K132" s="14">
        <v>7.2456140350877201</v>
      </c>
      <c r="L132" s="15" t="s">
        <v>200</v>
      </c>
      <c r="M132" s="15" t="s">
        <v>199</v>
      </c>
      <c r="N132" s="15" t="s">
        <v>200</v>
      </c>
      <c r="O132" s="15" t="s">
        <v>200</v>
      </c>
      <c r="P132" s="14">
        <v>96.895797879369695</v>
      </c>
      <c r="Q132" s="14">
        <v>85.068586701787893</v>
      </c>
      <c r="R132" s="14">
        <v>102.68313750972401</v>
      </c>
      <c r="S132" s="14">
        <v>2537.5895380931802</v>
      </c>
      <c r="T132" s="14">
        <v>185.45695884946201</v>
      </c>
      <c r="U132" s="14">
        <v>2615.3329663997702</v>
      </c>
      <c r="V132" s="14">
        <v>7.0562842262212504</v>
      </c>
      <c r="W132" s="15" t="s">
        <v>200</v>
      </c>
      <c r="X132" s="15" t="s">
        <v>199</v>
      </c>
      <c r="Y132" s="15" t="s">
        <v>200</v>
      </c>
      <c r="Z132" s="15" t="s">
        <v>199</v>
      </c>
      <c r="AA132" s="14">
        <v>7.8360655737704903</v>
      </c>
      <c r="AB132" s="14">
        <v>8.2017543859649198</v>
      </c>
      <c r="AC132" s="14">
        <v>7.5928571428571399</v>
      </c>
      <c r="AD132" s="15" t="s">
        <v>199</v>
      </c>
      <c r="AE132" s="15" t="s">
        <v>200</v>
      </c>
      <c r="AF132" s="15" t="s">
        <v>199</v>
      </c>
      <c r="AG132" s="15" t="s">
        <v>199</v>
      </c>
      <c r="AH132" s="14">
        <v>19.100000000000001</v>
      </c>
      <c r="AI132" s="14">
        <v>37.299999999999997</v>
      </c>
      <c r="AJ132" s="14">
        <v>179.7</v>
      </c>
      <c r="AK132" s="14">
        <v>549.25930000000005</v>
      </c>
      <c r="AL132" s="14">
        <v>0.62998195431471204</v>
      </c>
      <c r="AM132" s="14">
        <v>1.91118605958405E-2</v>
      </c>
      <c r="AN132" s="14">
        <v>0.91727493917274905</v>
      </c>
      <c r="AO132" s="14">
        <v>0.65450121654501203</v>
      </c>
      <c r="AP132" s="14">
        <v>0.81000375233811295</v>
      </c>
      <c r="AQ132" s="14">
        <v>3.11755086321879E-2</v>
      </c>
      <c r="AR132" s="14">
        <v>9.1006423982869008E-3</v>
      </c>
      <c r="AS132" s="15" t="s">
        <v>199</v>
      </c>
      <c r="AT132" s="15" t="s">
        <v>199</v>
      </c>
      <c r="AU132" s="15" t="s">
        <v>198</v>
      </c>
      <c r="AV132" s="14">
        <v>6014.2</v>
      </c>
    </row>
    <row r="133" spans="1:48" x14ac:dyDescent="0.35">
      <c r="A133" s="15" t="s">
        <v>460</v>
      </c>
      <c r="B133" s="14">
        <v>2020</v>
      </c>
      <c r="C133" s="15" t="s">
        <v>461</v>
      </c>
      <c r="D133" s="15" t="s">
        <v>1886</v>
      </c>
      <c r="E133" s="15" t="s">
        <v>1886</v>
      </c>
      <c r="F133" s="15" t="s">
        <v>1886</v>
      </c>
      <c r="G133" s="15" t="s">
        <v>1886</v>
      </c>
      <c r="H133" s="15" t="s">
        <v>199</v>
      </c>
      <c r="I133" s="14">
        <v>760</v>
      </c>
      <c r="J133" s="14">
        <v>1988.16492881265</v>
      </c>
      <c r="K133" s="14">
        <v>7.2852112676056304</v>
      </c>
      <c r="L133" s="15" t="s">
        <v>199</v>
      </c>
      <c r="M133" s="15" t="s">
        <v>199</v>
      </c>
      <c r="N133" s="15" t="s">
        <v>200</v>
      </c>
      <c r="O133" s="15" t="s">
        <v>199</v>
      </c>
      <c r="P133" s="14">
        <v>94.506820689060405</v>
      </c>
      <c r="Q133" s="14">
        <v>78.409071835102296</v>
      </c>
      <c r="R133" s="14">
        <v>102.50710826256</v>
      </c>
      <c r="S133" s="14">
        <v>2411.3928104125098</v>
      </c>
      <c r="T133" s="14">
        <v>181.68000864711701</v>
      </c>
      <c r="U133" s="14">
        <v>2535.63125067193</v>
      </c>
      <c r="V133" s="14">
        <v>7.1070303231512799</v>
      </c>
      <c r="W133" s="15" t="s">
        <v>199</v>
      </c>
      <c r="X133" s="15" t="s">
        <v>200</v>
      </c>
      <c r="Y133" s="15" t="s">
        <v>200</v>
      </c>
      <c r="Z133" s="15" t="s">
        <v>200</v>
      </c>
      <c r="AA133" s="14">
        <v>8.4805194805194795</v>
      </c>
      <c r="AB133" s="14">
        <v>7.8320610687022896</v>
      </c>
      <c r="AC133" s="14">
        <v>7.5161290322580596</v>
      </c>
      <c r="AD133" s="15" t="s">
        <v>199</v>
      </c>
      <c r="AE133" s="15" t="s">
        <v>200</v>
      </c>
      <c r="AF133" s="15" t="s">
        <v>199</v>
      </c>
      <c r="AG133" s="15" t="s">
        <v>199</v>
      </c>
      <c r="AH133" s="14">
        <v>18.899999999999999</v>
      </c>
      <c r="AI133" s="14">
        <v>38.1</v>
      </c>
      <c r="AJ133" s="14">
        <v>171.7</v>
      </c>
      <c r="AK133" s="14">
        <v>536.95399999999995</v>
      </c>
      <c r="AL133" s="14">
        <v>0.62151654193684103</v>
      </c>
      <c r="AM133" s="14">
        <v>1.55098875533153E-2</v>
      </c>
      <c r="AN133" s="14">
        <v>0.94907407407407396</v>
      </c>
      <c r="AO133" s="14">
        <v>0.657407407407407</v>
      </c>
      <c r="AP133" s="14">
        <v>0.84802018723855099</v>
      </c>
      <c r="AQ133" s="14">
        <v>2.13504539419581E-2</v>
      </c>
      <c r="AR133" s="14">
        <v>1.63934426229508E-2</v>
      </c>
      <c r="AS133" s="15" t="s">
        <v>199</v>
      </c>
      <c r="AT133" s="15" t="s">
        <v>199</v>
      </c>
      <c r="AU133" s="15" t="s">
        <v>198</v>
      </c>
      <c r="AV133" s="14">
        <v>2904.2</v>
      </c>
    </row>
    <row r="134" spans="1:48" x14ac:dyDescent="0.35">
      <c r="A134" s="15" t="s">
        <v>462</v>
      </c>
      <c r="B134" s="14">
        <v>2020</v>
      </c>
      <c r="C134" s="15" t="s">
        <v>463</v>
      </c>
      <c r="D134" s="15" t="s">
        <v>1886</v>
      </c>
      <c r="E134" s="15" t="s">
        <v>1886</v>
      </c>
      <c r="F134" s="15" t="s">
        <v>1886</v>
      </c>
      <c r="G134" s="15" t="s">
        <v>1886</v>
      </c>
      <c r="H134" s="15" t="s">
        <v>200</v>
      </c>
      <c r="I134" s="14">
        <v>907.67</v>
      </c>
      <c r="J134" s="14">
        <v>2962.50956355686</v>
      </c>
      <c r="K134" s="14">
        <v>7.1596638655462197</v>
      </c>
      <c r="L134" s="15" t="s">
        <v>198</v>
      </c>
      <c r="M134" s="15" t="s">
        <v>199</v>
      </c>
      <c r="N134" s="15" t="s">
        <v>200</v>
      </c>
      <c r="O134" s="15" t="s">
        <v>200</v>
      </c>
      <c r="P134" s="14">
        <v>97.317965396272896</v>
      </c>
      <c r="Q134" s="14">
        <v>109.799312875911</v>
      </c>
      <c r="R134" s="14">
        <v>101.800643513176</v>
      </c>
      <c r="S134" s="14">
        <v>2752.6984919952602</v>
      </c>
      <c r="T134" s="14">
        <v>188.55716850716999</v>
      </c>
      <c r="U134" s="14">
        <v>2698.11302635831</v>
      </c>
      <c r="V134" s="14">
        <v>7.0330241720127802</v>
      </c>
      <c r="W134" s="15" t="s">
        <v>198</v>
      </c>
      <c r="X134" s="15" t="s">
        <v>200</v>
      </c>
      <c r="Y134" s="15" t="s">
        <v>200</v>
      </c>
      <c r="Z134" s="15" t="s">
        <v>200</v>
      </c>
      <c r="AA134" s="14">
        <v>7.265625</v>
      </c>
      <c r="AB134" s="14">
        <v>7.8684210526315796</v>
      </c>
      <c r="AC134" s="14">
        <v>7.4893617021276597</v>
      </c>
      <c r="AD134" s="15" t="s">
        <v>199</v>
      </c>
      <c r="AE134" s="15" t="s">
        <v>199</v>
      </c>
      <c r="AF134" s="15" t="s">
        <v>199</v>
      </c>
      <c r="AG134" s="15" t="s">
        <v>199</v>
      </c>
      <c r="AH134" s="14">
        <v>17.899999999999999</v>
      </c>
      <c r="AI134" s="14">
        <v>36.1</v>
      </c>
      <c r="AJ134" s="14">
        <v>183.5</v>
      </c>
      <c r="AK134" s="14">
        <v>570.74900000000002</v>
      </c>
      <c r="AL134" s="14">
        <v>0.65955782139451602</v>
      </c>
      <c r="AM134" s="14">
        <v>1.52765047357173E-4</v>
      </c>
      <c r="AN134" s="14">
        <v>0.79805825242718398</v>
      </c>
      <c r="AO134" s="14">
        <v>0.65631067961165002</v>
      </c>
      <c r="AP134" s="14">
        <v>0.82896171682300701</v>
      </c>
      <c r="AQ134" s="14">
        <v>2.73094578345934E-2</v>
      </c>
      <c r="AR134" s="14">
        <v>1.15443817342231E-3</v>
      </c>
      <c r="AS134" s="15" t="s">
        <v>200</v>
      </c>
      <c r="AT134" s="15" t="s">
        <v>200</v>
      </c>
      <c r="AU134" s="15" t="s">
        <v>198</v>
      </c>
      <c r="AV134" s="14">
        <v>8607.4</v>
      </c>
    </row>
    <row r="135" spans="1:48" x14ac:dyDescent="0.35">
      <c r="A135" s="15" t="s">
        <v>464</v>
      </c>
      <c r="B135" s="14">
        <v>2020</v>
      </c>
      <c r="C135" s="15" t="s">
        <v>465</v>
      </c>
      <c r="D135" s="15" t="s">
        <v>1886</v>
      </c>
      <c r="E135" s="15" t="s">
        <v>1886</v>
      </c>
      <c r="F135" s="15" t="s">
        <v>1886</v>
      </c>
      <c r="G135" s="15" t="s">
        <v>1886</v>
      </c>
      <c r="H135" s="15" t="s">
        <v>198</v>
      </c>
      <c r="I135" s="14">
        <v>1117.23</v>
      </c>
      <c r="J135" s="14">
        <v>1756.5479955840301</v>
      </c>
      <c r="K135" s="14">
        <v>7.2734693877551004</v>
      </c>
      <c r="L135" s="15" t="s">
        <v>199</v>
      </c>
      <c r="M135" s="15" t="s">
        <v>199</v>
      </c>
      <c r="N135" s="15" t="s">
        <v>200</v>
      </c>
      <c r="O135" s="15" t="s">
        <v>199</v>
      </c>
      <c r="P135" s="14">
        <v>96.719726019547394</v>
      </c>
      <c r="Q135" s="14">
        <v>62.946346477435497</v>
      </c>
      <c r="R135" s="14">
        <v>103.89219877005</v>
      </c>
      <c r="S135" s="14">
        <v>1954.48389581628</v>
      </c>
      <c r="T135" s="14">
        <v>192.308237062633</v>
      </c>
      <c r="U135" s="14">
        <v>2790.5479728099799</v>
      </c>
      <c r="V135" s="14">
        <v>7.00097743032065</v>
      </c>
      <c r="W135" s="15" t="s">
        <v>200</v>
      </c>
      <c r="X135" s="15" t="s">
        <v>199</v>
      </c>
      <c r="Y135" s="15" t="s">
        <v>198</v>
      </c>
      <c r="Z135" s="15" t="s">
        <v>200</v>
      </c>
      <c r="AA135" s="14">
        <v>7.4827586206896601</v>
      </c>
      <c r="AB135" s="14">
        <v>7.9601990049751299</v>
      </c>
      <c r="AC135" s="14">
        <v>7.0571428571428596</v>
      </c>
      <c r="AD135" s="15" t="s">
        <v>199</v>
      </c>
      <c r="AE135" s="15" t="s">
        <v>199</v>
      </c>
      <c r="AF135" s="15" t="s">
        <v>199</v>
      </c>
      <c r="AG135" s="15" t="s">
        <v>199</v>
      </c>
      <c r="AH135" s="14">
        <v>18.399999999999999</v>
      </c>
      <c r="AI135" s="14">
        <v>40.700000000000003</v>
      </c>
      <c r="AJ135" s="14">
        <v>186</v>
      </c>
      <c r="AK135" s="14">
        <v>568.53240000000005</v>
      </c>
      <c r="AL135" s="14">
        <v>0.67004172770308501</v>
      </c>
      <c r="AM135" s="14">
        <v>-4.5676004872107203E-3</v>
      </c>
      <c r="AN135" s="14">
        <v>0.78873239436619702</v>
      </c>
      <c r="AO135" s="14">
        <v>0.69366197183098599</v>
      </c>
      <c r="AP135" s="14">
        <v>0.83996404116262002</v>
      </c>
      <c r="AQ135" s="14">
        <v>3.0977580010680399E-2</v>
      </c>
      <c r="AR135" s="14">
        <v>-2.9255319148936399E-3</v>
      </c>
      <c r="AS135" s="15" t="s">
        <v>200</v>
      </c>
      <c r="AT135" s="15" t="s">
        <v>200</v>
      </c>
      <c r="AU135" s="15" t="s">
        <v>200</v>
      </c>
      <c r="AV135" s="14">
        <v>4154.2</v>
      </c>
    </row>
    <row r="136" spans="1:48" x14ac:dyDescent="0.35">
      <c r="A136" s="15" t="s">
        <v>466</v>
      </c>
      <c r="B136" s="14">
        <v>2020</v>
      </c>
      <c r="C136" s="15" t="s">
        <v>467</v>
      </c>
      <c r="D136" s="15" t="s">
        <v>1886</v>
      </c>
      <c r="E136" s="15" t="s">
        <v>1886</v>
      </c>
      <c r="F136" s="15" t="s">
        <v>1886</v>
      </c>
      <c r="G136" s="15" t="s">
        <v>1886</v>
      </c>
      <c r="H136" s="15" t="s">
        <v>198</v>
      </c>
      <c r="I136" s="14">
        <v>1046.23</v>
      </c>
      <c r="J136" s="14">
        <v>2150.4248234295501</v>
      </c>
      <c r="K136" s="14">
        <v>7.0632911392405102</v>
      </c>
      <c r="L136" s="15" t="s">
        <v>199</v>
      </c>
      <c r="M136" s="15" t="s">
        <v>198</v>
      </c>
      <c r="N136" s="15" t="s">
        <v>200</v>
      </c>
      <c r="O136" s="15" t="s">
        <v>200</v>
      </c>
      <c r="P136" s="14">
        <v>106.513489877626</v>
      </c>
      <c r="Q136" s="14">
        <v>75.1339513614369</v>
      </c>
      <c r="R136" s="14">
        <v>102.487346355366</v>
      </c>
      <c r="S136" s="14">
        <v>2301.7976027016002</v>
      </c>
      <c r="T136" s="14">
        <v>205.98329869021401</v>
      </c>
      <c r="U136" s="14">
        <v>2862.1212973144202</v>
      </c>
      <c r="V136" s="14">
        <v>6.89186654784596</v>
      </c>
      <c r="W136" s="15" t="s">
        <v>200</v>
      </c>
      <c r="X136" s="15" t="s">
        <v>200</v>
      </c>
      <c r="Y136" s="15" t="s">
        <v>200</v>
      </c>
      <c r="Z136" s="15" t="s">
        <v>200</v>
      </c>
      <c r="AA136" s="14">
        <v>7.7195121951219496</v>
      </c>
      <c r="AB136" s="14">
        <v>7.8262411347517702</v>
      </c>
      <c r="AC136" s="14">
        <v>7.8333333333333304</v>
      </c>
      <c r="AD136" s="15" t="s">
        <v>198</v>
      </c>
      <c r="AE136" s="15" t="s">
        <v>200</v>
      </c>
      <c r="AF136" s="15" t="s">
        <v>198</v>
      </c>
      <c r="AG136" s="15" t="s">
        <v>198</v>
      </c>
      <c r="AH136" s="14">
        <v>19.3</v>
      </c>
      <c r="AI136" s="14">
        <v>66.099999999999994</v>
      </c>
      <c r="AJ136" s="14">
        <v>219.4</v>
      </c>
      <c r="AK136" s="14">
        <v>534.00310000000002</v>
      </c>
      <c r="AL136" s="14">
        <v>0.70516131733451803</v>
      </c>
      <c r="AM136" s="14">
        <v>4.8590864917394897E-3</v>
      </c>
      <c r="AN136" s="14">
        <v>0.91343283582089596</v>
      </c>
      <c r="AO136" s="14">
        <v>0.82686567164179103</v>
      </c>
      <c r="AP136" s="14">
        <v>0.88137983783513296</v>
      </c>
      <c r="AQ136" s="14">
        <v>3.22205926355702E-2</v>
      </c>
      <c r="AR136" s="14">
        <v>-1.0874293170943801E-3</v>
      </c>
      <c r="AS136" s="15" t="s">
        <v>199</v>
      </c>
      <c r="AT136" s="15" t="s">
        <v>199</v>
      </c>
      <c r="AU136" s="15" t="s">
        <v>199</v>
      </c>
      <c r="AV136" s="14">
        <v>5389.4</v>
      </c>
    </row>
    <row r="137" spans="1:48" x14ac:dyDescent="0.35">
      <c r="A137" s="15" t="s">
        <v>468</v>
      </c>
      <c r="B137" s="14">
        <v>2020</v>
      </c>
      <c r="C137" s="15" t="s">
        <v>469</v>
      </c>
      <c r="D137" s="15" t="s">
        <v>1886</v>
      </c>
      <c r="E137" s="15" t="s">
        <v>1886</v>
      </c>
      <c r="F137" s="15" t="s">
        <v>1886</v>
      </c>
      <c r="G137" s="15" t="s">
        <v>1886</v>
      </c>
      <c r="H137" s="15" t="s">
        <v>199</v>
      </c>
      <c r="I137" s="14">
        <v>652.37</v>
      </c>
      <c r="J137" s="14">
        <v>2762.3188171863699</v>
      </c>
      <c r="K137" s="14">
        <v>7.3201970443349804</v>
      </c>
      <c r="L137" s="15" t="s">
        <v>200</v>
      </c>
      <c r="M137" s="15" t="s">
        <v>199</v>
      </c>
      <c r="N137" s="15" t="s">
        <v>199</v>
      </c>
      <c r="O137" s="15" t="s">
        <v>199</v>
      </c>
      <c r="P137" s="14">
        <v>93.134048834413704</v>
      </c>
      <c r="Q137" s="14">
        <v>95.454256207071893</v>
      </c>
      <c r="R137" s="14">
        <v>106.10396584206801</v>
      </c>
      <c r="S137" s="14">
        <v>3963.27915194346</v>
      </c>
      <c r="T137" s="14">
        <v>197.88681186584401</v>
      </c>
      <c r="U137" s="14">
        <v>2893.8665775091099</v>
      </c>
      <c r="V137" s="14">
        <v>6.89907958316173</v>
      </c>
      <c r="W137" s="15" t="s">
        <v>199</v>
      </c>
      <c r="X137" s="15" t="s">
        <v>199</v>
      </c>
      <c r="Y137" s="15" t="s">
        <v>199</v>
      </c>
      <c r="Z137" s="15" t="s">
        <v>199</v>
      </c>
      <c r="AA137" s="14">
        <v>8.4666666666666703</v>
      </c>
      <c r="AB137" s="14">
        <v>8.3658536585365795</v>
      </c>
      <c r="AC137" s="14">
        <v>8.1666666666666696</v>
      </c>
      <c r="AD137" s="15" t="s">
        <v>200</v>
      </c>
      <c r="AE137" s="15" t="s">
        <v>200</v>
      </c>
      <c r="AF137" s="15" t="s">
        <v>199</v>
      </c>
      <c r="AG137" s="15" t="s">
        <v>200</v>
      </c>
      <c r="AH137" s="14">
        <v>18.899999999999999</v>
      </c>
      <c r="AI137" s="14">
        <v>50.3</v>
      </c>
      <c r="AJ137" s="14">
        <v>184.3</v>
      </c>
      <c r="AK137" s="14">
        <v>560.59640000000002</v>
      </c>
      <c r="AL137" s="14">
        <v>0.61636589822518595</v>
      </c>
      <c r="AM137" s="14">
        <v>3.9747064137308101E-2</v>
      </c>
      <c r="AN137" s="14">
        <v>0.82377049180327899</v>
      </c>
      <c r="AO137" s="14">
        <v>0.73360655737704905</v>
      </c>
      <c r="AP137" s="14">
        <v>0.96605274111050898</v>
      </c>
      <c r="AQ137" s="14">
        <v>2.17461789988742E-2</v>
      </c>
      <c r="AR137" s="14">
        <v>7.7720207253886304E-3</v>
      </c>
      <c r="AS137" s="15" t="s">
        <v>199</v>
      </c>
      <c r="AT137" s="15" t="s">
        <v>199</v>
      </c>
      <c r="AU137" s="15" t="s">
        <v>199</v>
      </c>
      <c r="AV137" s="14">
        <v>3962</v>
      </c>
    </row>
    <row r="138" spans="1:48" x14ac:dyDescent="0.35">
      <c r="A138" s="15" t="s">
        <v>470</v>
      </c>
      <c r="B138" s="14">
        <v>2020</v>
      </c>
      <c r="C138" s="15" t="s">
        <v>471</v>
      </c>
      <c r="D138" s="15" t="s">
        <v>1886</v>
      </c>
      <c r="E138" s="15" t="s">
        <v>1886</v>
      </c>
      <c r="F138" s="15" t="s">
        <v>1886</v>
      </c>
      <c r="G138" s="15" t="s">
        <v>1887</v>
      </c>
      <c r="H138" s="15" t="s">
        <v>198</v>
      </c>
      <c r="I138" s="14">
        <v>1149.24</v>
      </c>
      <c r="J138" s="14">
        <v>2290.40971903934</v>
      </c>
      <c r="K138" s="14"/>
      <c r="L138" s="15" t="s">
        <v>200</v>
      </c>
      <c r="M138" s="15" t="s">
        <v>200</v>
      </c>
      <c r="N138" s="15" t="s">
        <v>223</v>
      </c>
      <c r="O138" s="15" t="s">
        <v>1872</v>
      </c>
      <c r="P138" s="14">
        <v>102.55642685119101</v>
      </c>
      <c r="Q138" s="14">
        <v>83.228649120609305</v>
      </c>
      <c r="R138" s="14"/>
      <c r="S138" s="14">
        <v>2088.19642161417</v>
      </c>
      <c r="T138" s="14">
        <v>191.30931724511601</v>
      </c>
      <c r="U138" s="14">
        <v>2751.9486898318301</v>
      </c>
      <c r="V138" s="14">
        <v>7.0228146358931403</v>
      </c>
      <c r="W138" s="15"/>
      <c r="X138" s="15"/>
      <c r="Y138" s="15"/>
      <c r="Z138" s="15"/>
      <c r="AA138" s="14"/>
      <c r="AB138" s="14"/>
      <c r="AC138" s="14"/>
      <c r="AD138" s="15" t="s">
        <v>200</v>
      </c>
      <c r="AE138" s="15" t="s">
        <v>198</v>
      </c>
      <c r="AF138" s="15" t="s">
        <v>200</v>
      </c>
      <c r="AG138" s="15" t="s">
        <v>199</v>
      </c>
      <c r="AH138" s="14">
        <v>19.8</v>
      </c>
      <c r="AI138" s="14">
        <v>39.200000000000003</v>
      </c>
      <c r="AJ138" s="14">
        <v>196.2</v>
      </c>
      <c r="AK138" s="14">
        <v>554.32230000000004</v>
      </c>
      <c r="AL138" s="14">
        <v>0.65209833152227004</v>
      </c>
      <c r="AM138" s="14">
        <v>-6.8952307986975799E-3</v>
      </c>
      <c r="AN138" s="14">
        <v>0.83943661971830996</v>
      </c>
      <c r="AO138" s="14">
        <v>0.74366197183098603</v>
      </c>
      <c r="AP138" s="14">
        <v>0.82568404388384797</v>
      </c>
      <c r="AQ138" s="14">
        <v>2.6580667755072101E-2</v>
      </c>
      <c r="AR138" s="14">
        <v>4.1988579106482203E-3</v>
      </c>
      <c r="AS138" s="15" t="s">
        <v>200</v>
      </c>
      <c r="AT138" s="15" t="s">
        <v>199</v>
      </c>
      <c r="AU138" s="15" t="s">
        <v>200</v>
      </c>
      <c r="AV138" s="14">
        <v>6673.4</v>
      </c>
    </row>
    <row r="139" spans="1:48" x14ac:dyDescent="0.35">
      <c r="A139" s="15" t="s">
        <v>472</v>
      </c>
      <c r="B139" s="14">
        <v>2020</v>
      </c>
      <c r="C139" s="15" t="s">
        <v>473</v>
      </c>
      <c r="D139" s="15" t="s">
        <v>1886</v>
      </c>
      <c r="E139" s="15" t="s">
        <v>1886</v>
      </c>
      <c r="F139" s="15" t="s">
        <v>1886</v>
      </c>
      <c r="G139" s="15" t="s">
        <v>1886</v>
      </c>
      <c r="H139" s="15" t="s">
        <v>200</v>
      </c>
      <c r="I139" s="14">
        <v>868.07</v>
      </c>
      <c r="J139" s="14">
        <v>2614.1976217755</v>
      </c>
      <c r="K139" s="14">
        <v>6.9151785714285703</v>
      </c>
      <c r="L139" s="15" t="s">
        <v>200</v>
      </c>
      <c r="M139" s="15" t="s">
        <v>200</v>
      </c>
      <c r="N139" s="15" t="s">
        <v>200</v>
      </c>
      <c r="O139" s="15" t="s">
        <v>200</v>
      </c>
      <c r="P139" s="14">
        <v>103.106631444474</v>
      </c>
      <c r="Q139" s="14">
        <v>86.759213116335104</v>
      </c>
      <c r="R139" s="14">
        <v>101.51926456250899</v>
      </c>
      <c r="S139" s="14">
        <v>2090.0599657338698</v>
      </c>
      <c r="T139" s="14">
        <v>209.588846975742</v>
      </c>
      <c r="U139" s="14">
        <v>3013.1642829334201</v>
      </c>
      <c r="V139" s="14">
        <v>6.81169096449731</v>
      </c>
      <c r="W139" s="15" t="s">
        <v>200</v>
      </c>
      <c r="X139" s="15" t="s">
        <v>198</v>
      </c>
      <c r="Y139" s="15" t="s">
        <v>198</v>
      </c>
      <c r="Z139" s="15" t="s">
        <v>198</v>
      </c>
      <c r="AA139" s="14">
        <v>7.5116279069767398</v>
      </c>
      <c r="AB139" s="14">
        <v>7.3430420711974103</v>
      </c>
      <c r="AC139" s="14">
        <v>6.0322580645161299</v>
      </c>
      <c r="AD139" s="15" t="s">
        <v>198</v>
      </c>
      <c r="AE139" s="15" t="s">
        <v>198</v>
      </c>
      <c r="AF139" s="15" t="s">
        <v>198</v>
      </c>
      <c r="AG139" s="15" t="s">
        <v>198</v>
      </c>
      <c r="AH139" s="14">
        <v>22.1</v>
      </c>
      <c r="AI139" s="14">
        <v>52.1</v>
      </c>
      <c r="AJ139" s="14">
        <v>216.1</v>
      </c>
      <c r="AK139" s="14">
        <v>584.49369999999999</v>
      </c>
      <c r="AL139" s="14">
        <v>0.71193476401720102</v>
      </c>
      <c r="AM139" s="14">
        <v>-3.82848392036753E-2</v>
      </c>
      <c r="AN139" s="14">
        <v>0.73170731707317105</v>
      </c>
      <c r="AO139" s="14">
        <v>0.64227642276422803</v>
      </c>
      <c r="AP139" s="14">
        <v>0.89874824989299895</v>
      </c>
      <c r="AQ139" s="14">
        <v>3.5308739022723898E-2</v>
      </c>
      <c r="AR139" s="14">
        <v>5.1751592356687999E-3</v>
      </c>
      <c r="AS139" s="15" t="s">
        <v>198</v>
      </c>
      <c r="AT139" s="15" t="s">
        <v>198</v>
      </c>
      <c r="AU139" s="15" t="s">
        <v>200</v>
      </c>
      <c r="AV139" s="14">
        <v>2801.6</v>
      </c>
    </row>
    <row r="140" spans="1:48" x14ac:dyDescent="0.35">
      <c r="A140" s="15" t="s">
        <v>474</v>
      </c>
      <c r="B140" s="14">
        <v>2020</v>
      </c>
      <c r="C140" s="15" t="s">
        <v>475</v>
      </c>
      <c r="D140" s="15" t="s">
        <v>1887</v>
      </c>
      <c r="E140" s="15" t="s">
        <v>1887</v>
      </c>
      <c r="F140" s="15" t="s">
        <v>1887</v>
      </c>
      <c r="G140" s="15" t="s">
        <v>1887</v>
      </c>
      <c r="H140" s="15" t="s">
        <v>1872</v>
      </c>
      <c r="I140" s="14"/>
      <c r="J140" s="14"/>
      <c r="K140" s="14"/>
      <c r="L140" s="15" t="s">
        <v>223</v>
      </c>
      <c r="M140" s="15" t="s">
        <v>223</v>
      </c>
      <c r="N140" s="15" t="s">
        <v>223</v>
      </c>
      <c r="O140" s="15" t="s">
        <v>1872</v>
      </c>
      <c r="P140" s="14"/>
      <c r="Q140" s="14"/>
      <c r="R140" s="14"/>
      <c r="S140" s="14"/>
      <c r="T140" s="14">
        <v>252.96778364274499</v>
      </c>
      <c r="U140" s="14"/>
      <c r="V140" s="14">
        <v>6.5690496065376003</v>
      </c>
      <c r="W140" s="15"/>
      <c r="X140" s="15"/>
      <c r="Y140" s="15"/>
      <c r="Z140" s="15"/>
      <c r="AA140" s="14"/>
      <c r="AB140" s="14"/>
      <c r="AC140" s="14"/>
      <c r="AD140" s="15"/>
      <c r="AE140" s="15"/>
      <c r="AF140" s="15"/>
      <c r="AG140" s="15"/>
      <c r="AH140" s="14"/>
      <c r="AI140" s="14"/>
      <c r="AJ140" s="14"/>
      <c r="AK140" s="14">
        <v>419.74</v>
      </c>
      <c r="AL140" s="14">
        <v>0.57177233556340201</v>
      </c>
      <c r="AM140" s="14">
        <v>0</v>
      </c>
      <c r="AN140" s="14">
        <v>1</v>
      </c>
      <c r="AO140" s="14">
        <v>1</v>
      </c>
      <c r="AP140" s="14">
        <v>1.1323558088655299</v>
      </c>
      <c r="AQ140" s="14">
        <v>2.9039410742846099E-2</v>
      </c>
      <c r="AR140" s="14">
        <v>0</v>
      </c>
      <c r="AS140" s="15" t="s">
        <v>199</v>
      </c>
      <c r="AT140" s="15" t="s">
        <v>199</v>
      </c>
      <c r="AU140" s="15" t="s">
        <v>199</v>
      </c>
      <c r="AV140" s="14">
        <v>170</v>
      </c>
    </row>
    <row r="141" spans="1:48" x14ac:dyDescent="0.35">
      <c r="A141" s="15" t="s">
        <v>476</v>
      </c>
      <c r="B141" s="14">
        <v>2020</v>
      </c>
      <c r="C141" s="15" t="s">
        <v>477</v>
      </c>
      <c r="D141" s="15" t="s">
        <v>1886</v>
      </c>
      <c r="E141" s="15" t="s">
        <v>1886</v>
      </c>
      <c r="F141" s="15" t="s">
        <v>1886</v>
      </c>
      <c r="G141" s="15" t="s">
        <v>1886</v>
      </c>
      <c r="H141" s="15" t="s">
        <v>200</v>
      </c>
      <c r="I141" s="14">
        <v>826.75</v>
      </c>
      <c r="J141" s="14">
        <v>3162.1683252789599</v>
      </c>
      <c r="K141" s="14">
        <v>6.71830985915493</v>
      </c>
      <c r="L141" s="15" t="s">
        <v>198</v>
      </c>
      <c r="M141" s="15" t="s">
        <v>200</v>
      </c>
      <c r="N141" s="15" t="s">
        <v>198</v>
      </c>
      <c r="O141" s="15" t="s">
        <v>198</v>
      </c>
      <c r="P141" s="14">
        <v>98.701033224379898</v>
      </c>
      <c r="Q141" s="14">
        <v>107.16826241509401</v>
      </c>
      <c r="R141" s="14">
        <v>98.500212815336099</v>
      </c>
      <c r="S141" s="14">
        <v>5070.19737463405</v>
      </c>
      <c r="T141" s="14">
        <v>211.75056954558301</v>
      </c>
      <c r="U141" s="14">
        <v>2950.6574558715502</v>
      </c>
      <c r="V141" s="14">
        <v>6.8206044100129199</v>
      </c>
      <c r="W141" s="15" t="s">
        <v>199</v>
      </c>
      <c r="X141" s="15" t="s">
        <v>199</v>
      </c>
      <c r="Y141" s="15" t="s">
        <v>199</v>
      </c>
      <c r="Z141" s="15" t="s">
        <v>199</v>
      </c>
      <c r="AA141" s="14">
        <v>8.8698630136986303</v>
      </c>
      <c r="AB141" s="14">
        <v>8.7341772151898809</v>
      </c>
      <c r="AC141" s="14">
        <v>8.1130434782608596</v>
      </c>
      <c r="AD141" s="15" t="s">
        <v>200</v>
      </c>
      <c r="AE141" s="15" t="s">
        <v>200</v>
      </c>
      <c r="AF141" s="15" t="s">
        <v>200</v>
      </c>
      <c r="AG141" s="15" t="s">
        <v>200</v>
      </c>
      <c r="AH141" s="14">
        <v>18.8</v>
      </c>
      <c r="AI141" s="14">
        <v>43.1</v>
      </c>
      <c r="AJ141" s="14">
        <v>209</v>
      </c>
      <c r="AK141" s="14">
        <v>554.57439999999997</v>
      </c>
      <c r="AL141" s="14">
        <v>0.75024223165451198</v>
      </c>
      <c r="AM141" s="14">
        <v>2.0737327188939899E-3</v>
      </c>
      <c r="AN141" s="14">
        <v>0.88179669030732899</v>
      </c>
      <c r="AO141" s="14">
        <v>0.88179669030732899</v>
      </c>
      <c r="AP141" s="14">
        <v>0.90273288535236396</v>
      </c>
      <c r="AQ141" s="14">
        <v>2.4629963693651901E-2</v>
      </c>
      <c r="AR141" s="14">
        <v>-7.3253193087904301E-3</v>
      </c>
      <c r="AS141" s="15" t="s">
        <v>199</v>
      </c>
      <c r="AT141" s="15" t="s">
        <v>200</v>
      </c>
      <c r="AU141" s="15" t="s">
        <v>199</v>
      </c>
      <c r="AV141" s="14">
        <v>6353.4</v>
      </c>
    </row>
    <row r="142" spans="1:48" x14ac:dyDescent="0.35">
      <c r="A142" s="15" t="s">
        <v>478</v>
      </c>
      <c r="B142" s="14">
        <v>2020</v>
      </c>
      <c r="C142" s="15" t="s">
        <v>479</v>
      </c>
      <c r="D142" s="15" t="s">
        <v>1886</v>
      </c>
      <c r="E142" s="15" t="s">
        <v>1886</v>
      </c>
      <c r="F142" s="15" t="s">
        <v>1886</v>
      </c>
      <c r="G142" s="15" t="s">
        <v>1886</v>
      </c>
      <c r="H142" s="15" t="s">
        <v>199</v>
      </c>
      <c r="I142" s="14">
        <v>675.99</v>
      </c>
      <c r="J142" s="14">
        <v>2182.4598075630001</v>
      </c>
      <c r="K142" s="14">
        <v>7.3581081081081097</v>
      </c>
      <c r="L142" s="15" t="s">
        <v>199</v>
      </c>
      <c r="M142" s="15" t="s">
        <v>200</v>
      </c>
      <c r="N142" s="15" t="s">
        <v>200</v>
      </c>
      <c r="O142" s="15" t="s">
        <v>200</v>
      </c>
      <c r="P142" s="14">
        <v>101.60438212094</v>
      </c>
      <c r="Q142" s="14">
        <v>79.114079738774194</v>
      </c>
      <c r="R142" s="14">
        <v>105.329308471087</v>
      </c>
      <c r="S142" s="14">
        <v>2321.5919574723498</v>
      </c>
      <c r="T142" s="14">
        <v>193.692433231618</v>
      </c>
      <c r="U142" s="14">
        <v>2758.6237680691402</v>
      </c>
      <c r="V142" s="14">
        <v>6.9858126051667</v>
      </c>
      <c r="W142" s="15" t="s">
        <v>198</v>
      </c>
      <c r="X142" s="15" t="s">
        <v>200</v>
      </c>
      <c r="Y142" s="15" t="s">
        <v>200</v>
      </c>
      <c r="Z142" s="15" t="s">
        <v>200</v>
      </c>
      <c r="AA142" s="14">
        <v>7.1437499999999998</v>
      </c>
      <c r="AB142" s="14">
        <v>7.5870069605568498</v>
      </c>
      <c r="AC142" s="14">
        <v>7.6312056737588696</v>
      </c>
      <c r="AD142" s="15" t="s">
        <v>200</v>
      </c>
      <c r="AE142" s="15" t="s">
        <v>200</v>
      </c>
      <c r="AF142" s="15" t="s">
        <v>200</v>
      </c>
      <c r="AG142" s="15" t="s">
        <v>200</v>
      </c>
      <c r="AH142" s="14">
        <v>18.7</v>
      </c>
      <c r="AI142" s="14">
        <v>49.1</v>
      </c>
      <c r="AJ142" s="14">
        <v>196.8</v>
      </c>
      <c r="AK142" s="14">
        <v>571.99090000000001</v>
      </c>
      <c r="AL142" s="14">
        <v>0.67261756725350597</v>
      </c>
      <c r="AM142" s="14">
        <v>-9.8860949924779503E-3</v>
      </c>
      <c r="AN142" s="14">
        <v>0.787790697674419</v>
      </c>
      <c r="AO142" s="14">
        <v>0.70494186046511598</v>
      </c>
      <c r="AP142" s="14">
        <v>0.89725533636791499</v>
      </c>
      <c r="AQ142" s="14">
        <v>2.98568669033317E-2</v>
      </c>
      <c r="AR142" s="14">
        <v>-1.66729821902236E-2</v>
      </c>
      <c r="AS142" s="15" t="s">
        <v>198</v>
      </c>
      <c r="AT142" s="15" t="s">
        <v>200</v>
      </c>
      <c r="AU142" s="15" t="s">
        <v>200</v>
      </c>
      <c r="AV142" s="14">
        <v>11663</v>
      </c>
    </row>
    <row r="143" spans="1:48" x14ac:dyDescent="0.35">
      <c r="A143" s="15" t="s">
        <v>480</v>
      </c>
      <c r="B143" s="14">
        <v>2020</v>
      </c>
      <c r="C143" s="15" t="s">
        <v>481</v>
      </c>
      <c r="D143" s="15" t="s">
        <v>1886</v>
      </c>
      <c r="E143" s="15" t="s">
        <v>1886</v>
      </c>
      <c r="F143" s="15" t="s">
        <v>1886</v>
      </c>
      <c r="G143" s="15" t="s">
        <v>1886</v>
      </c>
      <c r="H143" s="15" t="s">
        <v>200</v>
      </c>
      <c r="I143" s="14">
        <v>808.25</v>
      </c>
      <c r="J143" s="14">
        <v>2471.1939753749102</v>
      </c>
      <c r="K143" s="14">
        <v>7.1262770739681303</v>
      </c>
      <c r="L143" s="15" t="s">
        <v>200</v>
      </c>
      <c r="M143" s="15" t="s">
        <v>199</v>
      </c>
      <c r="N143" s="15" t="s">
        <v>200</v>
      </c>
      <c r="O143" s="15" t="s">
        <v>200</v>
      </c>
      <c r="P143" s="14">
        <v>95.228556960026495</v>
      </c>
      <c r="Q143" s="14">
        <v>90.980747883500698</v>
      </c>
      <c r="R143" s="14">
        <v>102.881294172734</v>
      </c>
      <c r="S143" s="14">
        <v>2415.50645938253</v>
      </c>
      <c r="T143" s="14">
        <v>196.369666799105</v>
      </c>
      <c r="U143" s="14">
        <v>2716.17241324421</v>
      </c>
      <c r="V143" s="14">
        <v>6.92669851334038</v>
      </c>
      <c r="W143" s="15" t="s">
        <v>200</v>
      </c>
      <c r="X143" s="15" t="s">
        <v>199</v>
      </c>
      <c r="Y143" s="15" t="s">
        <v>198</v>
      </c>
      <c r="Z143" s="15" t="s">
        <v>200</v>
      </c>
      <c r="AA143" s="14">
        <v>7.8928571428571397</v>
      </c>
      <c r="AB143" s="14">
        <v>8.0199095022624292</v>
      </c>
      <c r="AC143" s="14">
        <v>7.0641025641025603</v>
      </c>
      <c r="AD143" s="15" t="s">
        <v>199</v>
      </c>
      <c r="AE143" s="15" t="s">
        <v>200</v>
      </c>
      <c r="AF143" s="15" t="s">
        <v>199</v>
      </c>
      <c r="AG143" s="15" t="s">
        <v>199</v>
      </c>
      <c r="AH143" s="14">
        <v>18.600000000000001</v>
      </c>
      <c r="AI143" s="14">
        <v>36</v>
      </c>
      <c r="AJ143" s="14">
        <v>187</v>
      </c>
      <c r="AK143" s="14">
        <v>571.35440000000006</v>
      </c>
      <c r="AL143" s="14">
        <v>0.66893397627416096</v>
      </c>
      <c r="AM143" s="14">
        <v>5.0822122571001502E-3</v>
      </c>
      <c r="AN143" s="14">
        <v>0.76520270270270296</v>
      </c>
      <c r="AO143" s="14">
        <v>0.67398648648648696</v>
      </c>
      <c r="AP143" s="14">
        <v>0.87194345988663802</v>
      </c>
      <c r="AQ143" s="14">
        <v>3.0460098235212799E-2</v>
      </c>
      <c r="AR143" s="14">
        <v>1.5332411712957199E-2</v>
      </c>
      <c r="AS143" s="15" t="s">
        <v>200</v>
      </c>
      <c r="AT143" s="15" t="s">
        <v>200</v>
      </c>
      <c r="AU143" s="15" t="s">
        <v>200</v>
      </c>
      <c r="AV143" s="14">
        <v>9134</v>
      </c>
    </row>
    <row r="144" spans="1:48" x14ac:dyDescent="0.35">
      <c r="A144" s="15" t="s">
        <v>482</v>
      </c>
      <c r="B144" s="14">
        <v>2020</v>
      </c>
      <c r="C144" s="15" t="s">
        <v>483</v>
      </c>
      <c r="D144" s="15" t="s">
        <v>1886</v>
      </c>
      <c r="E144" s="15" t="s">
        <v>1886</v>
      </c>
      <c r="F144" s="15" t="s">
        <v>1886</v>
      </c>
      <c r="G144" s="15" t="s">
        <v>1886</v>
      </c>
      <c r="H144" s="15" t="s">
        <v>198</v>
      </c>
      <c r="I144" s="14">
        <v>1001.63</v>
      </c>
      <c r="J144" s="14">
        <v>3085.1788421031301</v>
      </c>
      <c r="K144" s="14">
        <v>7.3112033195020798</v>
      </c>
      <c r="L144" s="15" t="s">
        <v>198</v>
      </c>
      <c r="M144" s="15" t="s">
        <v>198</v>
      </c>
      <c r="N144" s="15" t="s">
        <v>199</v>
      </c>
      <c r="O144" s="15" t="s">
        <v>200</v>
      </c>
      <c r="P144" s="14">
        <v>109.895658814786</v>
      </c>
      <c r="Q144" s="14">
        <v>98.628666539563298</v>
      </c>
      <c r="R144" s="14">
        <v>108.12524685743</v>
      </c>
      <c r="S144" s="14">
        <v>2784.62736826525</v>
      </c>
      <c r="T144" s="14">
        <v>215.47711943662301</v>
      </c>
      <c r="U144" s="14">
        <v>3128.0751837657199</v>
      </c>
      <c r="V144" s="14">
        <v>6.7617911005949898</v>
      </c>
      <c r="W144" s="15" t="s">
        <v>199</v>
      </c>
      <c r="X144" s="15" t="s">
        <v>199</v>
      </c>
      <c r="Y144" s="15" t="s">
        <v>200</v>
      </c>
      <c r="Z144" s="15" t="s">
        <v>199</v>
      </c>
      <c r="AA144" s="14">
        <v>8.2222222222222303</v>
      </c>
      <c r="AB144" s="14">
        <v>8.2132701421800896</v>
      </c>
      <c r="AC144" s="14">
        <v>7.5974025974026</v>
      </c>
      <c r="AD144" s="15" t="s">
        <v>198</v>
      </c>
      <c r="AE144" s="15" t="s">
        <v>200</v>
      </c>
      <c r="AF144" s="15" t="s">
        <v>198</v>
      </c>
      <c r="AG144" s="15" t="s">
        <v>198</v>
      </c>
      <c r="AH144" s="14">
        <v>19.5</v>
      </c>
      <c r="AI144" s="14">
        <v>63.2</v>
      </c>
      <c r="AJ144" s="14">
        <v>236.8</v>
      </c>
      <c r="AK144" s="14">
        <v>540.46659999999997</v>
      </c>
      <c r="AL144" s="14">
        <v>0.70077841509773597</v>
      </c>
      <c r="AM144" s="14">
        <v>1.46878824969401E-2</v>
      </c>
      <c r="AN144" s="14">
        <v>0.91185410334346495</v>
      </c>
      <c r="AO144" s="14">
        <v>0.65045592705167199</v>
      </c>
      <c r="AP144" s="14">
        <v>0.838865467608222</v>
      </c>
      <c r="AQ144" s="14">
        <v>2.91394776151827E-2</v>
      </c>
      <c r="AR144" s="14">
        <v>-3.6535568450462002E-3</v>
      </c>
      <c r="AS144" s="15" t="s">
        <v>199</v>
      </c>
      <c r="AT144" s="15" t="s">
        <v>199</v>
      </c>
      <c r="AU144" s="15" t="s">
        <v>198</v>
      </c>
      <c r="AV144" s="14">
        <v>5404.8</v>
      </c>
    </row>
    <row r="145" spans="1:48" x14ac:dyDescent="0.35">
      <c r="A145" s="15" t="s">
        <v>484</v>
      </c>
      <c r="B145" s="14">
        <v>2020</v>
      </c>
      <c r="C145" s="15" t="s">
        <v>485</v>
      </c>
      <c r="D145" s="15" t="s">
        <v>1886</v>
      </c>
      <c r="E145" s="15" t="s">
        <v>1886</v>
      </c>
      <c r="F145" s="15" t="s">
        <v>1886</v>
      </c>
      <c r="G145" s="15" t="s">
        <v>1886</v>
      </c>
      <c r="H145" s="15" t="s">
        <v>200</v>
      </c>
      <c r="I145" s="14">
        <v>886.51</v>
      </c>
      <c r="J145" s="14">
        <v>2943.47947716822</v>
      </c>
      <c r="K145" s="14">
        <v>7.1780303030303001</v>
      </c>
      <c r="L145" s="15" t="s">
        <v>198</v>
      </c>
      <c r="M145" s="15" t="s">
        <v>198</v>
      </c>
      <c r="N145" s="15" t="s">
        <v>200</v>
      </c>
      <c r="O145" s="15" t="s">
        <v>198</v>
      </c>
      <c r="P145" s="14">
        <v>107.194759428545</v>
      </c>
      <c r="Q145" s="14">
        <v>100.174066798282</v>
      </c>
      <c r="R145" s="14">
        <v>104.585133131859</v>
      </c>
      <c r="S145" s="14">
        <v>2804.7029919196302</v>
      </c>
      <c r="T145" s="14">
        <v>202.43526937028099</v>
      </c>
      <c r="U145" s="14">
        <v>2938.3647597091599</v>
      </c>
      <c r="V145" s="14">
        <v>6.8633371570894299</v>
      </c>
      <c r="W145" s="15" t="s">
        <v>199</v>
      </c>
      <c r="X145" s="15" t="s">
        <v>200</v>
      </c>
      <c r="Y145" s="15" t="s">
        <v>200</v>
      </c>
      <c r="Z145" s="15" t="s">
        <v>200</v>
      </c>
      <c r="AA145" s="14">
        <v>8.4583333333333304</v>
      </c>
      <c r="AB145" s="14">
        <v>7.7934782608695601</v>
      </c>
      <c r="AC145" s="14">
        <v>7.76</v>
      </c>
      <c r="AD145" s="15" t="s">
        <v>198</v>
      </c>
      <c r="AE145" s="15" t="s">
        <v>200</v>
      </c>
      <c r="AF145" s="15" t="s">
        <v>198</v>
      </c>
      <c r="AG145" s="15" t="s">
        <v>198</v>
      </c>
      <c r="AH145" s="14">
        <v>19</v>
      </c>
      <c r="AI145" s="14">
        <v>54.3</v>
      </c>
      <c r="AJ145" s="14">
        <v>217</v>
      </c>
      <c r="AK145" s="14">
        <v>549.21860000000004</v>
      </c>
      <c r="AL145" s="14">
        <v>0.68375344446965303</v>
      </c>
      <c r="AM145" s="14">
        <v>-9.75213327915481E-3</v>
      </c>
      <c r="AN145" s="14">
        <v>0.96491228070175405</v>
      </c>
      <c r="AO145" s="14">
        <v>0.95906432748537995</v>
      </c>
      <c r="AP145" s="14">
        <v>0.96297591527014603</v>
      </c>
      <c r="AQ145" s="14">
        <v>2.7257943910847501E-2</v>
      </c>
      <c r="AR145" s="14">
        <v>-6.3432835820895796E-3</v>
      </c>
      <c r="AS145" s="15" t="s">
        <v>199</v>
      </c>
      <c r="AT145" s="15" t="s">
        <v>199</v>
      </c>
      <c r="AU145" s="15" t="s">
        <v>199</v>
      </c>
      <c r="AV145" s="14">
        <v>2747.4</v>
      </c>
    </row>
    <row r="146" spans="1:48" x14ac:dyDescent="0.35">
      <c r="A146" s="15" t="s">
        <v>486</v>
      </c>
      <c r="B146" s="14">
        <v>2020</v>
      </c>
      <c r="C146" s="15" t="s">
        <v>487</v>
      </c>
      <c r="D146" s="15" t="s">
        <v>1886</v>
      </c>
      <c r="E146" s="15" t="s">
        <v>1886</v>
      </c>
      <c r="F146" s="15" t="s">
        <v>1886</v>
      </c>
      <c r="G146" s="15" t="s">
        <v>1886</v>
      </c>
      <c r="H146" s="15" t="s">
        <v>198</v>
      </c>
      <c r="I146" s="14">
        <v>1342.49</v>
      </c>
      <c r="J146" s="14">
        <v>2251.3826166017402</v>
      </c>
      <c r="K146" s="14">
        <v>6.9950980392156801</v>
      </c>
      <c r="L146" s="15" t="s">
        <v>200</v>
      </c>
      <c r="M146" s="15" t="s">
        <v>198</v>
      </c>
      <c r="N146" s="15" t="s">
        <v>198</v>
      </c>
      <c r="O146" s="15" t="s">
        <v>198</v>
      </c>
      <c r="P146" s="14">
        <v>109.093801582571</v>
      </c>
      <c r="Q146" s="14">
        <v>91.768778387363895</v>
      </c>
      <c r="R146" s="14">
        <v>99.337464803822002</v>
      </c>
      <c r="S146" s="14">
        <v>4138.27926164173</v>
      </c>
      <c r="T146" s="14">
        <v>184.061786359162</v>
      </c>
      <c r="U146" s="14">
        <v>2453.32089645834</v>
      </c>
      <c r="V146" s="14">
        <v>7.0417521254745603</v>
      </c>
      <c r="W146" s="15" t="s">
        <v>199</v>
      </c>
      <c r="X146" s="15" t="s">
        <v>198</v>
      </c>
      <c r="Y146" s="15" t="s">
        <v>199</v>
      </c>
      <c r="Z146" s="15" t="s">
        <v>200</v>
      </c>
      <c r="AA146" s="14">
        <v>8</v>
      </c>
      <c r="AB146" s="14">
        <v>7.2916666666666696</v>
      </c>
      <c r="AC146" s="14">
        <v>8.3333333333333304</v>
      </c>
      <c r="AD146" s="15" t="s">
        <v>200</v>
      </c>
      <c r="AE146" s="15" t="s">
        <v>200</v>
      </c>
      <c r="AF146" s="15" t="s">
        <v>200</v>
      </c>
      <c r="AG146" s="15" t="s">
        <v>198</v>
      </c>
      <c r="AH146" s="14">
        <v>18.5</v>
      </c>
      <c r="AI146" s="14">
        <v>52.2</v>
      </c>
      <c r="AJ146" s="14">
        <v>200.8</v>
      </c>
      <c r="AK146" s="14">
        <v>593.90269999999998</v>
      </c>
      <c r="AL146" s="14">
        <v>0.71556063141332804</v>
      </c>
      <c r="AM146" s="14">
        <v>-3.8851351351351301E-2</v>
      </c>
      <c r="AN146" s="14">
        <v>0.88990825688073405</v>
      </c>
      <c r="AO146" s="14">
        <v>0.77981651376146799</v>
      </c>
      <c r="AP146" s="14">
        <v>0.94927540206845995</v>
      </c>
      <c r="AQ146" s="14">
        <v>2.9509611942391399E-2</v>
      </c>
      <c r="AR146" s="14">
        <v>-6.6079295154185501E-3</v>
      </c>
      <c r="AS146" s="15" t="s">
        <v>200</v>
      </c>
      <c r="AT146" s="15" t="s">
        <v>198</v>
      </c>
      <c r="AU146" s="15" t="s">
        <v>199</v>
      </c>
      <c r="AV146" s="14">
        <v>1430.2</v>
      </c>
    </row>
    <row r="147" spans="1:48" x14ac:dyDescent="0.35">
      <c r="A147" s="15" t="s">
        <v>488</v>
      </c>
      <c r="B147" s="14">
        <v>2020</v>
      </c>
      <c r="C147" s="15" t="s">
        <v>489</v>
      </c>
      <c r="D147" s="15" t="s">
        <v>1886</v>
      </c>
      <c r="E147" s="15" t="s">
        <v>1886</v>
      </c>
      <c r="F147" s="15" t="s">
        <v>1886</v>
      </c>
      <c r="G147" s="15" t="s">
        <v>1886</v>
      </c>
      <c r="H147" s="15" t="s">
        <v>200</v>
      </c>
      <c r="I147" s="14">
        <v>841.35</v>
      </c>
      <c r="J147" s="14">
        <v>2088.6402996441202</v>
      </c>
      <c r="K147" s="14">
        <v>6.8758314855875797</v>
      </c>
      <c r="L147" s="15" t="s">
        <v>200</v>
      </c>
      <c r="M147" s="15" t="s">
        <v>199</v>
      </c>
      <c r="N147" s="15" t="s">
        <v>198</v>
      </c>
      <c r="O147" s="15" t="s">
        <v>200</v>
      </c>
      <c r="P147" s="14">
        <v>96.661724520534904</v>
      </c>
      <c r="Q147" s="14">
        <v>81.745545393871595</v>
      </c>
      <c r="R147" s="14">
        <v>97.323695472493498</v>
      </c>
      <c r="S147" s="14">
        <v>2436.0088591574799</v>
      </c>
      <c r="T147" s="14">
        <v>190.45801315172</v>
      </c>
      <c r="U147" s="14">
        <v>2555.0509077656702</v>
      </c>
      <c r="V147" s="14">
        <v>7.06490999155585</v>
      </c>
      <c r="W147" s="15" t="s">
        <v>199</v>
      </c>
      <c r="X147" s="15" t="s">
        <v>199</v>
      </c>
      <c r="Y147" s="15" t="s">
        <v>198</v>
      </c>
      <c r="Z147" s="15" t="s">
        <v>199</v>
      </c>
      <c r="AA147" s="14">
        <v>8.1428571428571406</v>
      </c>
      <c r="AB147" s="14">
        <v>8.03125</v>
      </c>
      <c r="AC147" s="14">
        <v>7.2523364485981299</v>
      </c>
      <c r="AD147" s="15" t="s">
        <v>199</v>
      </c>
      <c r="AE147" s="15" t="s">
        <v>199</v>
      </c>
      <c r="AF147" s="15" t="s">
        <v>199</v>
      </c>
      <c r="AG147" s="15" t="s">
        <v>200</v>
      </c>
      <c r="AH147" s="14">
        <v>11</v>
      </c>
      <c r="AI147" s="14">
        <v>48.8</v>
      </c>
      <c r="AJ147" s="14">
        <v>184.1</v>
      </c>
      <c r="AK147" s="14">
        <v>613.48260000000005</v>
      </c>
      <c r="AL147" s="14">
        <v>0.72838656778323696</v>
      </c>
      <c r="AM147" s="14">
        <v>-2.2665457842248001E-3</v>
      </c>
      <c r="AN147" s="14">
        <v>0.75429975429975404</v>
      </c>
      <c r="AO147" s="14">
        <v>0.71007371007371001</v>
      </c>
      <c r="AP147" s="14">
        <v>0.63389677015389601</v>
      </c>
      <c r="AQ147" s="14">
        <v>2.9305657772597901E-2</v>
      </c>
      <c r="AR147" s="14">
        <v>1.1035787482263099E-3</v>
      </c>
      <c r="AS147" s="15" t="s">
        <v>198</v>
      </c>
      <c r="AT147" s="15" t="s">
        <v>198</v>
      </c>
      <c r="AU147" s="15" t="s">
        <v>198</v>
      </c>
      <c r="AV147" s="14">
        <v>7743.4</v>
      </c>
    </row>
    <row r="148" spans="1:48" x14ac:dyDescent="0.35">
      <c r="A148" s="15" t="s">
        <v>490</v>
      </c>
      <c r="B148" s="14">
        <v>2020</v>
      </c>
      <c r="C148" s="15" t="s">
        <v>491</v>
      </c>
      <c r="D148" s="15" t="s">
        <v>1886</v>
      </c>
      <c r="E148" s="15" t="s">
        <v>1886</v>
      </c>
      <c r="F148" s="15" t="s">
        <v>1887</v>
      </c>
      <c r="G148" s="15" t="s">
        <v>1886</v>
      </c>
      <c r="H148" s="15" t="s">
        <v>199</v>
      </c>
      <c r="I148" s="14">
        <v>778.49</v>
      </c>
      <c r="J148" s="14">
        <v>3293.1575437433398</v>
      </c>
      <c r="K148" s="14">
        <v>6.6115107913669</v>
      </c>
      <c r="L148" s="15" t="s">
        <v>198</v>
      </c>
      <c r="M148" s="15" t="s">
        <v>223</v>
      </c>
      <c r="N148" s="15" t="s">
        <v>198</v>
      </c>
      <c r="O148" s="15" t="s">
        <v>1872</v>
      </c>
      <c r="P148" s="14"/>
      <c r="Q148" s="14">
        <v>111.396403176395</v>
      </c>
      <c r="R148" s="14">
        <v>96.006569527203297</v>
      </c>
      <c r="S148" s="14">
        <v>3148.32813972027</v>
      </c>
      <c r="T148" s="14">
        <v>202.50030889858701</v>
      </c>
      <c r="U148" s="14">
        <v>2956.2512341881102</v>
      </c>
      <c r="V148" s="14">
        <v>6.8865191454357104</v>
      </c>
      <c r="W148" s="15" t="s">
        <v>198</v>
      </c>
      <c r="X148" s="15" t="s">
        <v>199</v>
      </c>
      <c r="Y148" s="15" t="s">
        <v>198</v>
      </c>
      <c r="Z148" s="15" t="s">
        <v>200</v>
      </c>
      <c r="AA148" s="14">
        <v>7.1935483870967696</v>
      </c>
      <c r="AB148" s="14">
        <v>7.9514170040485901</v>
      </c>
      <c r="AC148" s="14">
        <v>7.0625</v>
      </c>
      <c r="AD148" s="15"/>
      <c r="AE148" s="15"/>
      <c r="AF148" s="15"/>
      <c r="AG148" s="15"/>
      <c r="AH148" s="14"/>
      <c r="AI148" s="14"/>
      <c r="AJ148" s="14"/>
      <c r="AK148" s="14">
        <v>552.12710000000004</v>
      </c>
      <c r="AL148" s="14">
        <v>0.68793921034849603</v>
      </c>
      <c r="AM148" s="14">
        <v>1.20178041543026E-2</v>
      </c>
      <c r="AN148" s="14">
        <v>0.87993680884676095</v>
      </c>
      <c r="AO148" s="14">
        <v>0.71563981042654001</v>
      </c>
      <c r="AP148" s="14">
        <v>0.84951225336340197</v>
      </c>
      <c r="AQ148" s="14">
        <v>3.0178283977093299E-2</v>
      </c>
      <c r="AR148" s="14">
        <v>2.69489894128969E-2</v>
      </c>
      <c r="AS148" s="15" t="s">
        <v>199</v>
      </c>
      <c r="AT148" s="15" t="s">
        <v>200</v>
      </c>
      <c r="AU148" s="15" t="s">
        <v>200</v>
      </c>
      <c r="AV148" s="14">
        <v>8279.4</v>
      </c>
    </row>
    <row r="149" spans="1:48" x14ac:dyDescent="0.35">
      <c r="A149" s="15" t="s">
        <v>492</v>
      </c>
      <c r="B149" s="14">
        <v>2020</v>
      </c>
      <c r="C149" s="15" t="s">
        <v>493</v>
      </c>
      <c r="D149" s="15" t="s">
        <v>1886</v>
      </c>
      <c r="E149" s="15" t="s">
        <v>1886</v>
      </c>
      <c r="F149" s="15" t="s">
        <v>1886</v>
      </c>
      <c r="G149" s="15" t="s">
        <v>1886</v>
      </c>
      <c r="H149" s="15" t="s">
        <v>199</v>
      </c>
      <c r="I149" s="14">
        <v>730.94</v>
      </c>
      <c r="J149" s="14">
        <v>1609.14197419773</v>
      </c>
      <c r="K149" s="14"/>
      <c r="L149" s="15" t="s">
        <v>199</v>
      </c>
      <c r="M149" s="15" t="s">
        <v>198</v>
      </c>
      <c r="N149" s="15" t="s">
        <v>223</v>
      </c>
      <c r="O149" s="15" t="s">
        <v>1872</v>
      </c>
      <c r="P149" s="14">
        <v>110.32932813318899</v>
      </c>
      <c r="Q149" s="14">
        <v>63.029741879470301</v>
      </c>
      <c r="R149" s="14"/>
      <c r="S149" s="14">
        <v>2045.8577223249099</v>
      </c>
      <c r="T149" s="14">
        <v>193.96474502378899</v>
      </c>
      <c r="U149" s="14">
        <v>2552.9883610737902</v>
      </c>
      <c r="V149" s="14">
        <v>6.8900481975255499</v>
      </c>
      <c r="W149" s="15" t="s">
        <v>199</v>
      </c>
      <c r="X149" s="15" t="s">
        <v>200</v>
      </c>
      <c r="Y149" s="15" t="s">
        <v>200</v>
      </c>
      <c r="Z149" s="15" t="s">
        <v>200</v>
      </c>
      <c r="AA149" s="14">
        <v>8</v>
      </c>
      <c r="AB149" s="14">
        <v>7.80974124809741</v>
      </c>
      <c r="AC149" s="14">
        <v>7.7926829268292703</v>
      </c>
      <c r="AD149" s="15" t="s">
        <v>198</v>
      </c>
      <c r="AE149" s="15" t="s">
        <v>200</v>
      </c>
      <c r="AF149" s="15" t="s">
        <v>198</v>
      </c>
      <c r="AG149" s="15" t="s">
        <v>198</v>
      </c>
      <c r="AH149" s="14">
        <v>18.5</v>
      </c>
      <c r="AI149" s="14">
        <v>54.6</v>
      </c>
      <c r="AJ149" s="14">
        <v>214</v>
      </c>
      <c r="AK149" s="14">
        <v>571.61130000000003</v>
      </c>
      <c r="AL149" s="14">
        <v>0.76348055434782802</v>
      </c>
      <c r="AM149" s="14">
        <v>-8.7450808919982102E-3</v>
      </c>
      <c r="AN149" s="14">
        <v>0.89838337182448003</v>
      </c>
      <c r="AO149" s="14">
        <v>0.86143187066974602</v>
      </c>
      <c r="AP149" s="14">
        <v>0.66601575505374999</v>
      </c>
      <c r="AQ149" s="14">
        <v>3.41292706428835E-2</v>
      </c>
      <c r="AR149" s="14">
        <v>6.4669843430904504E-3</v>
      </c>
      <c r="AS149" s="15" t="s">
        <v>199</v>
      </c>
      <c r="AT149" s="15" t="s">
        <v>198</v>
      </c>
      <c r="AU149" s="15" t="s">
        <v>200</v>
      </c>
      <c r="AV149" s="14">
        <v>3895.2</v>
      </c>
    </row>
    <row r="150" spans="1:48" x14ac:dyDescent="0.35">
      <c r="A150" s="15" t="s">
        <v>494</v>
      </c>
      <c r="B150" s="14">
        <v>2020</v>
      </c>
      <c r="C150" s="15" t="s">
        <v>495</v>
      </c>
      <c r="D150" s="15" t="s">
        <v>1886</v>
      </c>
      <c r="E150" s="15" t="s">
        <v>1886</v>
      </c>
      <c r="F150" s="15" t="s">
        <v>1886</v>
      </c>
      <c r="G150" s="15" t="s">
        <v>1887</v>
      </c>
      <c r="H150" s="15" t="s">
        <v>198</v>
      </c>
      <c r="I150" s="14">
        <v>973.65</v>
      </c>
      <c r="J150" s="14">
        <v>1424.1174071207299</v>
      </c>
      <c r="K150" s="14"/>
      <c r="L150" s="15" t="s">
        <v>199</v>
      </c>
      <c r="M150" s="15" t="s">
        <v>198</v>
      </c>
      <c r="N150" s="15" t="s">
        <v>223</v>
      </c>
      <c r="O150" s="15" t="s">
        <v>1872</v>
      </c>
      <c r="P150" s="14">
        <v>105.346501848123</v>
      </c>
      <c r="Q150" s="14">
        <v>53.435956863108899</v>
      </c>
      <c r="R150" s="14"/>
      <c r="S150" s="14">
        <v>1604.79059515062</v>
      </c>
      <c r="T150" s="14">
        <v>193.07712779418199</v>
      </c>
      <c r="U150" s="14">
        <v>2665.09199183802</v>
      </c>
      <c r="V150" s="14">
        <v>6.9553801375643101</v>
      </c>
      <c r="W150" s="15"/>
      <c r="X150" s="15"/>
      <c r="Y150" s="15"/>
      <c r="Z150" s="15"/>
      <c r="AA150" s="14"/>
      <c r="AB150" s="14"/>
      <c r="AC150" s="14"/>
      <c r="AD150" s="15" t="s">
        <v>200</v>
      </c>
      <c r="AE150" s="15" t="s">
        <v>200</v>
      </c>
      <c r="AF150" s="15" t="s">
        <v>200</v>
      </c>
      <c r="AG150" s="15" t="s">
        <v>199</v>
      </c>
      <c r="AH150" s="14">
        <v>19.7</v>
      </c>
      <c r="AI150" s="14">
        <v>42.5</v>
      </c>
      <c r="AJ150" s="14">
        <v>203.4</v>
      </c>
      <c r="AK150" s="14">
        <v>609.96799999999996</v>
      </c>
      <c r="AL150" s="14">
        <v>0.68155197561458403</v>
      </c>
      <c r="AM150" s="14">
        <v>-1.6474464579901201E-2</v>
      </c>
      <c r="AN150" s="14">
        <v>0.86666666666666703</v>
      </c>
      <c r="AO150" s="14">
        <v>0.844444444444444</v>
      </c>
      <c r="AP150" s="14">
        <v>0.70838261691489601</v>
      </c>
      <c r="AQ150" s="14">
        <v>2.4535521623129001E-2</v>
      </c>
      <c r="AR150" s="14">
        <v>0</v>
      </c>
      <c r="AS150" s="15" t="s">
        <v>200</v>
      </c>
      <c r="AT150" s="15" t="s">
        <v>198</v>
      </c>
      <c r="AU150" s="15" t="s">
        <v>200</v>
      </c>
      <c r="AV150" s="14">
        <v>816.6</v>
      </c>
    </row>
    <row r="151" spans="1:48" x14ac:dyDescent="0.35">
      <c r="A151" s="15" t="s">
        <v>496</v>
      </c>
      <c r="B151" s="14">
        <v>2020</v>
      </c>
      <c r="C151" s="15" t="s">
        <v>497</v>
      </c>
      <c r="D151" s="15" t="s">
        <v>1886</v>
      </c>
      <c r="E151" s="15" t="s">
        <v>1886</v>
      </c>
      <c r="F151" s="15" t="s">
        <v>1886</v>
      </c>
      <c r="G151" s="15" t="s">
        <v>1886</v>
      </c>
      <c r="H151" s="15" t="s">
        <v>199</v>
      </c>
      <c r="I151" s="14">
        <v>767.18</v>
      </c>
      <c r="J151" s="14">
        <v>3698.6368147122898</v>
      </c>
      <c r="K151" s="14">
        <v>7.0769230769230802</v>
      </c>
      <c r="L151" s="15" t="s">
        <v>198</v>
      </c>
      <c r="M151" s="15" t="s">
        <v>199</v>
      </c>
      <c r="N151" s="15" t="s">
        <v>200</v>
      </c>
      <c r="O151" s="15" t="s">
        <v>200</v>
      </c>
      <c r="P151" s="14">
        <v>96.6104522955834</v>
      </c>
      <c r="Q151" s="14">
        <v>127.131714312393</v>
      </c>
      <c r="R151" s="14">
        <v>103.23255875037501</v>
      </c>
      <c r="S151" s="14">
        <v>4424.2737625694899</v>
      </c>
      <c r="T151" s="14">
        <v>205.464310831174</v>
      </c>
      <c r="U151" s="14">
        <v>2909.29516267189</v>
      </c>
      <c r="V151" s="14">
        <v>6.8553208043943403</v>
      </c>
      <c r="W151" s="15" t="s">
        <v>200</v>
      </c>
      <c r="X151" s="15" t="s">
        <v>200</v>
      </c>
      <c r="Y151" s="15" t="s">
        <v>200</v>
      </c>
      <c r="Z151" s="15" t="s">
        <v>200</v>
      </c>
      <c r="AA151" s="14">
        <v>7.7447916666666696</v>
      </c>
      <c r="AB151" s="14">
        <v>7.6257861635220099</v>
      </c>
      <c r="AC151" s="14">
        <v>7.58709677419355</v>
      </c>
      <c r="AD151" s="15" t="s">
        <v>200</v>
      </c>
      <c r="AE151" s="15" t="s">
        <v>199</v>
      </c>
      <c r="AF151" s="15" t="s">
        <v>200</v>
      </c>
      <c r="AG151" s="15" t="s">
        <v>200</v>
      </c>
      <c r="AH151" s="14">
        <v>18.3</v>
      </c>
      <c r="AI151" s="14">
        <v>44.8</v>
      </c>
      <c r="AJ151" s="14">
        <v>198.5</v>
      </c>
      <c r="AK151" s="14">
        <v>540.76400000000001</v>
      </c>
      <c r="AL151" s="14">
        <v>0.693003807892275</v>
      </c>
      <c r="AM151" s="14">
        <v>-3.9980417754569304E-3</v>
      </c>
      <c r="AN151" s="14">
        <v>0.88949275362318803</v>
      </c>
      <c r="AO151" s="14">
        <v>0.84329710144927505</v>
      </c>
      <c r="AP151" s="14">
        <v>0.90212912259537203</v>
      </c>
      <c r="AQ151" s="14">
        <v>3.25948544663099E-2</v>
      </c>
      <c r="AR151" s="14">
        <v>-3.5255233198677699E-3</v>
      </c>
      <c r="AS151" s="15" t="s">
        <v>199</v>
      </c>
      <c r="AT151" s="15" t="s">
        <v>199</v>
      </c>
      <c r="AU151" s="15" t="s">
        <v>199</v>
      </c>
      <c r="AV151" s="14">
        <v>14857.4</v>
      </c>
    </row>
    <row r="152" spans="1:48" x14ac:dyDescent="0.35">
      <c r="A152" s="15" t="s">
        <v>498</v>
      </c>
      <c r="B152" s="14">
        <v>2020</v>
      </c>
      <c r="C152" s="15" t="s">
        <v>499</v>
      </c>
      <c r="D152" s="15" t="s">
        <v>1886</v>
      </c>
      <c r="E152" s="15" t="s">
        <v>1886</v>
      </c>
      <c r="F152" s="15" t="s">
        <v>1886</v>
      </c>
      <c r="G152" s="15" t="s">
        <v>1886</v>
      </c>
      <c r="H152" s="15" t="s">
        <v>200</v>
      </c>
      <c r="I152" s="14">
        <v>868.47</v>
      </c>
      <c r="J152" s="14">
        <v>2500.2868114112798</v>
      </c>
      <c r="K152" s="14">
        <v>6.7967479674796802</v>
      </c>
      <c r="L152" s="15" t="s">
        <v>200</v>
      </c>
      <c r="M152" s="15" t="s">
        <v>198</v>
      </c>
      <c r="N152" s="15" t="s">
        <v>198</v>
      </c>
      <c r="O152" s="15" t="s">
        <v>198</v>
      </c>
      <c r="P152" s="14">
        <v>112.531541748612</v>
      </c>
      <c r="Q152" s="14">
        <v>88.049021973365299</v>
      </c>
      <c r="R152" s="14">
        <v>98.491750137246598</v>
      </c>
      <c r="S152" s="14">
        <v>2934.3231500119</v>
      </c>
      <c r="T152" s="14">
        <v>201.09917315941499</v>
      </c>
      <c r="U152" s="14">
        <v>2839.6531334188098</v>
      </c>
      <c r="V152" s="14">
        <v>6.9008297222950397</v>
      </c>
      <c r="W152" s="15" t="s">
        <v>199</v>
      </c>
      <c r="X152" s="15" t="s">
        <v>200</v>
      </c>
      <c r="Y152" s="15" t="s">
        <v>199</v>
      </c>
      <c r="Z152" s="15" t="s">
        <v>200</v>
      </c>
      <c r="AA152" s="14">
        <v>8.0688073394495401</v>
      </c>
      <c r="AB152" s="14">
        <v>7.7526881720430101</v>
      </c>
      <c r="AC152" s="14">
        <v>8.1705426356589204</v>
      </c>
      <c r="AD152" s="15" t="s">
        <v>200</v>
      </c>
      <c r="AE152" s="15" t="s">
        <v>199</v>
      </c>
      <c r="AF152" s="15" t="s">
        <v>198</v>
      </c>
      <c r="AG152" s="15" t="s">
        <v>198</v>
      </c>
      <c r="AH152" s="14">
        <v>18.3</v>
      </c>
      <c r="AI152" s="14">
        <v>53.2</v>
      </c>
      <c r="AJ152" s="14">
        <v>226.3</v>
      </c>
      <c r="AK152" s="14">
        <v>595.4271</v>
      </c>
      <c r="AL152" s="14">
        <v>0.80057926435035898</v>
      </c>
      <c r="AM152" s="14">
        <v>-1.51515151515151E-2</v>
      </c>
      <c r="AN152" s="14">
        <v>0.86196623634558101</v>
      </c>
      <c r="AO152" s="14">
        <v>0.78947368421052599</v>
      </c>
      <c r="AP152" s="14">
        <v>0.74127537373581898</v>
      </c>
      <c r="AQ152" s="14">
        <v>2.9811749729242599E-2</v>
      </c>
      <c r="AR152" s="14">
        <v>1.05282715055433E-3</v>
      </c>
      <c r="AS152" s="15" t="s">
        <v>200</v>
      </c>
      <c r="AT152" s="15" t="s">
        <v>198</v>
      </c>
      <c r="AU152" s="15" t="s">
        <v>200</v>
      </c>
      <c r="AV152" s="14">
        <v>18481.2</v>
      </c>
    </row>
    <row r="153" spans="1:48" x14ac:dyDescent="0.35">
      <c r="A153" s="15" t="s">
        <v>500</v>
      </c>
      <c r="B153" s="14">
        <v>2020</v>
      </c>
      <c r="C153" s="15" t="s">
        <v>501</v>
      </c>
      <c r="D153" s="15" t="s">
        <v>1886</v>
      </c>
      <c r="E153" s="15" t="s">
        <v>1886</v>
      </c>
      <c r="F153" s="15" t="s">
        <v>1886</v>
      </c>
      <c r="G153" s="15" t="s">
        <v>1886</v>
      </c>
      <c r="H153" s="15" t="s">
        <v>199</v>
      </c>
      <c r="I153" s="14">
        <v>703.24</v>
      </c>
      <c r="J153" s="14">
        <v>2571.4926503981601</v>
      </c>
      <c r="K153" s="14">
        <v>7.0604026845637602</v>
      </c>
      <c r="L153" s="15" t="s">
        <v>198</v>
      </c>
      <c r="M153" s="15" t="s">
        <v>198</v>
      </c>
      <c r="N153" s="15" t="s">
        <v>198</v>
      </c>
      <c r="O153" s="15" t="s">
        <v>198</v>
      </c>
      <c r="P153" s="14">
        <v>105.265107998158</v>
      </c>
      <c r="Q153" s="14">
        <v>100.003280850143</v>
      </c>
      <c r="R153" s="14">
        <v>100.30725503113101</v>
      </c>
      <c r="S153" s="14">
        <v>1969.8895763921901</v>
      </c>
      <c r="T153" s="14">
        <v>189.04649772789099</v>
      </c>
      <c r="U153" s="14">
        <v>2571.4082863457102</v>
      </c>
      <c r="V153" s="14">
        <v>7.0387756921197102</v>
      </c>
      <c r="W153" s="15" t="s">
        <v>200</v>
      </c>
      <c r="X153" s="15" t="s">
        <v>200</v>
      </c>
      <c r="Y153" s="15" t="s">
        <v>200</v>
      </c>
      <c r="Z153" s="15" t="s">
        <v>200</v>
      </c>
      <c r="AA153" s="14">
        <v>7.8571428571428603</v>
      </c>
      <c r="AB153" s="14">
        <v>7.9209039548022604</v>
      </c>
      <c r="AC153" s="14">
        <v>7.6923076923076898</v>
      </c>
      <c r="AD153" s="15" t="s">
        <v>199</v>
      </c>
      <c r="AE153" s="15" t="s">
        <v>199</v>
      </c>
      <c r="AF153" s="15" t="s">
        <v>200</v>
      </c>
      <c r="AG153" s="15" t="s">
        <v>199</v>
      </c>
      <c r="AH153" s="14">
        <v>16.7</v>
      </c>
      <c r="AI153" s="14">
        <v>40.200000000000003</v>
      </c>
      <c r="AJ153" s="14">
        <v>199</v>
      </c>
      <c r="AK153" s="14">
        <v>601.83920000000001</v>
      </c>
      <c r="AL153" s="14">
        <v>0.73682569636815298</v>
      </c>
      <c r="AM153" s="14">
        <v>0.15693430656934301</v>
      </c>
      <c r="AN153" s="14">
        <v>0.72789115646258495</v>
      </c>
      <c r="AO153" s="14">
        <v>0.64625850340136104</v>
      </c>
      <c r="AP153" s="14">
        <v>0.77653125848976201</v>
      </c>
      <c r="AQ153" s="14">
        <v>4.3102857577311297E-2</v>
      </c>
      <c r="AR153" s="14">
        <v>0.211563731931669</v>
      </c>
      <c r="AS153" s="15" t="s">
        <v>199</v>
      </c>
      <c r="AT153" s="15" t="s">
        <v>198</v>
      </c>
      <c r="AU153" s="15" t="s">
        <v>198</v>
      </c>
      <c r="AV153" s="14">
        <v>2101</v>
      </c>
    </row>
    <row r="154" spans="1:48" x14ac:dyDescent="0.35">
      <c r="A154" s="15" t="s">
        <v>502</v>
      </c>
      <c r="B154" s="14">
        <v>2020</v>
      </c>
      <c r="C154" s="15" t="s">
        <v>503</v>
      </c>
      <c r="D154" s="15" t="s">
        <v>1886</v>
      </c>
      <c r="E154" s="15" t="s">
        <v>1886</v>
      </c>
      <c r="F154" s="15" t="s">
        <v>1886</v>
      </c>
      <c r="G154" s="15" t="s">
        <v>1886</v>
      </c>
      <c r="H154" s="15" t="s">
        <v>199</v>
      </c>
      <c r="I154" s="14">
        <v>739.02</v>
      </c>
      <c r="J154" s="14">
        <v>2180.0258830541302</v>
      </c>
      <c r="K154" s="14">
        <v>6.6454991816693996</v>
      </c>
      <c r="L154" s="15" t="s">
        <v>199</v>
      </c>
      <c r="M154" s="15" t="s">
        <v>200</v>
      </c>
      <c r="N154" s="15" t="s">
        <v>198</v>
      </c>
      <c r="O154" s="15" t="s">
        <v>200</v>
      </c>
      <c r="P154" s="14">
        <v>100.13498474251899</v>
      </c>
      <c r="Q154" s="14">
        <v>76.708515506543606</v>
      </c>
      <c r="R154" s="14">
        <v>97.669729865087504</v>
      </c>
      <c r="S154" s="14">
        <v>2266.8699897495198</v>
      </c>
      <c r="T154" s="14">
        <v>207.42001462732301</v>
      </c>
      <c r="U154" s="14">
        <v>2841.9607245145498</v>
      </c>
      <c r="V154" s="14">
        <v>6.8040519727544204</v>
      </c>
      <c r="W154" s="15" t="s">
        <v>200</v>
      </c>
      <c r="X154" s="15" t="s">
        <v>199</v>
      </c>
      <c r="Y154" s="15" t="s">
        <v>200</v>
      </c>
      <c r="Z154" s="15" t="s">
        <v>199</v>
      </c>
      <c r="AA154" s="14">
        <v>7.875</v>
      </c>
      <c r="AB154" s="14">
        <v>8.0565302144249404</v>
      </c>
      <c r="AC154" s="14">
        <v>7.7286821705426396</v>
      </c>
      <c r="AD154" s="15" t="s">
        <v>200</v>
      </c>
      <c r="AE154" s="15" t="s">
        <v>200</v>
      </c>
      <c r="AF154" s="15" t="s">
        <v>200</v>
      </c>
      <c r="AG154" s="15" t="s">
        <v>200</v>
      </c>
      <c r="AH154" s="14">
        <v>18.899999999999999</v>
      </c>
      <c r="AI154" s="14">
        <v>48.2</v>
      </c>
      <c r="AJ154" s="14">
        <v>207.7</v>
      </c>
      <c r="AK154" s="14">
        <v>521.87660000000005</v>
      </c>
      <c r="AL154" s="14">
        <v>0.74269623642376403</v>
      </c>
      <c r="AM154" s="14">
        <v>9.0244134131280997E-3</v>
      </c>
      <c r="AN154" s="14">
        <v>0.87621483375959097</v>
      </c>
      <c r="AO154" s="14">
        <v>0.83375959079283901</v>
      </c>
      <c r="AP154" s="14">
        <v>0.57983027776610097</v>
      </c>
      <c r="AQ154" s="14">
        <v>3.9607856629415898E-2</v>
      </c>
      <c r="AR154" s="14">
        <v>1.6704824896124799E-2</v>
      </c>
      <c r="AS154" s="15" t="s">
        <v>199</v>
      </c>
      <c r="AT154" s="15" t="s">
        <v>199</v>
      </c>
      <c r="AU154" s="15" t="s">
        <v>198</v>
      </c>
      <c r="AV154" s="14">
        <v>15218.8</v>
      </c>
    </row>
    <row r="155" spans="1:48" x14ac:dyDescent="0.35">
      <c r="A155" s="15" t="s">
        <v>504</v>
      </c>
      <c r="B155" s="14">
        <v>2020</v>
      </c>
      <c r="C155" s="15" t="s">
        <v>505</v>
      </c>
      <c r="D155" s="15" t="s">
        <v>1886</v>
      </c>
      <c r="E155" s="15" t="s">
        <v>1886</v>
      </c>
      <c r="F155" s="15" t="s">
        <v>1886</v>
      </c>
      <c r="G155" s="15" t="s">
        <v>1886</v>
      </c>
      <c r="H155" s="15" t="s">
        <v>200</v>
      </c>
      <c r="I155" s="14">
        <v>878.21</v>
      </c>
      <c r="J155" s="14">
        <v>2464.7805932668998</v>
      </c>
      <c r="K155" s="14">
        <v>6.7207207207207196</v>
      </c>
      <c r="L155" s="15" t="s">
        <v>199</v>
      </c>
      <c r="M155" s="15" t="s">
        <v>198</v>
      </c>
      <c r="N155" s="15" t="s">
        <v>200</v>
      </c>
      <c r="O155" s="15" t="s">
        <v>200</v>
      </c>
      <c r="P155" s="14">
        <v>110.228657630746</v>
      </c>
      <c r="Q155" s="14">
        <v>76.340720333473101</v>
      </c>
      <c r="R155" s="14">
        <v>101.548163849961</v>
      </c>
      <c r="S155" s="14">
        <v>2742.0785417176398</v>
      </c>
      <c r="T155" s="14">
        <v>228.61568435694099</v>
      </c>
      <c r="U155" s="14">
        <v>3228.6577628560399</v>
      </c>
      <c r="V155" s="14">
        <v>6.6182592239193196</v>
      </c>
      <c r="W155" s="15" t="s">
        <v>199</v>
      </c>
      <c r="X155" s="15" t="s">
        <v>198</v>
      </c>
      <c r="Y155" s="15" t="s">
        <v>198</v>
      </c>
      <c r="Z155" s="15" t="s">
        <v>198</v>
      </c>
      <c r="AA155" s="14">
        <v>7.9752066115702496</v>
      </c>
      <c r="AB155" s="14">
        <v>7.3096446700507602</v>
      </c>
      <c r="AC155" s="14">
        <v>7.3373493975903603</v>
      </c>
      <c r="AD155" s="15" t="s">
        <v>198</v>
      </c>
      <c r="AE155" s="15" t="s">
        <v>198</v>
      </c>
      <c r="AF155" s="15" t="s">
        <v>198</v>
      </c>
      <c r="AG155" s="15" t="s">
        <v>198</v>
      </c>
      <c r="AH155" s="14">
        <v>20.6</v>
      </c>
      <c r="AI155" s="14">
        <v>91.7</v>
      </c>
      <c r="AJ155" s="14">
        <v>252</v>
      </c>
      <c r="AK155" s="14">
        <v>541.43960000000004</v>
      </c>
      <c r="AL155" s="14">
        <v>0.748678072111846</v>
      </c>
      <c r="AM155" s="14">
        <v>-7.00252869091611E-3</v>
      </c>
      <c r="AN155" s="14">
        <v>0.75990675990676004</v>
      </c>
      <c r="AO155" s="14">
        <v>0.74125874125874103</v>
      </c>
      <c r="AP155" s="14">
        <v>0.92608004735052896</v>
      </c>
      <c r="AQ155" s="14">
        <v>4.1049025506389197E-2</v>
      </c>
      <c r="AR155" s="14">
        <v>1.5947304558849001E-2</v>
      </c>
      <c r="AS155" s="15" t="s">
        <v>198</v>
      </c>
      <c r="AT155" s="15" t="s">
        <v>200</v>
      </c>
      <c r="AU155" s="15" t="s">
        <v>199</v>
      </c>
      <c r="AV155" s="14">
        <v>6539.2</v>
      </c>
    </row>
    <row r="156" spans="1:48" x14ac:dyDescent="0.35">
      <c r="A156" s="15" t="s">
        <v>506</v>
      </c>
      <c r="B156" s="14">
        <v>2020</v>
      </c>
      <c r="C156" s="15" t="s">
        <v>507</v>
      </c>
      <c r="D156" s="15" t="s">
        <v>1886</v>
      </c>
      <c r="E156" s="15" t="s">
        <v>1886</v>
      </c>
      <c r="F156" s="15" t="s">
        <v>1886</v>
      </c>
      <c r="G156" s="15" t="s">
        <v>1886</v>
      </c>
      <c r="H156" s="15" t="s">
        <v>198</v>
      </c>
      <c r="I156" s="14">
        <v>947.17</v>
      </c>
      <c r="J156" s="14">
        <v>2685.6400857744602</v>
      </c>
      <c r="K156" s="14">
        <v>7.3508771929824501</v>
      </c>
      <c r="L156" s="15" t="s">
        <v>200</v>
      </c>
      <c r="M156" s="15" t="s">
        <v>198</v>
      </c>
      <c r="N156" s="15" t="s">
        <v>199</v>
      </c>
      <c r="O156" s="15" t="s">
        <v>200</v>
      </c>
      <c r="P156" s="14">
        <v>106.88410280774499</v>
      </c>
      <c r="Q156" s="14">
        <v>95.679440924755099</v>
      </c>
      <c r="R156" s="14">
        <v>106.026923826434</v>
      </c>
      <c r="S156" s="14">
        <v>2676.99843912591</v>
      </c>
      <c r="T156" s="14">
        <v>196.47449385221699</v>
      </c>
      <c r="U156" s="14">
        <v>2806.9144842584501</v>
      </c>
      <c r="V156" s="14">
        <v>6.9330288267307099</v>
      </c>
      <c r="W156" s="15" t="s">
        <v>199</v>
      </c>
      <c r="X156" s="15" t="s">
        <v>199</v>
      </c>
      <c r="Y156" s="15" t="s">
        <v>198</v>
      </c>
      <c r="Z156" s="15" t="s">
        <v>199</v>
      </c>
      <c r="AA156" s="14">
        <v>8.0810810810810807</v>
      </c>
      <c r="AB156" s="14">
        <v>8.1162790697674403</v>
      </c>
      <c r="AC156" s="14">
        <v>7.4166666666666696</v>
      </c>
      <c r="AD156" s="15" t="s">
        <v>200</v>
      </c>
      <c r="AE156" s="15" t="s">
        <v>199</v>
      </c>
      <c r="AF156" s="15" t="s">
        <v>200</v>
      </c>
      <c r="AG156" s="15" t="s">
        <v>198</v>
      </c>
      <c r="AH156" s="14">
        <v>17.5</v>
      </c>
      <c r="AI156" s="14">
        <v>55.4</v>
      </c>
      <c r="AJ156" s="14">
        <v>210</v>
      </c>
      <c r="AK156" s="14">
        <v>569.37980000000005</v>
      </c>
      <c r="AL156" s="14">
        <v>0.71507625194959501</v>
      </c>
      <c r="AM156" s="14">
        <v>-1.8039482641252502E-2</v>
      </c>
      <c r="AN156" s="14">
        <v>0.77168949771689499</v>
      </c>
      <c r="AO156" s="14">
        <v>0.69406392694063901</v>
      </c>
      <c r="AP156" s="14">
        <v>0.80109149263249402</v>
      </c>
      <c r="AQ156" s="14">
        <v>2.75736762516967E-2</v>
      </c>
      <c r="AR156" s="14">
        <v>-8.2941664362734503E-4</v>
      </c>
      <c r="AS156" s="15" t="s">
        <v>198</v>
      </c>
      <c r="AT156" s="15" t="s">
        <v>200</v>
      </c>
      <c r="AU156" s="15" t="s">
        <v>198</v>
      </c>
      <c r="AV156" s="14">
        <v>3844</v>
      </c>
    </row>
    <row r="157" spans="1:48" x14ac:dyDescent="0.35">
      <c r="A157" s="15" t="s">
        <v>508</v>
      </c>
      <c r="B157" s="14">
        <v>2020</v>
      </c>
      <c r="C157" s="15" t="s">
        <v>509</v>
      </c>
      <c r="D157" s="15" t="s">
        <v>1886</v>
      </c>
      <c r="E157" s="15" t="s">
        <v>1886</v>
      </c>
      <c r="F157" s="15" t="s">
        <v>1886</v>
      </c>
      <c r="G157" s="15" t="s">
        <v>1886</v>
      </c>
      <c r="H157" s="15" t="s">
        <v>199</v>
      </c>
      <c r="I157" s="14">
        <v>683.35</v>
      </c>
      <c r="J157" s="14">
        <v>5028.9659218922598</v>
      </c>
      <c r="K157" s="14">
        <v>7.6158940397350996</v>
      </c>
      <c r="L157" s="15" t="s">
        <v>198</v>
      </c>
      <c r="M157" s="15" t="s">
        <v>199</v>
      </c>
      <c r="N157" s="15" t="s">
        <v>199</v>
      </c>
      <c r="O157" s="15" t="s">
        <v>200</v>
      </c>
      <c r="P157" s="14">
        <v>83.929270327699101</v>
      </c>
      <c r="Q157" s="14">
        <v>181.135023595798</v>
      </c>
      <c r="R157" s="14">
        <v>111.417983254527</v>
      </c>
      <c r="S157" s="14">
        <v>4522.1951757611396</v>
      </c>
      <c r="T157" s="14">
        <v>207.67486637194801</v>
      </c>
      <c r="U157" s="14">
        <v>2776.3630810098698</v>
      </c>
      <c r="V157" s="14">
        <v>6.8354262187075197</v>
      </c>
      <c r="W157" s="15" t="s">
        <v>199</v>
      </c>
      <c r="X157" s="15" t="s">
        <v>199</v>
      </c>
      <c r="Y157" s="15" t="s">
        <v>200</v>
      </c>
      <c r="Z157" s="15" t="s">
        <v>199</v>
      </c>
      <c r="AA157" s="14">
        <v>8.6428571428571406</v>
      </c>
      <c r="AB157" s="14">
        <v>8.0960000000000001</v>
      </c>
      <c r="AC157" s="14">
        <v>7.5384615384615401</v>
      </c>
      <c r="AD157" s="15" t="s">
        <v>199</v>
      </c>
      <c r="AE157" s="15" t="s">
        <v>200</v>
      </c>
      <c r="AF157" s="15" t="s">
        <v>199</v>
      </c>
      <c r="AG157" s="15" t="s">
        <v>199</v>
      </c>
      <c r="AH157" s="14">
        <v>19.5</v>
      </c>
      <c r="AI157" s="14">
        <v>33.299999999999997</v>
      </c>
      <c r="AJ157" s="14">
        <v>174.3</v>
      </c>
      <c r="AK157" s="14">
        <v>557.60109999999997</v>
      </c>
      <c r="AL157" s="14">
        <v>0.60088312655350495</v>
      </c>
      <c r="AM157" s="14">
        <v>-7.8853046594982004E-2</v>
      </c>
      <c r="AN157" s="14">
        <v>0.94444444444444398</v>
      </c>
      <c r="AO157" s="14">
        <v>0.82222222222222197</v>
      </c>
      <c r="AP157" s="14">
        <v>0.79735474258885097</v>
      </c>
      <c r="AQ157" s="14">
        <v>4.8082190158302202E-2</v>
      </c>
      <c r="AR157" s="14">
        <v>-3.09433962264151E-2</v>
      </c>
      <c r="AS157" s="15" t="s">
        <v>198</v>
      </c>
      <c r="AT157" s="15" t="s">
        <v>200</v>
      </c>
      <c r="AU157" s="15" t="s">
        <v>199</v>
      </c>
      <c r="AV157" s="14">
        <v>1359.8</v>
      </c>
    </row>
    <row r="158" spans="1:48" x14ac:dyDescent="0.35">
      <c r="A158" s="15" t="s">
        <v>510</v>
      </c>
      <c r="B158" s="14">
        <v>2020</v>
      </c>
      <c r="C158" s="15" t="s">
        <v>511</v>
      </c>
      <c r="D158" s="15" t="s">
        <v>1886</v>
      </c>
      <c r="E158" s="15" t="s">
        <v>1886</v>
      </c>
      <c r="F158" s="15" t="s">
        <v>1886</v>
      </c>
      <c r="G158" s="15" t="s">
        <v>1886</v>
      </c>
      <c r="H158" s="15" t="s">
        <v>199</v>
      </c>
      <c r="I158" s="14">
        <v>582.78</v>
      </c>
      <c r="J158" s="14">
        <v>2272.5290355919801</v>
      </c>
      <c r="K158" s="14">
        <v>6.6476709613478802</v>
      </c>
      <c r="L158" s="15" t="s">
        <v>200</v>
      </c>
      <c r="M158" s="15" t="s">
        <v>200</v>
      </c>
      <c r="N158" s="15" t="s">
        <v>198</v>
      </c>
      <c r="O158" s="15" t="s">
        <v>200</v>
      </c>
      <c r="P158" s="14">
        <v>104.45275644779601</v>
      </c>
      <c r="Q158" s="14">
        <v>84.303654465731498</v>
      </c>
      <c r="R158" s="14">
        <v>95.916829412191305</v>
      </c>
      <c r="S158" s="14">
        <v>2301.1209640745801</v>
      </c>
      <c r="T158" s="14">
        <v>198.462929126821</v>
      </c>
      <c r="U158" s="14">
        <v>2695.6471222914101</v>
      </c>
      <c r="V158" s="14">
        <v>6.9306617014833698</v>
      </c>
      <c r="W158" s="15" t="s">
        <v>200</v>
      </c>
      <c r="X158" s="15" t="s">
        <v>199</v>
      </c>
      <c r="Y158" s="15" t="s">
        <v>199</v>
      </c>
      <c r="Z158" s="15" t="s">
        <v>199</v>
      </c>
      <c r="AA158" s="14">
        <v>7.76884422110553</v>
      </c>
      <c r="AB158" s="14">
        <v>7.9902964959568701</v>
      </c>
      <c r="AC158" s="14">
        <v>8.1525423728813493</v>
      </c>
      <c r="AD158" s="15" t="s">
        <v>200</v>
      </c>
      <c r="AE158" s="15" t="s">
        <v>200</v>
      </c>
      <c r="AF158" s="15" t="s">
        <v>200</v>
      </c>
      <c r="AG158" s="15" t="s">
        <v>198</v>
      </c>
      <c r="AH158" s="14">
        <v>18.899999999999999</v>
      </c>
      <c r="AI158" s="14">
        <v>52.3</v>
      </c>
      <c r="AJ158" s="14">
        <v>207.3</v>
      </c>
      <c r="AK158" s="14">
        <v>535.87159999999994</v>
      </c>
      <c r="AL158" s="14">
        <v>0.68935197986234698</v>
      </c>
      <c r="AM158" s="14">
        <v>-1.36859910810395E-2</v>
      </c>
      <c r="AN158" s="14">
        <v>0.85961342828077303</v>
      </c>
      <c r="AO158" s="14">
        <v>0.68158697863682605</v>
      </c>
      <c r="AP158" s="14">
        <v>0.81087986390506805</v>
      </c>
      <c r="AQ158" s="14">
        <v>2.5722979526189599E-2</v>
      </c>
      <c r="AR158" s="14">
        <v>-3.5752592062920902E-4</v>
      </c>
      <c r="AS158" s="15" t="s">
        <v>200</v>
      </c>
      <c r="AT158" s="15" t="s">
        <v>199</v>
      </c>
      <c r="AU158" s="15" t="s">
        <v>198</v>
      </c>
      <c r="AV158" s="14">
        <v>15832.8</v>
      </c>
    </row>
    <row r="159" spans="1:48" x14ac:dyDescent="0.35">
      <c r="A159" s="15" t="s">
        <v>512</v>
      </c>
      <c r="B159" s="14">
        <v>2020</v>
      </c>
      <c r="C159" s="15" t="s">
        <v>513</v>
      </c>
      <c r="D159" s="15" t="s">
        <v>1886</v>
      </c>
      <c r="E159" s="15" t="s">
        <v>1886</v>
      </c>
      <c r="F159" s="15" t="s">
        <v>1886</v>
      </c>
      <c r="G159" s="15" t="s">
        <v>1886</v>
      </c>
      <c r="H159" s="15" t="s">
        <v>198</v>
      </c>
      <c r="I159" s="14">
        <v>1026.52</v>
      </c>
      <c r="J159" s="14">
        <v>2174.0153419072799</v>
      </c>
      <c r="K159" s="14">
        <v>7.1356932153392298</v>
      </c>
      <c r="L159" s="15" t="s">
        <v>200</v>
      </c>
      <c r="M159" s="15" t="s">
        <v>200</v>
      </c>
      <c r="N159" s="15" t="s">
        <v>198</v>
      </c>
      <c r="O159" s="15" t="s">
        <v>200</v>
      </c>
      <c r="P159" s="14">
        <v>100.716053260162</v>
      </c>
      <c r="Q159" s="14">
        <v>84.743506745892105</v>
      </c>
      <c r="R159" s="14">
        <v>100.331357468693</v>
      </c>
      <c r="S159" s="14">
        <v>2687.36290322581</v>
      </c>
      <c r="T159" s="14">
        <v>182.49325112573899</v>
      </c>
      <c r="U159" s="14">
        <v>2565.4063955910901</v>
      </c>
      <c r="V159" s="14">
        <v>7.11212665249331</v>
      </c>
      <c r="W159" s="15" t="s">
        <v>199</v>
      </c>
      <c r="X159" s="15" t="s">
        <v>200</v>
      </c>
      <c r="Y159" s="15" t="s">
        <v>199</v>
      </c>
      <c r="Z159" s="15" t="s">
        <v>200</v>
      </c>
      <c r="AA159" s="14">
        <v>8.0434782608695699</v>
      </c>
      <c r="AB159" s="14">
        <v>7.4975550122249404</v>
      </c>
      <c r="AC159" s="14">
        <v>7.9534883720930196</v>
      </c>
      <c r="AD159" s="15" t="s">
        <v>199</v>
      </c>
      <c r="AE159" s="15" t="s">
        <v>199</v>
      </c>
      <c r="AF159" s="15" t="s">
        <v>199</v>
      </c>
      <c r="AG159" s="15" t="s">
        <v>199</v>
      </c>
      <c r="AH159" s="14">
        <v>16.600000000000001</v>
      </c>
      <c r="AI159" s="14">
        <v>37.299999999999997</v>
      </c>
      <c r="AJ159" s="14">
        <v>183.8</v>
      </c>
      <c r="AK159" s="14">
        <v>594.74540000000002</v>
      </c>
      <c r="AL159" s="14">
        <v>0.66658076712798897</v>
      </c>
      <c r="AM159" s="14">
        <v>5.0971647021345002E-3</v>
      </c>
      <c r="AN159" s="14">
        <v>0.89400921658986199</v>
      </c>
      <c r="AO159" s="14">
        <v>0.76036866359446997</v>
      </c>
      <c r="AP159" s="14">
        <v>0.825685963384443</v>
      </c>
      <c r="AQ159" s="14">
        <v>2.3171616904236001E-2</v>
      </c>
      <c r="AR159" s="14">
        <v>1.9441069258809801E-3</v>
      </c>
      <c r="AS159" s="15" t="s">
        <v>199</v>
      </c>
      <c r="AT159" s="15" t="s">
        <v>200</v>
      </c>
      <c r="AU159" s="15" t="s">
        <v>200</v>
      </c>
      <c r="AV159" s="14">
        <v>4340</v>
      </c>
    </row>
    <row r="160" spans="1:48" x14ac:dyDescent="0.35">
      <c r="A160" s="15" t="s">
        <v>514</v>
      </c>
      <c r="B160" s="14">
        <v>2020</v>
      </c>
      <c r="C160" s="15" t="s">
        <v>515</v>
      </c>
      <c r="D160" s="15" t="s">
        <v>1886</v>
      </c>
      <c r="E160" s="15" t="s">
        <v>1886</v>
      </c>
      <c r="F160" s="15" t="s">
        <v>1886</v>
      </c>
      <c r="G160" s="15" t="s">
        <v>1886</v>
      </c>
      <c r="H160" s="15" t="s">
        <v>199</v>
      </c>
      <c r="I160" s="14">
        <v>760.45</v>
      </c>
      <c r="J160" s="14">
        <v>2300.9661958315801</v>
      </c>
      <c r="K160" s="14">
        <v>7.3499267935578301</v>
      </c>
      <c r="L160" s="15" t="s">
        <v>200</v>
      </c>
      <c r="M160" s="15" t="s">
        <v>198</v>
      </c>
      <c r="N160" s="15" t="s">
        <v>200</v>
      </c>
      <c r="O160" s="15" t="s">
        <v>200</v>
      </c>
      <c r="P160" s="14">
        <v>106.42098149566</v>
      </c>
      <c r="Q160" s="14">
        <v>84.663240099073704</v>
      </c>
      <c r="R160" s="14">
        <v>104.810520669927</v>
      </c>
      <c r="S160" s="14">
        <v>3468.2094712715102</v>
      </c>
      <c r="T160" s="14">
        <v>191.22169062902199</v>
      </c>
      <c r="U160" s="14">
        <v>2717.7866015273798</v>
      </c>
      <c r="V160" s="14">
        <v>7.01258494526948</v>
      </c>
      <c r="W160" s="15" t="s">
        <v>199</v>
      </c>
      <c r="X160" s="15" t="s">
        <v>199</v>
      </c>
      <c r="Y160" s="15" t="s">
        <v>199</v>
      </c>
      <c r="Z160" s="15" t="s">
        <v>199</v>
      </c>
      <c r="AA160" s="14">
        <v>8.3586956521739104</v>
      </c>
      <c r="AB160" s="14">
        <v>8.3984674329501896</v>
      </c>
      <c r="AC160" s="14">
        <v>8.4406779661017008</v>
      </c>
      <c r="AD160" s="15" t="s">
        <v>200</v>
      </c>
      <c r="AE160" s="15" t="s">
        <v>199</v>
      </c>
      <c r="AF160" s="15" t="s">
        <v>200</v>
      </c>
      <c r="AG160" s="15" t="s">
        <v>200</v>
      </c>
      <c r="AH160" s="14">
        <v>17.8</v>
      </c>
      <c r="AI160" s="14">
        <v>45</v>
      </c>
      <c r="AJ160" s="14">
        <v>203.5</v>
      </c>
      <c r="AK160" s="14">
        <v>559.65610000000004</v>
      </c>
      <c r="AL160" s="14">
        <v>0.62602187499112105</v>
      </c>
      <c r="AM160" s="14">
        <v>1.7551557700745701E-3</v>
      </c>
      <c r="AN160" s="14">
        <v>0.91238670694863999</v>
      </c>
      <c r="AO160" s="14">
        <v>0.62235649546827798</v>
      </c>
      <c r="AP160" s="14">
        <v>0.91054569402040197</v>
      </c>
      <c r="AQ160" s="14">
        <v>3.4498949359314399E-2</v>
      </c>
      <c r="AR160" s="14">
        <v>3.5182119205297E-3</v>
      </c>
      <c r="AS160" s="15" t="s">
        <v>199</v>
      </c>
      <c r="AT160" s="15" t="s">
        <v>200</v>
      </c>
      <c r="AU160" s="15" t="s">
        <v>200</v>
      </c>
      <c r="AV160" s="14">
        <v>5148.2</v>
      </c>
    </row>
    <row r="161" spans="1:48" x14ac:dyDescent="0.35">
      <c r="A161" s="15" t="s">
        <v>516</v>
      </c>
      <c r="B161" s="14">
        <v>2020</v>
      </c>
      <c r="C161" s="15" t="s">
        <v>517</v>
      </c>
      <c r="D161" s="15" t="s">
        <v>1886</v>
      </c>
      <c r="E161" s="15" t="s">
        <v>1886</v>
      </c>
      <c r="F161" s="15" t="s">
        <v>1886</v>
      </c>
      <c r="G161" s="15" t="s">
        <v>1886</v>
      </c>
      <c r="H161" s="15" t="s">
        <v>200</v>
      </c>
      <c r="I161" s="14">
        <v>879.32</v>
      </c>
      <c r="J161" s="14">
        <v>2865.6143044303499</v>
      </c>
      <c r="K161" s="14">
        <v>7.1869918699186996</v>
      </c>
      <c r="L161" s="15" t="s">
        <v>198</v>
      </c>
      <c r="M161" s="15" t="s">
        <v>200</v>
      </c>
      <c r="N161" s="15" t="s">
        <v>200</v>
      </c>
      <c r="O161" s="15" t="s">
        <v>200</v>
      </c>
      <c r="P161" s="14">
        <v>102.425932451653</v>
      </c>
      <c r="Q161" s="14">
        <v>101.65056771992199</v>
      </c>
      <c r="R161" s="14">
        <v>103.711490534502</v>
      </c>
      <c r="S161" s="14">
        <v>2758.0469034371599</v>
      </c>
      <c r="T161" s="14">
        <v>196.336997073395</v>
      </c>
      <c r="U161" s="14">
        <v>2819.08342344529</v>
      </c>
      <c r="V161" s="14">
        <v>6.9297932494064103</v>
      </c>
      <c r="W161" s="15" t="s">
        <v>200</v>
      </c>
      <c r="X161" s="15" t="s">
        <v>200</v>
      </c>
      <c r="Y161" s="15" t="s">
        <v>200</v>
      </c>
      <c r="Z161" s="15" t="s">
        <v>200</v>
      </c>
      <c r="AA161" s="14">
        <v>7.8482142857142803</v>
      </c>
      <c r="AB161" s="14">
        <v>7.8885350318471303</v>
      </c>
      <c r="AC161" s="14">
        <v>7.7058823529411802</v>
      </c>
      <c r="AD161" s="15" t="s">
        <v>200</v>
      </c>
      <c r="AE161" s="15" t="s">
        <v>199</v>
      </c>
      <c r="AF161" s="15" t="s">
        <v>200</v>
      </c>
      <c r="AG161" s="15" t="s">
        <v>198</v>
      </c>
      <c r="AH161" s="14">
        <v>18</v>
      </c>
      <c r="AI161" s="14">
        <v>51.9</v>
      </c>
      <c r="AJ161" s="14">
        <v>201.1</v>
      </c>
      <c r="AK161" s="14">
        <v>553.54750000000001</v>
      </c>
      <c r="AL161" s="14">
        <v>0.66277005859484595</v>
      </c>
      <c r="AM161" s="14">
        <v>-1.17526826775677E-2</v>
      </c>
      <c r="AN161" s="14">
        <v>0.84382871536523896</v>
      </c>
      <c r="AO161" s="14">
        <v>0.768261964735516</v>
      </c>
      <c r="AP161" s="14">
        <v>0.86776586507890796</v>
      </c>
      <c r="AQ161" s="14">
        <v>3.1978354420489401E-2</v>
      </c>
      <c r="AR161" s="14">
        <v>-8.7796312554877499E-4</v>
      </c>
      <c r="AS161" s="15" t="s">
        <v>200</v>
      </c>
      <c r="AT161" s="15" t="s">
        <v>200</v>
      </c>
      <c r="AU161" s="15" t="s">
        <v>199</v>
      </c>
      <c r="AV161" s="14">
        <v>7692.4</v>
      </c>
    </row>
    <row r="162" spans="1:48" x14ac:dyDescent="0.35">
      <c r="A162" s="15" t="s">
        <v>518</v>
      </c>
      <c r="B162" s="14">
        <v>2020</v>
      </c>
      <c r="C162" s="15" t="s">
        <v>519</v>
      </c>
      <c r="D162" s="15" t="s">
        <v>1886</v>
      </c>
      <c r="E162" s="15" t="s">
        <v>1886</v>
      </c>
      <c r="F162" s="15" t="s">
        <v>1886</v>
      </c>
      <c r="G162" s="15" t="s">
        <v>1886</v>
      </c>
      <c r="H162" s="15" t="s">
        <v>200</v>
      </c>
      <c r="I162" s="14">
        <v>816.91</v>
      </c>
      <c r="J162" s="14">
        <v>1983.2071111944799</v>
      </c>
      <c r="K162" s="14">
        <v>7.3093220338983</v>
      </c>
      <c r="L162" s="15" t="s">
        <v>199</v>
      </c>
      <c r="M162" s="15" t="s">
        <v>198</v>
      </c>
      <c r="N162" s="15" t="s">
        <v>200</v>
      </c>
      <c r="O162" s="15" t="s">
        <v>200</v>
      </c>
      <c r="P162" s="14">
        <v>115.345603366012</v>
      </c>
      <c r="Q162" s="14">
        <v>73.772317100833305</v>
      </c>
      <c r="R162" s="14">
        <v>104.188631367084</v>
      </c>
      <c r="S162" s="14">
        <v>2658.6815658778901</v>
      </c>
      <c r="T162" s="14">
        <v>190.55776170552099</v>
      </c>
      <c r="U162" s="14">
        <v>2688.2809014712102</v>
      </c>
      <c r="V162" s="14">
        <v>7.01546986268169</v>
      </c>
      <c r="W162" s="15" t="s">
        <v>199</v>
      </c>
      <c r="X162" s="15" t="s">
        <v>200</v>
      </c>
      <c r="Y162" s="15" t="s">
        <v>200</v>
      </c>
      <c r="Z162" s="15" t="s">
        <v>200</v>
      </c>
      <c r="AA162" s="14">
        <v>8.1272727272727305</v>
      </c>
      <c r="AB162" s="14">
        <v>7.8801261829653004</v>
      </c>
      <c r="AC162" s="14">
        <v>7.9310344827586201</v>
      </c>
      <c r="AD162" s="15" t="s">
        <v>198</v>
      </c>
      <c r="AE162" s="15" t="s">
        <v>198</v>
      </c>
      <c r="AF162" s="15" t="s">
        <v>198</v>
      </c>
      <c r="AG162" s="15" t="s">
        <v>198</v>
      </c>
      <c r="AH162" s="14">
        <v>20.6</v>
      </c>
      <c r="AI162" s="14">
        <v>54.3</v>
      </c>
      <c r="AJ162" s="14">
        <v>219.8</v>
      </c>
      <c r="AK162" s="14">
        <v>557.20209999999997</v>
      </c>
      <c r="AL162" s="14">
        <v>0.64005825633996105</v>
      </c>
      <c r="AM162" s="14">
        <v>-2.0255063765941401E-2</v>
      </c>
      <c r="AN162" s="14">
        <v>0.67164179104477595</v>
      </c>
      <c r="AO162" s="14">
        <v>0.65174129353233801</v>
      </c>
      <c r="AP162" s="14">
        <v>0.88639540921417004</v>
      </c>
      <c r="AQ162" s="14">
        <v>3.0262947089356399E-2</v>
      </c>
      <c r="AR162" s="14">
        <v>3.27546675401247E-3</v>
      </c>
      <c r="AS162" s="15" t="s">
        <v>198</v>
      </c>
      <c r="AT162" s="15" t="s">
        <v>199</v>
      </c>
      <c r="AU162" s="15" t="s">
        <v>200</v>
      </c>
      <c r="AV162" s="14">
        <v>3423</v>
      </c>
    </row>
    <row r="163" spans="1:48" x14ac:dyDescent="0.35">
      <c r="A163" s="15" t="s">
        <v>520</v>
      </c>
      <c r="B163" s="14">
        <v>2020</v>
      </c>
      <c r="C163" s="15" t="s">
        <v>521</v>
      </c>
      <c r="D163" s="15" t="s">
        <v>1886</v>
      </c>
      <c r="E163" s="15" t="s">
        <v>1886</v>
      </c>
      <c r="F163" s="15" t="s">
        <v>1886</v>
      </c>
      <c r="G163" s="15" t="s">
        <v>1886</v>
      </c>
      <c r="H163" s="15" t="s">
        <v>198</v>
      </c>
      <c r="I163" s="14">
        <v>1128.8900000000001</v>
      </c>
      <c r="J163" s="14">
        <v>1615.2550603117099</v>
      </c>
      <c r="K163" s="14"/>
      <c r="L163" s="15" t="s">
        <v>199</v>
      </c>
      <c r="M163" s="15" t="s">
        <v>198</v>
      </c>
      <c r="N163" s="15" t="s">
        <v>223</v>
      </c>
      <c r="O163" s="15" t="s">
        <v>1872</v>
      </c>
      <c r="P163" s="14">
        <v>104.64357309738701</v>
      </c>
      <c r="Q163" s="14">
        <v>57.072190307348997</v>
      </c>
      <c r="R163" s="14"/>
      <c r="S163" s="14">
        <v>1875.5097402597401</v>
      </c>
      <c r="T163" s="14">
        <v>209.472969540137</v>
      </c>
      <c r="U163" s="14">
        <v>2830.1963734230899</v>
      </c>
      <c r="V163" s="14">
        <v>6.8431526170005501</v>
      </c>
      <c r="W163" s="15" t="s">
        <v>198</v>
      </c>
      <c r="X163" s="15" t="s">
        <v>200</v>
      </c>
      <c r="Y163" s="15" t="s">
        <v>200</v>
      </c>
      <c r="Z163" s="15" t="s">
        <v>200</v>
      </c>
      <c r="AA163" s="14">
        <v>6.25</v>
      </c>
      <c r="AB163" s="14">
        <v>7.80555555555555</v>
      </c>
      <c r="AC163" s="14">
        <v>7.5</v>
      </c>
      <c r="AD163" s="15" t="s">
        <v>200</v>
      </c>
      <c r="AE163" s="15" t="s">
        <v>198</v>
      </c>
      <c r="AF163" s="15" t="s">
        <v>198</v>
      </c>
      <c r="AG163" s="15" t="s">
        <v>199</v>
      </c>
      <c r="AH163" s="14">
        <v>22.5</v>
      </c>
      <c r="AI163" s="14">
        <v>23.9</v>
      </c>
      <c r="AJ163" s="14">
        <v>219.2</v>
      </c>
      <c r="AK163" s="14">
        <v>603.68949999999995</v>
      </c>
      <c r="AL163" s="14">
        <v>0.67714511589808601</v>
      </c>
      <c r="AM163" s="14">
        <v>1.01522842639594E-2</v>
      </c>
      <c r="AN163" s="14">
        <v>0.8</v>
      </c>
      <c r="AO163" s="14">
        <v>0.73333333333333295</v>
      </c>
      <c r="AP163" s="14">
        <v>0.67408531381673598</v>
      </c>
      <c r="AQ163" s="14">
        <v>2.24476815467324E-2</v>
      </c>
      <c r="AR163" s="14">
        <v>0</v>
      </c>
      <c r="AS163" s="15" t="s">
        <v>200</v>
      </c>
      <c r="AT163" s="15" t="s">
        <v>198</v>
      </c>
      <c r="AU163" s="15" t="s">
        <v>198</v>
      </c>
      <c r="AV163" s="14">
        <v>308</v>
      </c>
    </row>
    <row r="164" spans="1:48" x14ac:dyDescent="0.35">
      <c r="A164" s="15" t="s">
        <v>522</v>
      </c>
      <c r="B164" s="14">
        <v>2020</v>
      </c>
      <c r="C164" s="15" t="s">
        <v>523</v>
      </c>
      <c r="D164" s="15" t="s">
        <v>1886</v>
      </c>
      <c r="E164" s="15" t="s">
        <v>1886</v>
      </c>
      <c r="F164" s="15" t="s">
        <v>1886</v>
      </c>
      <c r="G164" s="15" t="s">
        <v>1886</v>
      </c>
      <c r="H164" s="15" t="s">
        <v>199</v>
      </c>
      <c r="I164" s="14">
        <v>782.06</v>
      </c>
      <c r="J164" s="14">
        <v>2700.49305446066</v>
      </c>
      <c r="K164" s="14">
        <v>7.19536556132641</v>
      </c>
      <c r="L164" s="15" t="s">
        <v>200</v>
      </c>
      <c r="M164" s="15" t="s">
        <v>200</v>
      </c>
      <c r="N164" s="15" t="s">
        <v>199</v>
      </c>
      <c r="O164" s="15" t="s">
        <v>200</v>
      </c>
      <c r="P164" s="14">
        <v>101.800285190903</v>
      </c>
      <c r="Q164" s="14">
        <v>80.944320270066797</v>
      </c>
      <c r="R164" s="14">
        <v>107.856246454603</v>
      </c>
      <c r="S164" s="14">
        <v>2462.2916666666702</v>
      </c>
      <c r="T164" s="14">
        <v>224.16440147693501</v>
      </c>
      <c r="U164" s="14">
        <v>3336.2353843365399</v>
      </c>
      <c r="V164" s="14">
        <v>6.6712553030991701</v>
      </c>
      <c r="W164" s="15" t="s">
        <v>200</v>
      </c>
      <c r="X164" s="15" t="s">
        <v>199</v>
      </c>
      <c r="Y164" s="15" t="s">
        <v>200</v>
      </c>
      <c r="Z164" s="15" t="s">
        <v>199</v>
      </c>
      <c r="AA164" s="14">
        <v>7.7396226415094302</v>
      </c>
      <c r="AB164" s="14">
        <v>8.0978017048003501</v>
      </c>
      <c r="AC164" s="14">
        <v>7.5215053763440904</v>
      </c>
      <c r="AD164" s="15" t="s">
        <v>198</v>
      </c>
      <c r="AE164" s="15" t="s">
        <v>198</v>
      </c>
      <c r="AF164" s="15" t="s">
        <v>198</v>
      </c>
      <c r="AG164" s="15" t="s">
        <v>198</v>
      </c>
      <c r="AH164" s="14">
        <v>22.4</v>
      </c>
      <c r="AI164" s="14">
        <v>54.7</v>
      </c>
      <c r="AJ164" s="14">
        <v>228.2</v>
      </c>
      <c r="AK164" s="14">
        <v>509.59800000000001</v>
      </c>
      <c r="AL164" s="14">
        <v>0.68773454615112795</v>
      </c>
      <c r="AM164" s="14">
        <v>-2.9095141111434901E-4</v>
      </c>
      <c r="AN164" s="14">
        <v>0.90079365079365104</v>
      </c>
      <c r="AO164" s="14">
        <v>0.63293650793650802</v>
      </c>
      <c r="AP164" s="14">
        <v>0.74321748834395296</v>
      </c>
      <c r="AQ164" s="14">
        <v>2.0488459452988699E-2</v>
      </c>
      <c r="AR164" s="14">
        <v>0</v>
      </c>
      <c r="AS164" s="15" t="s">
        <v>199</v>
      </c>
      <c r="AT164" s="15" t="s">
        <v>199</v>
      </c>
      <c r="AU164" s="15" t="s">
        <v>198</v>
      </c>
      <c r="AV164" s="14">
        <v>7536</v>
      </c>
    </row>
    <row r="165" spans="1:48" x14ac:dyDescent="0.35">
      <c r="A165" s="15" t="s">
        <v>524</v>
      </c>
      <c r="B165" s="14">
        <v>2020</v>
      </c>
      <c r="C165" s="15" t="s">
        <v>525</v>
      </c>
      <c r="D165" s="15" t="s">
        <v>1886</v>
      </c>
      <c r="E165" s="15" t="s">
        <v>1886</v>
      </c>
      <c r="F165" s="15" t="s">
        <v>1886</v>
      </c>
      <c r="G165" s="15" t="s">
        <v>1886</v>
      </c>
      <c r="H165" s="15" t="s">
        <v>200</v>
      </c>
      <c r="I165" s="14">
        <v>839.4</v>
      </c>
      <c r="J165" s="14">
        <v>2032.3972099853099</v>
      </c>
      <c r="K165" s="14">
        <v>7.01893939393939</v>
      </c>
      <c r="L165" s="15" t="s">
        <v>199</v>
      </c>
      <c r="M165" s="15" t="s">
        <v>199</v>
      </c>
      <c r="N165" s="15" t="s">
        <v>200</v>
      </c>
      <c r="O165" s="15" t="s">
        <v>199</v>
      </c>
      <c r="P165" s="14">
        <v>89.586465932356901</v>
      </c>
      <c r="Q165" s="14">
        <v>70.900033199339802</v>
      </c>
      <c r="R165" s="14">
        <v>101.12097715572401</v>
      </c>
      <c r="S165" s="14">
        <v>2032.3972099853199</v>
      </c>
      <c r="T165" s="14">
        <v>197.127990441484</v>
      </c>
      <c r="U165" s="14">
        <v>2866.56736009009</v>
      </c>
      <c r="V165" s="14">
        <v>6.9411309021770604</v>
      </c>
      <c r="W165" s="15" t="s">
        <v>199</v>
      </c>
      <c r="X165" s="15" t="s">
        <v>200</v>
      </c>
      <c r="Y165" s="15" t="s">
        <v>200</v>
      </c>
      <c r="Z165" s="15" t="s">
        <v>200</v>
      </c>
      <c r="AA165" s="14">
        <v>8.2249999999999996</v>
      </c>
      <c r="AB165" s="14">
        <v>7.8656716417910397</v>
      </c>
      <c r="AC165" s="14">
        <v>7.71428571428571</v>
      </c>
      <c r="AD165" s="15" t="s">
        <v>199</v>
      </c>
      <c r="AE165" s="15" t="s">
        <v>200</v>
      </c>
      <c r="AF165" s="15" t="s">
        <v>199</v>
      </c>
      <c r="AG165" s="15" t="s">
        <v>199</v>
      </c>
      <c r="AH165" s="14">
        <v>19.5</v>
      </c>
      <c r="AI165" s="14">
        <v>35.700000000000003</v>
      </c>
      <c r="AJ165" s="14">
        <v>176.6</v>
      </c>
      <c r="AK165" s="14">
        <v>543.02390000000003</v>
      </c>
      <c r="AL165" s="14">
        <v>0.64193234763859097</v>
      </c>
      <c r="AM165" s="14">
        <v>-2.1917808219178402E-3</v>
      </c>
      <c r="AN165" s="14">
        <v>0.94252873563218398</v>
      </c>
      <c r="AO165" s="14">
        <v>0.79310344827586199</v>
      </c>
      <c r="AP165" s="14">
        <v>0.89102362282974501</v>
      </c>
      <c r="AQ165" s="14">
        <v>3.2720750287992997E-2</v>
      </c>
      <c r="AR165" s="14">
        <v>-1.52671755725187E-3</v>
      </c>
      <c r="AS165" s="15" t="s">
        <v>199</v>
      </c>
      <c r="AT165" s="15" t="s">
        <v>199</v>
      </c>
      <c r="AU165" s="15" t="s">
        <v>199</v>
      </c>
      <c r="AV165" s="14">
        <v>2179.1999999999998</v>
      </c>
    </row>
    <row r="166" spans="1:48" x14ac:dyDescent="0.35">
      <c r="A166" s="15" t="s">
        <v>526</v>
      </c>
      <c r="B166" s="14">
        <v>2020</v>
      </c>
      <c r="C166" s="15" t="s">
        <v>527</v>
      </c>
      <c r="D166" s="15" t="s">
        <v>1886</v>
      </c>
      <c r="E166" s="15" t="s">
        <v>1886</v>
      </c>
      <c r="F166" s="15" t="s">
        <v>1886</v>
      </c>
      <c r="G166" s="15" t="s">
        <v>1886</v>
      </c>
      <c r="H166" s="15" t="s">
        <v>198</v>
      </c>
      <c r="I166" s="14">
        <v>1111.47</v>
      </c>
      <c r="J166" s="14">
        <v>3297.29854017455</v>
      </c>
      <c r="K166" s="14">
        <v>7.3914893617021296</v>
      </c>
      <c r="L166" s="15" t="s">
        <v>198</v>
      </c>
      <c r="M166" s="15" t="s">
        <v>199</v>
      </c>
      <c r="N166" s="15" t="s">
        <v>200</v>
      </c>
      <c r="O166" s="15" t="s">
        <v>200</v>
      </c>
      <c r="P166" s="14">
        <v>96.819189727472704</v>
      </c>
      <c r="Q166" s="14">
        <v>121.883923951851</v>
      </c>
      <c r="R166" s="14">
        <v>105.048988515502</v>
      </c>
      <c r="S166" s="14">
        <v>3297.29854017455</v>
      </c>
      <c r="T166" s="14">
        <v>191.28439364273001</v>
      </c>
      <c r="U166" s="14">
        <v>2705.2776389748601</v>
      </c>
      <c r="V166" s="14">
        <v>7.0362308730001697</v>
      </c>
      <c r="W166" s="15" t="s">
        <v>199</v>
      </c>
      <c r="X166" s="15" t="s">
        <v>200</v>
      </c>
      <c r="Y166" s="15" t="s">
        <v>200</v>
      </c>
      <c r="Z166" s="15" t="s">
        <v>200</v>
      </c>
      <c r="AA166" s="14">
        <v>8.2371134020618602</v>
      </c>
      <c r="AB166" s="14">
        <v>7.8727915194346298</v>
      </c>
      <c r="AC166" s="14">
        <v>7.88679245283019</v>
      </c>
      <c r="AD166" s="15" t="s">
        <v>199</v>
      </c>
      <c r="AE166" s="15" t="s">
        <v>200</v>
      </c>
      <c r="AF166" s="15" t="s">
        <v>199</v>
      </c>
      <c r="AG166" s="15" t="s">
        <v>199</v>
      </c>
      <c r="AH166" s="14">
        <v>18.899999999999999</v>
      </c>
      <c r="AI166" s="14">
        <v>42.7</v>
      </c>
      <c r="AJ166" s="14">
        <v>185.2</v>
      </c>
      <c r="AK166" s="14">
        <v>579.09439999999995</v>
      </c>
      <c r="AL166" s="14">
        <v>0.66931851193286496</v>
      </c>
      <c r="AM166" s="14">
        <v>8.3288554540570398E-3</v>
      </c>
      <c r="AN166" s="14">
        <v>0.69642857142857095</v>
      </c>
      <c r="AO166" s="14">
        <v>0.54464285714285698</v>
      </c>
      <c r="AP166" s="14">
        <v>0.86475289162068303</v>
      </c>
      <c r="AQ166" s="14">
        <v>2.7520196951988599E-2</v>
      </c>
      <c r="AR166" s="14">
        <v>1.7452006980802799E-2</v>
      </c>
      <c r="AS166" s="15" t="s">
        <v>198</v>
      </c>
      <c r="AT166" s="15" t="s">
        <v>200</v>
      </c>
      <c r="AU166" s="15" t="s">
        <v>198</v>
      </c>
      <c r="AV166" s="14">
        <v>5110.2</v>
      </c>
    </row>
    <row r="167" spans="1:48" x14ac:dyDescent="0.35">
      <c r="A167" s="15" t="s">
        <v>528</v>
      </c>
      <c r="B167" s="14">
        <v>2020</v>
      </c>
      <c r="C167" s="15" t="s">
        <v>529</v>
      </c>
      <c r="D167" s="15" t="s">
        <v>1886</v>
      </c>
      <c r="E167" s="15" t="s">
        <v>1886</v>
      </c>
      <c r="F167" s="15" t="s">
        <v>1886</v>
      </c>
      <c r="G167" s="15" t="s">
        <v>1886</v>
      </c>
      <c r="H167" s="15" t="s">
        <v>200</v>
      </c>
      <c r="I167" s="14">
        <v>884.64</v>
      </c>
      <c r="J167" s="14">
        <v>3386.926201834</v>
      </c>
      <c r="K167" s="14">
        <v>6.9625468164794002</v>
      </c>
      <c r="L167" s="15" t="s">
        <v>198</v>
      </c>
      <c r="M167" s="15" t="s">
        <v>200</v>
      </c>
      <c r="N167" s="15" t="s">
        <v>200</v>
      </c>
      <c r="O167" s="15" t="s">
        <v>200</v>
      </c>
      <c r="P167" s="14">
        <v>102.20964959803599</v>
      </c>
      <c r="Q167" s="14">
        <v>114.882224204135</v>
      </c>
      <c r="R167" s="14">
        <v>102.210888772883</v>
      </c>
      <c r="S167" s="14">
        <v>3545.6583700773299</v>
      </c>
      <c r="T167" s="14">
        <v>207.02546269571201</v>
      </c>
      <c r="U167" s="14">
        <v>2948.1725526272498</v>
      </c>
      <c r="V167" s="14">
        <v>6.8119423478945196</v>
      </c>
      <c r="W167" s="15" t="s">
        <v>200</v>
      </c>
      <c r="X167" s="15" t="s">
        <v>200</v>
      </c>
      <c r="Y167" s="15" t="s">
        <v>200</v>
      </c>
      <c r="Z167" s="15" t="s">
        <v>200</v>
      </c>
      <c r="AA167" s="14">
        <v>7.85074626865672</v>
      </c>
      <c r="AB167" s="14">
        <v>7.8016759776536304</v>
      </c>
      <c r="AC167" s="14">
        <v>7.8285714285714301</v>
      </c>
      <c r="AD167" s="15" t="s">
        <v>198</v>
      </c>
      <c r="AE167" s="15" t="s">
        <v>200</v>
      </c>
      <c r="AF167" s="15" t="s">
        <v>198</v>
      </c>
      <c r="AG167" s="15" t="s">
        <v>198</v>
      </c>
      <c r="AH167" s="14">
        <v>18.899999999999999</v>
      </c>
      <c r="AI167" s="14">
        <v>51.7</v>
      </c>
      <c r="AJ167" s="14">
        <v>211.6</v>
      </c>
      <c r="AK167" s="14">
        <v>569.46220000000005</v>
      </c>
      <c r="AL167" s="14">
        <v>0.74935260402123505</v>
      </c>
      <c r="AM167" s="14">
        <v>0.105476482232067</v>
      </c>
      <c r="AN167" s="14">
        <v>0.72289156626506001</v>
      </c>
      <c r="AO167" s="14">
        <v>0.71352074966532797</v>
      </c>
      <c r="AP167" s="14">
        <v>0.90759603931306199</v>
      </c>
      <c r="AQ167" s="14">
        <v>1.6319191282162599E-2</v>
      </c>
      <c r="AR167" s="14">
        <v>-3.1686156167484202E-3</v>
      </c>
      <c r="AS167" s="15" t="s">
        <v>199</v>
      </c>
      <c r="AT167" s="15" t="s">
        <v>200</v>
      </c>
      <c r="AU167" s="15" t="s">
        <v>199</v>
      </c>
      <c r="AV167" s="14">
        <v>14560.2</v>
      </c>
    </row>
    <row r="168" spans="1:48" x14ac:dyDescent="0.35">
      <c r="A168" s="15" t="s">
        <v>530</v>
      </c>
      <c r="B168" s="14">
        <v>2020</v>
      </c>
      <c r="C168" s="15" t="s">
        <v>531</v>
      </c>
      <c r="D168" s="15" t="s">
        <v>1886</v>
      </c>
      <c r="E168" s="15" t="s">
        <v>1886</v>
      </c>
      <c r="F168" s="15" t="s">
        <v>1886</v>
      </c>
      <c r="G168" s="15" t="s">
        <v>1887</v>
      </c>
      <c r="H168" s="15" t="s">
        <v>198</v>
      </c>
      <c r="I168" s="14">
        <v>1001.84</v>
      </c>
      <c r="J168" s="14">
        <v>2732.7744591515898</v>
      </c>
      <c r="K168" s="14"/>
      <c r="L168" s="15" t="s">
        <v>200</v>
      </c>
      <c r="M168" s="15" t="s">
        <v>198</v>
      </c>
      <c r="N168" s="15" t="s">
        <v>223</v>
      </c>
      <c r="O168" s="15" t="s">
        <v>1872</v>
      </c>
      <c r="P168" s="14">
        <v>106.44432587154201</v>
      </c>
      <c r="Q168" s="14">
        <v>92.456585040779004</v>
      </c>
      <c r="R168" s="14"/>
      <c r="S168" s="14">
        <v>2864.1140554480999</v>
      </c>
      <c r="T168" s="14">
        <v>205.64741070761301</v>
      </c>
      <c r="U168" s="14">
        <v>2955.7380449929801</v>
      </c>
      <c r="V168" s="14">
        <v>6.8569400371001299</v>
      </c>
      <c r="W168" s="15"/>
      <c r="X168" s="15"/>
      <c r="Y168" s="15"/>
      <c r="Z168" s="15"/>
      <c r="AA168" s="14"/>
      <c r="AB168" s="14"/>
      <c r="AC168" s="14"/>
      <c r="AD168" s="15" t="s">
        <v>198</v>
      </c>
      <c r="AE168" s="15" t="s">
        <v>200</v>
      </c>
      <c r="AF168" s="15" t="s">
        <v>198</v>
      </c>
      <c r="AG168" s="15" t="s">
        <v>198</v>
      </c>
      <c r="AH168" s="14">
        <v>18.5</v>
      </c>
      <c r="AI168" s="14">
        <v>55.9</v>
      </c>
      <c r="AJ168" s="14">
        <v>218.9</v>
      </c>
      <c r="AK168" s="14">
        <v>557.48469999999998</v>
      </c>
      <c r="AL168" s="14">
        <v>0.73504480888832802</v>
      </c>
      <c r="AM168" s="14">
        <v>6.7007287042475405E-4</v>
      </c>
      <c r="AN168" s="14">
        <v>0.85943396226415103</v>
      </c>
      <c r="AO168" s="14">
        <v>0.76037735849056598</v>
      </c>
      <c r="AP168" s="14">
        <v>0.81970742356228798</v>
      </c>
      <c r="AQ168" s="14">
        <v>3.60003262008722E-2</v>
      </c>
      <c r="AR168" s="14">
        <v>-6.82210060724198E-3</v>
      </c>
      <c r="AS168" s="15" t="s">
        <v>200</v>
      </c>
      <c r="AT168" s="15" t="s">
        <v>200</v>
      </c>
      <c r="AU168" s="15" t="s">
        <v>200</v>
      </c>
      <c r="AV168" s="14">
        <v>15510</v>
      </c>
    </row>
    <row r="169" spans="1:48" x14ac:dyDescent="0.35">
      <c r="A169" s="15" t="s">
        <v>532</v>
      </c>
      <c r="B169" s="14">
        <v>2020</v>
      </c>
      <c r="C169" s="15" t="s">
        <v>533</v>
      </c>
      <c r="D169" s="15" t="s">
        <v>1886</v>
      </c>
      <c r="E169" s="15" t="s">
        <v>1886</v>
      </c>
      <c r="F169" s="15" t="s">
        <v>1886</v>
      </c>
      <c r="G169" s="15" t="s">
        <v>1886</v>
      </c>
      <c r="H169" s="15" t="s">
        <v>198</v>
      </c>
      <c r="I169" s="14">
        <v>1030.9000000000001</v>
      </c>
      <c r="J169" s="14">
        <v>2746.5327597678502</v>
      </c>
      <c r="K169" s="14">
        <v>7.2625482625482602</v>
      </c>
      <c r="L169" s="15" t="s">
        <v>200</v>
      </c>
      <c r="M169" s="15" t="s">
        <v>200</v>
      </c>
      <c r="N169" s="15" t="s">
        <v>199</v>
      </c>
      <c r="O169" s="15" t="s">
        <v>200</v>
      </c>
      <c r="P169" s="14">
        <v>102.332821298965</v>
      </c>
      <c r="Q169" s="14">
        <v>85.9759146911409</v>
      </c>
      <c r="R169" s="14">
        <v>107.29375975913899</v>
      </c>
      <c r="S169" s="14">
        <v>3187.3815879896401</v>
      </c>
      <c r="T169" s="14">
        <v>213.714424388894</v>
      </c>
      <c r="U169" s="14">
        <v>3194.5374115930799</v>
      </c>
      <c r="V169" s="14">
        <v>6.7688449718341204</v>
      </c>
      <c r="W169" s="15" t="s">
        <v>200</v>
      </c>
      <c r="X169" s="15" t="s">
        <v>200</v>
      </c>
      <c r="Y169" s="15" t="s">
        <v>200</v>
      </c>
      <c r="Z169" s="15" t="s">
        <v>200</v>
      </c>
      <c r="AA169" s="14">
        <v>7.5333333333333297</v>
      </c>
      <c r="AB169" s="14">
        <v>7.7345454545454499</v>
      </c>
      <c r="AC169" s="14">
        <v>7.55</v>
      </c>
      <c r="AD169" s="15" t="s">
        <v>198</v>
      </c>
      <c r="AE169" s="15" t="s">
        <v>198</v>
      </c>
      <c r="AF169" s="15" t="s">
        <v>198</v>
      </c>
      <c r="AG169" s="15" t="s">
        <v>200</v>
      </c>
      <c r="AH169" s="14">
        <v>19.8</v>
      </c>
      <c r="AI169" s="14">
        <v>50</v>
      </c>
      <c r="AJ169" s="14">
        <v>218.7</v>
      </c>
      <c r="AK169" s="14">
        <v>551.17409999999995</v>
      </c>
      <c r="AL169" s="14">
        <v>0.65895637588815303</v>
      </c>
      <c r="AM169" s="14">
        <v>7.06916316392814E-3</v>
      </c>
      <c r="AN169" s="14">
        <v>0.73304157549234095</v>
      </c>
      <c r="AO169" s="14">
        <v>0.69584245076586404</v>
      </c>
      <c r="AP169" s="14">
        <v>0.85654535969022405</v>
      </c>
      <c r="AQ169" s="14">
        <v>2.51696915460549E-2</v>
      </c>
      <c r="AR169" s="14">
        <v>3.8337678270203802E-3</v>
      </c>
      <c r="AS169" s="15" t="s">
        <v>198</v>
      </c>
      <c r="AT169" s="15" t="s">
        <v>199</v>
      </c>
      <c r="AU169" s="15" t="s">
        <v>200</v>
      </c>
      <c r="AV169" s="14">
        <v>7566.8</v>
      </c>
    </row>
    <row r="170" spans="1:48" x14ac:dyDescent="0.35">
      <c r="A170" s="15" t="s">
        <v>534</v>
      </c>
      <c r="B170" s="14">
        <v>2020</v>
      </c>
      <c r="C170" s="15" t="s">
        <v>535</v>
      </c>
      <c r="D170" s="15" t="s">
        <v>1886</v>
      </c>
      <c r="E170" s="15" t="s">
        <v>1886</v>
      </c>
      <c r="F170" s="15" t="s">
        <v>1886</v>
      </c>
      <c r="G170" s="15" t="s">
        <v>1886</v>
      </c>
      <c r="H170" s="15" t="s">
        <v>199</v>
      </c>
      <c r="I170" s="14">
        <v>646.41</v>
      </c>
      <c r="J170" s="14">
        <v>2200.9758183939998</v>
      </c>
      <c r="K170" s="14">
        <v>7.2189781021897801</v>
      </c>
      <c r="L170" s="15" t="s">
        <v>199</v>
      </c>
      <c r="M170" s="15" t="s">
        <v>198</v>
      </c>
      <c r="N170" s="15" t="s">
        <v>200</v>
      </c>
      <c r="O170" s="15" t="s">
        <v>200</v>
      </c>
      <c r="P170" s="14">
        <v>108.883781771774</v>
      </c>
      <c r="Q170" s="14">
        <v>72.947371693799298</v>
      </c>
      <c r="R170" s="14">
        <v>104.830294817233</v>
      </c>
      <c r="S170" s="14">
        <v>2423.6680898459299</v>
      </c>
      <c r="T170" s="14">
        <v>200.30531310636101</v>
      </c>
      <c r="U170" s="14">
        <v>3017.2105824905202</v>
      </c>
      <c r="V170" s="14">
        <v>6.8863472288957901</v>
      </c>
      <c r="W170" s="15" t="s">
        <v>198</v>
      </c>
      <c r="X170" s="15" t="s">
        <v>200</v>
      </c>
      <c r="Y170" s="15" t="s">
        <v>199</v>
      </c>
      <c r="Z170" s="15" t="s">
        <v>200</v>
      </c>
      <c r="AA170" s="14">
        <v>6.8</v>
      </c>
      <c r="AB170" s="14">
        <v>7.9200000000000097</v>
      </c>
      <c r="AC170" s="14">
        <v>9</v>
      </c>
      <c r="AD170" s="15" t="s">
        <v>198</v>
      </c>
      <c r="AE170" s="15" t="s">
        <v>198</v>
      </c>
      <c r="AF170" s="15" t="s">
        <v>198</v>
      </c>
      <c r="AG170" s="15" t="s">
        <v>198</v>
      </c>
      <c r="AH170" s="14">
        <v>21.5</v>
      </c>
      <c r="AI170" s="14">
        <v>57.6</v>
      </c>
      <c r="AJ170" s="14">
        <v>218.1</v>
      </c>
      <c r="AK170" s="14">
        <v>497.93520000000001</v>
      </c>
      <c r="AL170" s="14">
        <v>0.64028040432079203</v>
      </c>
      <c r="AM170" s="14">
        <v>3.4951456310679599E-2</v>
      </c>
      <c r="AN170" s="14">
        <v>1</v>
      </c>
      <c r="AO170" s="14">
        <v>0.64761904761904798</v>
      </c>
      <c r="AP170" s="14">
        <v>0.84772694016803796</v>
      </c>
      <c r="AQ170" s="14">
        <v>3.5530136572736397E-2</v>
      </c>
      <c r="AR170" s="14">
        <v>3.4951456310679599E-2</v>
      </c>
      <c r="AS170" s="15" t="s">
        <v>199</v>
      </c>
      <c r="AT170" s="15" t="s">
        <v>199</v>
      </c>
      <c r="AU170" s="15" t="s">
        <v>198</v>
      </c>
      <c r="AV170" s="14">
        <v>1077.4000000000001</v>
      </c>
    </row>
    <row r="171" spans="1:48" x14ac:dyDescent="0.35">
      <c r="A171" s="15" t="s">
        <v>536</v>
      </c>
      <c r="B171" s="14">
        <v>2020</v>
      </c>
      <c r="C171" s="15" t="s">
        <v>537</v>
      </c>
      <c r="D171" s="15" t="s">
        <v>1886</v>
      </c>
      <c r="E171" s="15" t="s">
        <v>1886</v>
      </c>
      <c r="F171" s="15" t="s">
        <v>1886</v>
      </c>
      <c r="G171" s="15" t="s">
        <v>1886</v>
      </c>
      <c r="H171" s="15" t="s">
        <v>198</v>
      </c>
      <c r="I171" s="14">
        <v>914.87</v>
      </c>
      <c r="J171" s="14">
        <v>2975.7840722516398</v>
      </c>
      <c r="K171" s="14">
        <v>6.7535692116697597</v>
      </c>
      <c r="L171" s="15" t="s">
        <v>198</v>
      </c>
      <c r="M171" s="15" t="s">
        <v>200</v>
      </c>
      <c r="N171" s="15" t="s">
        <v>198</v>
      </c>
      <c r="O171" s="15" t="s">
        <v>198</v>
      </c>
      <c r="P171" s="14">
        <v>103.97042190631301</v>
      </c>
      <c r="Q171" s="14">
        <v>119.144574259942</v>
      </c>
      <c r="R171" s="14">
        <v>95.125333202664706</v>
      </c>
      <c r="S171" s="14">
        <v>4618.1472748853203</v>
      </c>
      <c r="T171" s="14">
        <v>184.28318024201999</v>
      </c>
      <c r="U171" s="14">
        <v>2497.6244958996299</v>
      </c>
      <c r="V171" s="14">
        <v>7.0996536719416996</v>
      </c>
      <c r="W171" s="15" t="s">
        <v>198</v>
      </c>
      <c r="X171" s="15" t="s">
        <v>200</v>
      </c>
      <c r="Y171" s="15" t="s">
        <v>200</v>
      </c>
      <c r="Z171" s="15" t="s">
        <v>200</v>
      </c>
      <c r="AA171" s="14">
        <v>7.2727272727272698</v>
      </c>
      <c r="AB171" s="14">
        <v>7.8707386363636296</v>
      </c>
      <c r="AC171" s="14">
        <v>7.5166666666666702</v>
      </c>
      <c r="AD171" s="15" t="s">
        <v>199</v>
      </c>
      <c r="AE171" s="15" t="s">
        <v>199</v>
      </c>
      <c r="AF171" s="15" t="s">
        <v>199</v>
      </c>
      <c r="AG171" s="15" t="s">
        <v>200</v>
      </c>
      <c r="AH171" s="14">
        <v>16.5</v>
      </c>
      <c r="AI171" s="14">
        <v>44.4</v>
      </c>
      <c r="AJ171" s="14">
        <v>191.6</v>
      </c>
      <c r="AK171" s="14">
        <v>589.00519999999995</v>
      </c>
      <c r="AL171" s="14">
        <v>0.71815634622005897</v>
      </c>
      <c r="AM171" s="14">
        <v>-0.148299612569953</v>
      </c>
      <c r="AN171" s="14">
        <v>0.87292817679557999</v>
      </c>
      <c r="AO171" s="14">
        <v>0.84530386740331498</v>
      </c>
      <c r="AP171" s="14">
        <v>0.71378397314640096</v>
      </c>
      <c r="AQ171" s="14">
        <v>3.3310174643250798E-2</v>
      </c>
      <c r="AR171" s="14">
        <v>-3.03423657309752E-2</v>
      </c>
      <c r="AS171" s="15" t="s">
        <v>198</v>
      </c>
      <c r="AT171" s="15" t="s">
        <v>198</v>
      </c>
      <c r="AU171" s="15" t="s">
        <v>200</v>
      </c>
      <c r="AV171" s="14">
        <v>6234.6</v>
      </c>
    </row>
    <row r="172" spans="1:48" x14ac:dyDescent="0.35">
      <c r="A172" s="15" t="s">
        <v>538</v>
      </c>
      <c r="B172" s="14">
        <v>2020</v>
      </c>
      <c r="C172" s="15" t="s">
        <v>539</v>
      </c>
      <c r="D172" s="15" t="s">
        <v>1886</v>
      </c>
      <c r="E172" s="15" t="s">
        <v>1886</v>
      </c>
      <c r="F172" s="15" t="s">
        <v>1886</v>
      </c>
      <c r="G172" s="15" t="s">
        <v>1886</v>
      </c>
      <c r="H172" s="15" t="s">
        <v>199</v>
      </c>
      <c r="I172" s="14">
        <v>794.75</v>
      </c>
      <c r="J172" s="14">
        <v>2378.55084808211</v>
      </c>
      <c r="K172" s="14"/>
      <c r="L172" s="15" t="s">
        <v>199</v>
      </c>
      <c r="M172" s="15" t="s">
        <v>200</v>
      </c>
      <c r="N172" s="15" t="s">
        <v>223</v>
      </c>
      <c r="O172" s="15" t="s">
        <v>1872</v>
      </c>
      <c r="P172" s="14">
        <v>103.022952344283</v>
      </c>
      <c r="Q172" s="14">
        <v>77.375475175638897</v>
      </c>
      <c r="R172" s="14"/>
      <c r="S172" s="14">
        <v>2316.63298691301</v>
      </c>
      <c r="T172" s="14">
        <v>211.70039786003301</v>
      </c>
      <c r="U172" s="14">
        <v>3074.0371450810599</v>
      </c>
      <c r="V172" s="14">
        <v>6.8243333985520698</v>
      </c>
      <c r="W172" s="15" t="s">
        <v>198</v>
      </c>
      <c r="X172" s="15" t="s">
        <v>198</v>
      </c>
      <c r="Y172" s="15" t="s">
        <v>198</v>
      </c>
      <c r="Z172" s="15" t="s">
        <v>198</v>
      </c>
      <c r="AA172" s="14">
        <v>7.0185185185185199</v>
      </c>
      <c r="AB172" s="14">
        <v>6.9946140035906703</v>
      </c>
      <c r="AC172" s="14">
        <v>6.7075098814229204</v>
      </c>
      <c r="AD172" s="15" t="s">
        <v>198</v>
      </c>
      <c r="AE172" s="15" t="s">
        <v>198</v>
      </c>
      <c r="AF172" s="15" t="s">
        <v>198</v>
      </c>
      <c r="AG172" s="15" t="s">
        <v>198</v>
      </c>
      <c r="AH172" s="14">
        <v>20.6</v>
      </c>
      <c r="AI172" s="14">
        <v>53</v>
      </c>
      <c r="AJ172" s="14">
        <v>218.1</v>
      </c>
      <c r="AK172" s="14">
        <v>523.3057</v>
      </c>
      <c r="AL172" s="14">
        <v>0.61534423392759896</v>
      </c>
      <c r="AM172" s="14">
        <v>-1.43611633627551E-2</v>
      </c>
      <c r="AN172" s="14">
        <v>0.907005838198499</v>
      </c>
      <c r="AO172" s="14">
        <v>0.78023352793995004</v>
      </c>
      <c r="AP172" s="14">
        <v>0.82259222213224203</v>
      </c>
      <c r="AQ172" s="14">
        <v>2.8445933534420698E-2</v>
      </c>
      <c r="AR172" s="14">
        <v>5.6985787074281804E-3</v>
      </c>
      <c r="AS172" s="15" t="s">
        <v>199</v>
      </c>
      <c r="AT172" s="15" t="s">
        <v>199</v>
      </c>
      <c r="AU172" s="15" t="s">
        <v>199</v>
      </c>
      <c r="AV172" s="14">
        <v>34293.599999999999</v>
      </c>
    </row>
    <row r="173" spans="1:48" x14ac:dyDescent="0.35">
      <c r="A173" s="15" t="s">
        <v>540</v>
      </c>
      <c r="B173" s="14">
        <v>2020</v>
      </c>
      <c r="C173" s="15" t="s">
        <v>541</v>
      </c>
      <c r="D173" s="15" t="s">
        <v>1886</v>
      </c>
      <c r="E173" s="15" t="s">
        <v>1886</v>
      </c>
      <c r="F173" s="15" t="s">
        <v>1886</v>
      </c>
      <c r="G173" s="15" t="s">
        <v>1886</v>
      </c>
      <c r="H173" s="15" t="s">
        <v>198</v>
      </c>
      <c r="I173" s="14">
        <v>1218.0899999999999</v>
      </c>
      <c r="J173" s="14">
        <v>1565.15829233659</v>
      </c>
      <c r="K173" s="14">
        <v>7.37448559670782</v>
      </c>
      <c r="L173" s="15" t="s">
        <v>199</v>
      </c>
      <c r="M173" s="15" t="s">
        <v>199</v>
      </c>
      <c r="N173" s="15" t="s">
        <v>199</v>
      </c>
      <c r="O173" s="15" t="s">
        <v>199</v>
      </c>
      <c r="P173" s="14">
        <v>97.114688360933599</v>
      </c>
      <c r="Q173" s="14">
        <v>57.891271704019701</v>
      </c>
      <c r="R173" s="14">
        <v>105.87863279483</v>
      </c>
      <c r="S173" s="14">
        <v>1600.58852992737</v>
      </c>
      <c r="T173" s="14">
        <v>196.26279321581299</v>
      </c>
      <c r="U173" s="14">
        <v>2703.6170501466299</v>
      </c>
      <c r="V173" s="14">
        <v>6.9650366670279604</v>
      </c>
      <c r="W173" s="15" t="s">
        <v>200</v>
      </c>
      <c r="X173" s="15" t="s">
        <v>200</v>
      </c>
      <c r="Y173" s="15" t="s">
        <v>200</v>
      </c>
      <c r="Z173" s="15" t="s">
        <v>200</v>
      </c>
      <c r="AA173" s="14">
        <v>7.5769230769230704</v>
      </c>
      <c r="AB173" s="14">
        <v>7.9341563786008198</v>
      </c>
      <c r="AC173" s="14">
        <v>7.7592592592592604</v>
      </c>
      <c r="AD173" s="15" t="s">
        <v>199</v>
      </c>
      <c r="AE173" s="15" t="s">
        <v>199</v>
      </c>
      <c r="AF173" s="15" t="s">
        <v>199</v>
      </c>
      <c r="AG173" s="15" t="s">
        <v>199</v>
      </c>
      <c r="AH173" s="14">
        <v>18.399999999999999</v>
      </c>
      <c r="AI173" s="14">
        <v>41.2</v>
      </c>
      <c r="AJ173" s="14">
        <v>190.6</v>
      </c>
      <c r="AK173" s="14">
        <v>547.41380000000004</v>
      </c>
      <c r="AL173" s="14">
        <v>0.62070183503294496</v>
      </c>
      <c r="AM173" s="14">
        <v>1.59030670200682E-2</v>
      </c>
      <c r="AN173" s="14">
        <v>0.86503067484662599</v>
      </c>
      <c r="AO173" s="14">
        <v>0.58282208588957096</v>
      </c>
      <c r="AP173" s="14">
        <v>1.0266194056848399</v>
      </c>
      <c r="AQ173" s="14">
        <v>2.51557823087574E-2</v>
      </c>
      <c r="AR173" s="14">
        <v>4.7961630695443304E-3</v>
      </c>
      <c r="AS173" s="15" t="s">
        <v>199</v>
      </c>
      <c r="AT173" s="15" t="s">
        <v>199</v>
      </c>
      <c r="AU173" s="15" t="s">
        <v>200</v>
      </c>
      <c r="AV173" s="14">
        <v>3194.4</v>
      </c>
    </row>
    <row r="174" spans="1:48" x14ac:dyDescent="0.35">
      <c r="A174" s="15" t="s">
        <v>542</v>
      </c>
      <c r="B174" s="14">
        <v>2020</v>
      </c>
      <c r="C174" s="15" t="s">
        <v>543</v>
      </c>
      <c r="D174" s="15" t="s">
        <v>1886</v>
      </c>
      <c r="E174" s="15" t="s">
        <v>1886</v>
      </c>
      <c r="F174" s="15" t="s">
        <v>1886</v>
      </c>
      <c r="G174" s="15" t="s">
        <v>1886</v>
      </c>
      <c r="H174" s="15" t="s">
        <v>199</v>
      </c>
      <c r="I174" s="14">
        <v>719.17</v>
      </c>
      <c r="J174" s="14">
        <v>3997.5754058335401</v>
      </c>
      <c r="K174" s="14">
        <v>6.9365671641790998</v>
      </c>
      <c r="L174" s="15" t="s">
        <v>198</v>
      </c>
      <c r="M174" s="15" t="s">
        <v>199</v>
      </c>
      <c r="N174" s="15" t="s">
        <v>200</v>
      </c>
      <c r="O174" s="15" t="s">
        <v>200</v>
      </c>
      <c r="P174" s="14">
        <v>95.182319899024904</v>
      </c>
      <c r="Q174" s="14">
        <v>140.96905487993001</v>
      </c>
      <c r="R174" s="14">
        <v>100.578670372513</v>
      </c>
      <c r="S174" s="14">
        <v>4165.8615241259204</v>
      </c>
      <c r="T174" s="14">
        <v>200.66751913866401</v>
      </c>
      <c r="U174" s="14">
        <v>2835.7822284035701</v>
      </c>
      <c r="V174" s="14">
        <v>6.8966582462147699</v>
      </c>
      <c r="W174" s="15" t="s">
        <v>200</v>
      </c>
      <c r="X174" s="15" t="s">
        <v>198</v>
      </c>
      <c r="Y174" s="15" t="s">
        <v>198</v>
      </c>
      <c r="Z174" s="15" t="s">
        <v>198</v>
      </c>
      <c r="AA174" s="14">
        <v>7.7010869565217401</v>
      </c>
      <c r="AB174" s="14">
        <v>7.4359515337821698</v>
      </c>
      <c r="AC174" s="14">
        <v>7.1689189189189202</v>
      </c>
      <c r="AD174" s="15" t="s">
        <v>199</v>
      </c>
      <c r="AE174" s="15" t="s">
        <v>199</v>
      </c>
      <c r="AF174" s="15" t="s">
        <v>199</v>
      </c>
      <c r="AG174" s="15" t="s">
        <v>199</v>
      </c>
      <c r="AH174" s="14">
        <v>17.5</v>
      </c>
      <c r="AI174" s="14">
        <v>38.4</v>
      </c>
      <c r="AJ174" s="14">
        <v>191</v>
      </c>
      <c r="AK174" s="14">
        <v>571.25509999999997</v>
      </c>
      <c r="AL174" s="14">
        <v>0.70578345488758198</v>
      </c>
      <c r="AM174" s="14">
        <v>-8.1513137068692804E-3</v>
      </c>
      <c r="AN174" s="14">
        <v>0.96531791907514497</v>
      </c>
      <c r="AO174" s="14">
        <v>0.81502890173410403</v>
      </c>
      <c r="AP174" s="14">
        <v>0.79336514519406598</v>
      </c>
      <c r="AQ174" s="14">
        <v>2.6677931672048301E-2</v>
      </c>
      <c r="AR174" s="14">
        <v>-1.87955792797534E-3</v>
      </c>
      <c r="AS174" s="15" t="s">
        <v>199</v>
      </c>
      <c r="AT174" s="15" t="s">
        <v>200</v>
      </c>
      <c r="AU174" s="15" t="s">
        <v>199</v>
      </c>
      <c r="AV174" s="14">
        <v>14809.8</v>
      </c>
    </row>
    <row r="175" spans="1:48" x14ac:dyDescent="0.35">
      <c r="A175" s="15" t="s">
        <v>544</v>
      </c>
      <c r="B175" s="14">
        <v>2020</v>
      </c>
      <c r="C175" s="15" t="s">
        <v>545</v>
      </c>
      <c r="D175" s="15" t="s">
        <v>1886</v>
      </c>
      <c r="E175" s="15" t="s">
        <v>1886</v>
      </c>
      <c r="F175" s="15" t="s">
        <v>1886</v>
      </c>
      <c r="G175" s="15" t="s">
        <v>1886</v>
      </c>
      <c r="H175" s="15" t="s">
        <v>199</v>
      </c>
      <c r="I175" s="14">
        <v>777.66</v>
      </c>
      <c r="J175" s="14">
        <v>2688.8931757272298</v>
      </c>
      <c r="K175" s="14">
        <v>7.0920398009950301</v>
      </c>
      <c r="L175" s="15" t="s">
        <v>200</v>
      </c>
      <c r="M175" s="15" t="s">
        <v>200</v>
      </c>
      <c r="N175" s="15" t="s">
        <v>200</v>
      </c>
      <c r="O175" s="15" t="s">
        <v>200</v>
      </c>
      <c r="P175" s="14">
        <v>98.8614944781649</v>
      </c>
      <c r="Q175" s="14">
        <v>98.148269526769099</v>
      </c>
      <c r="R175" s="14">
        <v>101.25192475319599</v>
      </c>
      <c r="S175" s="14">
        <v>3924.5059012500901</v>
      </c>
      <c r="T175" s="14">
        <v>191.78346534289599</v>
      </c>
      <c r="U175" s="14">
        <v>2739.6236211723099</v>
      </c>
      <c r="V175" s="14">
        <v>7.0043506020078299</v>
      </c>
      <c r="W175" s="15" t="s">
        <v>200</v>
      </c>
      <c r="X175" s="15" t="s">
        <v>199</v>
      </c>
      <c r="Y175" s="15" t="s">
        <v>200</v>
      </c>
      <c r="Z175" s="15" t="s">
        <v>199</v>
      </c>
      <c r="AA175" s="14">
        <v>7.546875</v>
      </c>
      <c r="AB175" s="14">
        <v>8.0147601476014696</v>
      </c>
      <c r="AC175" s="14">
        <v>7.6144578313253</v>
      </c>
      <c r="AD175" s="15" t="s">
        <v>200</v>
      </c>
      <c r="AE175" s="15" t="s">
        <v>200</v>
      </c>
      <c r="AF175" s="15" t="s">
        <v>199</v>
      </c>
      <c r="AG175" s="15" t="s">
        <v>200</v>
      </c>
      <c r="AH175" s="14">
        <v>19.399999999999999</v>
      </c>
      <c r="AI175" s="14">
        <v>46.7</v>
      </c>
      <c r="AJ175" s="14">
        <v>189.6</v>
      </c>
      <c r="AK175" s="14">
        <v>562.49929999999995</v>
      </c>
      <c r="AL175" s="14">
        <v>0.64436007151642105</v>
      </c>
      <c r="AM175" s="14">
        <v>8.2203041512536306E-3</v>
      </c>
      <c r="AN175" s="14">
        <v>0.86810551558753002</v>
      </c>
      <c r="AO175" s="14">
        <v>0.75059952038369304</v>
      </c>
      <c r="AP175" s="14">
        <v>1.0530011438115501</v>
      </c>
      <c r="AQ175" s="14">
        <v>2.47065337123972E-2</v>
      </c>
      <c r="AR175" s="14">
        <v>7.1290944123314501E-3</v>
      </c>
      <c r="AS175" s="15" t="s">
        <v>199</v>
      </c>
      <c r="AT175" s="15" t="s">
        <v>199</v>
      </c>
      <c r="AU175" s="15" t="s">
        <v>199</v>
      </c>
      <c r="AV175" s="14">
        <v>5727.6</v>
      </c>
    </row>
    <row r="176" spans="1:48" x14ac:dyDescent="0.35">
      <c r="A176" s="15" t="s">
        <v>546</v>
      </c>
      <c r="B176" s="14">
        <v>2020</v>
      </c>
      <c r="C176" s="15" t="s">
        <v>547</v>
      </c>
      <c r="D176" s="15" t="s">
        <v>1886</v>
      </c>
      <c r="E176" s="15" t="s">
        <v>1886</v>
      </c>
      <c r="F176" s="15" t="s">
        <v>1886</v>
      </c>
      <c r="G176" s="15" t="s">
        <v>1886</v>
      </c>
      <c r="H176" s="15" t="s">
        <v>200</v>
      </c>
      <c r="I176" s="14">
        <v>845.68</v>
      </c>
      <c r="J176" s="14">
        <v>2560.9591745247599</v>
      </c>
      <c r="K176" s="14">
        <v>6.5543672014260199</v>
      </c>
      <c r="L176" s="15" t="s">
        <v>200</v>
      </c>
      <c r="M176" s="15" t="s">
        <v>198</v>
      </c>
      <c r="N176" s="15" t="s">
        <v>198</v>
      </c>
      <c r="O176" s="15" t="s">
        <v>198</v>
      </c>
      <c r="P176" s="14">
        <v>133.608087873524</v>
      </c>
      <c r="Q176" s="14">
        <v>97.247261923470802</v>
      </c>
      <c r="R176" s="14">
        <v>92.766780194480205</v>
      </c>
      <c r="S176" s="14">
        <v>2350.0651324359501</v>
      </c>
      <c r="T176" s="14">
        <v>194.22476897180599</v>
      </c>
      <c r="U176" s="14">
        <v>2633.45118810658</v>
      </c>
      <c r="V176" s="14">
        <v>7.0654249157782196</v>
      </c>
      <c r="W176" s="15" t="s">
        <v>200</v>
      </c>
      <c r="X176" s="15" t="s">
        <v>198</v>
      </c>
      <c r="Y176" s="15" t="s">
        <v>198</v>
      </c>
      <c r="Z176" s="15" t="s">
        <v>198</v>
      </c>
      <c r="AA176" s="14">
        <v>7.7789473684210497</v>
      </c>
      <c r="AB176" s="14">
        <v>7.0646319569120299</v>
      </c>
      <c r="AC176" s="14">
        <v>7.2720000000000002</v>
      </c>
      <c r="AD176" s="15" t="s">
        <v>198</v>
      </c>
      <c r="AE176" s="15" t="s">
        <v>198</v>
      </c>
      <c r="AF176" s="15" t="s">
        <v>198</v>
      </c>
      <c r="AG176" s="15" t="s">
        <v>200</v>
      </c>
      <c r="AH176" s="14">
        <v>20.2</v>
      </c>
      <c r="AI176" s="14">
        <v>43.5</v>
      </c>
      <c r="AJ176" s="14">
        <v>259.5</v>
      </c>
      <c r="AK176" s="14">
        <v>559.68790000000001</v>
      </c>
      <c r="AL176" s="14">
        <v>0.71967058065479295</v>
      </c>
      <c r="AM176" s="14">
        <v>3.09847770443228E-3</v>
      </c>
      <c r="AN176" s="14">
        <v>0.85393258426966301</v>
      </c>
      <c r="AO176" s="14">
        <v>0.73483146067415706</v>
      </c>
      <c r="AP176" s="14">
        <v>0.78225533197655095</v>
      </c>
      <c r="AQ176" s="14">
        <v>3.0338762556062899E-2</v>
      </c>
      <c r="AR176" s="14">
        <v>-5.4206662902315196E-3</v>
      </c>
      <c r="AS176" s="15" t="s">
        <v>200</v>
      </c>
      <c r="AT176" s="15" t="s">
        <v>200</v>
      </c>
      <c r="AU176" s="15" t="s">
        <v>200</v>
      </c>
      <c r="AV176" s="14">
        <v>11515</v>
      </c>
    </row>
    <row r="177" spans="1:48" x14ac:dyDescent="0.35">
      <c r="A177" s="15" t="s">
        <v>548</v>
      </c>
      <c r="B177" s="14">
        <v>2020</v>
      </c>
      <c r="C177" s="15" t="s">
        <v>549</v>
      </c>
      <c r="D177" s="15" t="s">
        <v>1886</v>
      </c>
      <c r="E177" s="15" t="s">
        <v>1886</v>
      </c>
      <c r="F177" s="15" t="s">
        <v>1886</v>
      </c>
      <c r="G177" s="15" t="s">
        <v>1886</v>
      </c>
      <c r="H177" s="15" t="s">
        <v>200</v>
      </c>
      <c r="I177" s="14">
        <v>834.13</v>
      </c>
      <c r="J177" s="14">
        <v>2216.42734582306</v>
      </c>
      <c r="K177" s="14">
        <v>6.4173354735152497</v>
      </c>
      <c r="L177" s="15" t="s">
        <v>200</v>
      </c>
      <c r="M177" s="15" t="s">
        <v>199</v>
      </c>
      <c r="N177" s="15" t="s">
        <v>198</v>
      </c>
      <c r="O177" s="15" t="s">
        <v>200</v>
      </c>
      <c r="P177" s="14">
        <v>97.440331440349695</v>
      </c>
      <c r="Q177" s="14">
        <v>83.298503989913996</v>
      </c>
      <c r="R177" s="14">
        <v>91.380788940576196</v>
      </c>
      <c r="S177" s="14">
        <v>2877.3331490185201</v>
      </c>
      <c r="T177" s="14">
        <v>193.04121529507501</v>
      </c>
      <c r="U177" s="14">
        <v>2660.8249124035001</v>
      </c>
      <c r="V177" s="14">
        <v>7.0226308482501301</v>
      </c>
      <c r="W177" s="15" t="s">
        <v>199</v>
      </c>
      <c r="X177" s="15" t="s">
        <v>200</v>
      </c>
      <c r="Y177" s="15" t="s">
        <v>200</v>
      </c>
      <c r="Z177" s="15" t="s">
        <v>200</v>
      </c>
      <c r="AA177" s="14">
        <v>8.2280701754385994</v>
      </c>
      <c r="AB177" s="14">
        <v>7.4874999999999998</v>
      </c>
      <c r="AC177" s="14">
        <v>7.8717948717948696</v>
      </c>
      <c r="AD177" s="15" t="s">
        <v>199</v>
      </c>
      <c r="AE177" s="15" t="s">
        <v>199</v>
      </c>
      <c r="AF177" s="15" t="s">
        <v>199</v>
      </c>
      <c r="AG177" s="15" t="s">
        <v>199</v>
      </c>
      <c r="AH177" s="14">
        <v>17.100000000000001</v>
      </c>
      <c r="AI177" s="14">
        <v>42.5</v>
      </c>
      <c r="AJ177" s="14">
        <v>188.1</v>
      </c>
      <c r="AK177" s="14">
        <v>601.60969999999998</v>
      </c>
      <c r="AL177" s="14">
        <v>0.70462476722856904</v>
      </c>
      <c r="AM177" s="14">
        <v>8.1799591002045292E-3</v>
      </c>
      <c r="AN177" s="14">
        <v>0.77152317880794696</v>
      </c>
      <c r="AO177" s="14">
        <v>0.71854304635761601</v>
      </c>
      <c r="AP177" s="14">
        <v>0.89285077025221804</v>
      </c>
      <c r="AQ177" s="14">
        <v>3.5417669708640201E-2</v>
      </c>
      <c r="AR177" s="14">
        <v>1.9843656043295299E-2</v>
      </c>
      <c r="AS177" s="15" t="s">
        <v>200</v>
      </c>
      <c r="AT177" s="15" t="s">
        <v>198</v>
      </c>
      <c r="AU177" s="15" t="s">
        <v>199</v>
      </c>
      <c r="AV177" s="14">
        <v>3617</v>
      </c>
    </row>
    <row r="178" spans="1:48" x14ac:dyDescent="0.35">
      <c r="A178" s="15" t="s">
        <v>550</v>
      </c>
      <c r="B178" s="14">
        <v>2020</v>
      </c>
      <c r="C178" s="15" t="s">
        <v>551</v>
      </c>
      <c r="D178" s="15" t="s">
        <v>1886</v>
      </c>
      <c r="E178" s="15" t="s">
        <v>1886</v>
      </c>
      <c r="F178" s="15" t="s">
        <v>1886</v>
      </c>
      <c r="G178" s="15" t="s">
        <v>1886</v>
      </c>
      <c r="H178" s="15" t="s">
        <v>199</v>
      </c>
      <c r="I178" s="14">
        <v>757.06</v>
      </c>
      <c r="J178" s="14">
        <v>1579.7509951321199</v>
      </c>
      <c r="K178" s="14">
        <v>7.6160458452722004</v>
      </c>
      <c r="L178" s="15" t="s">
        <v>199</v>
      </c>
      <c r="M178" s="15" t="s">
        <v>199</v>
      </c>
      <c r="N178" s="15" t="s">
        <v>199</v>
      </c>
      <c r="O178" s="15" t="s">
        <v>199</v>
      </c>
      <c r="P178" s="14">
        <v>97.2073636220059</v>
      </c>
      <c r="Q178" s="14">
        <v>63.804228011151103</v>
      </c>
      <c r="R178" s="14">
        <v>106.792033283935</v>
      </c>
      <c r="S178" s="14">
        <v>1918.34544253633</v>
      </c>
      <c r="T178" s="14">
        <v>179.101658056476</v>
      </c>
      <c r="U178" s="14">
        <v>2475.9346588380099</v>
      </c>
      <c r="V178" s="14">
        <v>7.1316610528642501</v>
      </c>
      <c r="W178" s="15" t="s">
        <v>198</v>
      </c>
      <c r="X178" s="15" t="s">
        <v>199</v>
      </c>
      <c r="Y178" s="15" t="s">
        <v>200</v>
      </c>
      <c r="Z178" s="15" t="s">
        <v>200</v>
      </c>
      <c r="AA178" s="14">
        <v>7.3846153846153904</v>
      </c>
      <c r="AB178" s="14">
        <v>7.9764150943396199</v>
      </c>
      <c r="AC178" s="14">
        <v>7.875</v>
      </c>
      <c r="AD178" s="15" t="s">
        <v>199</v>
      </c>
      <c r="AE178" s="15" t="s">
        <v>200</v>
      </c>
      <c r="AF178" s="15" t="s">
        <v>199</v>
      </c>
      <c r="AG178" s="15" t="s">
        <v>199</v>
      </c>
      <c r="AH178" s="14">
        <v>18.899999999999999</v>
      </c>
      <c r="AI178" s="14">
        <v>34.4</v>
      </c>
      <c r="AJ178" s="14">
        <v>174.1</v>
      </c>
      <c r="AK178" s="14">
        <v>569.63679999999999</v>
      </c>
      <c r="AL178" s="14">
        <v>0.67022397004708401</v>
      </c>
      <c r="AM178" s="14">
        <v>3.9029535864978801E-2</v>
      </c>
      <c r="AN178" s="14">
        <v>0.82022471910112404</v>
      </c>
      <c r="AO178" s="14">
        <v>0.74157303370786498</v>
      </c>
      <c r="AP178" s="14">
        <v>0.81835199646979795</v>
      </c>
      <c r="AQ178" s="14">
        <v>2.74983249914952E-2</v>
      </c>
      <c r="AR178" s="14">
        <v>2.3356401384083E-2</v>
      </c>
      <c r="AS178" s="15" t="s">
        <v>199</v>
      </c>
      <c r="AT178" s="15" t="s">
        <v>200</v>
      </c>
      <c r="AU178" s="15" t="s">
        <v>200</v>
      </c>
      <c r="AV178" s="14">
        <v>1211.2</v>
      </c>
    </row>
    <row r="179" spans="1:48" x14ac:dyDescent="0.35">
      <c r="A179" s="15" t="s">
        <v>552</v>
      </c>
      <c r="B179" s="14">
        <v>2020</v>
      </c>
      <c r="C179" s="15" t="s">
        <v>553</v>
      </c>
      <c r="D179" s="15" t="s">
        <v>1887</v>
      </c>
      <c r="E179" s="15" t="s">
        <v>1887</v>
      </c>
      <c r="F179" s="15" t="s">
        <v>1887</v>
      </c>
      <c r="G179" s="15" t="s">
        <v>1887</v>
      </c>
      <c r="H179" s="15" t="s">
        <v>1872</v>
      </c>
      <c r="I179" s="14"/>
      <c r="J179" s="14"/>
      <c r="K179" s="14"/>
      <c r="L179" s="15" t="s">
        <v>223</v>
      </c>
      <c r="M179" s="15" t="s">
        <v>223</v>
      </c>
      <c r="N179" s="15" t="s">
        <v>223</v>
      </c>
      <c r="O179" s="15" t="s">
        <v>1872</v>
      </c>
      <c r="P179" s="14"/>
      <c r="Q179" s="14"/>
      <c r="R179" s="14"/>
      <c r="S179" s="14"/>
      <c r="T179" s="14">
        <v>187.874517393937</v>
      </c>
      <c r="U179" s="14"/>
      <c r="V179" s="14">
        <v>6.9989734207109802</v>
      </c>
      <c r="W179" s="15"/>
      <c r="X179" s="15"/>
      <c r="Y179" s="15"/>
      <c r="Z179" s="15"/>
      <c r="AA179" s="14"/>
      <c r="AB179" s="14"/>
      <c r="AC179" s="14"/>
      <c r="AD179" s="15"/>
      <c r="AE179" s="15"/>
      <c r="AF179" s="15"/>
      <c r="AG179" s="15"/>
      <c r="AH179" s="14"/>
      <c r="AI179" s="14"/>
      <c r="AJ179" s="14"/>
      <c r="AK179" s="14">
        <v>593.48329999999999</v>
      </c>
      <c r="AL179" s="14">
        <v>0.69527189027207104</v>
      </c>
      <c r="AM179" s="14">
        <v>-3.0456852791878201E-2</v>
      </c>
      <c r="AN179" s="14">
        <v>0.53846153846153799</v>
      </c>
      <c r="AO179" s="14">
        <v>0.46153846153846201</v>
      </c>
      <c r="AP179" s="14">
        <v>0.74154727281009702</v>
      </c>
      <c r="AQ179" s="14">
        <v>2.6857694505760601E-2</v>
      </c>
      <c r="AR179" s="14">
        <v>0</v>
      </c>
      <c r="AS179" s="15" t="s">
        <v>198</v>
      </c>
      <c r="AT179" s="15" t="s">
        <v>198</v>
      </c>
      <c r="AU179" s="15" t="s">
        <v>198</v>
      </c>
      <c r="AV179" s="14">
        <v>264</v>
      </c>
    </row>
    <row r="180" spans="1:48" x14ac:dyDescent="0.35">
      <c r="A180" s="15" t="s">
        <v>554</v>
      </c>
      <c r="B180" s="14">
        <v>2020</v>
      </c>
      <c r="C180" s="15" t="s">
        <v>555</v>
      </c>
      <c r="D180" s="15" t="s">
        <v>1886</v>
      </c>
      <c r="E180" s="15" t="s">
        <v>1886</v>
      </c>
      <c r="F180" s="15" t="s">
        <v>1886</v>
      </c>
      <c r="G180" s="15" t="s">
        <v>1887</v>
      </c>
      <c r="H180" s="15" t="s">
        <v>199</v>
      </c>
      <c r="I180" s="14">
        <v>676.43</v>
      </c>
      <c r="J180" s="14">
        <v>2797.5297798638298</v>
      </c>
      <c r="K180" s="14"/>
      <c r="L180" s="15" t="s">
        <v>198</v>
      </c>
      <c r="M180" s="15" t="s">
        <v>198</v>
      </c>
      <c r="N180" s="15" t="s">
        <v>223</v>
      </c>
      <c r="O180" s="15" t="s">
        <v>1872</v>
      </c>
      <c r="P180" s="14">
        <v>116.541395147448</v>
      </c>
      <c r="Q180" s="14">
        <v>99.118679038086299</v>
      </c>
      <c r="R180" s="14"/>
      <c r="S180" s="14">
        <v>2406.4904862579301</v>
      </c>
      <c r="T180" s="14">
        <v>199.15670282335901</v>
      </c>
      <c r="U180" s="14">
        <v>2822.4042198836</v>
      </c>
      <c r="V180" s="14">
        <v>6.9006603175562304</v>
      </c>
      <c r="W180" s="15"/>
      <c r="X180" s="15"/>
      <c r="Y180" s="15"/>
      <c r="Z180" s="15"/>
      <c r="AA180" s="14"/>
      <c r="AB180" s="14"/>
      <c r="AC180" s="14"/>
      <c r="AD180" s="15" t="s">
        <v>198</v>
      </c>
      <c r="AE180" s="15" t="s">
        <v>200</v>
      </c>
      <c r="AF180" s="15" t="s">
        <v>198</v>
      </c>
      <c r="AG180" s="15" t="s">
        <v>198</v>
      </c>
      <c r="AH180" s="14">
        <v>19.100000000000001</v>
      </c>
      <c r="AI180" s="14">
        <v>60.6</v>
      </c>
      <c r="AJ180" s="14">
        <v>232.1</v>
      </c>
      <c r="AK180" s="14">
        <v>556.15110000000004</v>
      </c>
      <c r="AL180" s="14">
        <v>0.68822141264890502</v>
      </c>
      <c r="AM180" s="14">
        <v>-2.4333040164174698E-2</v>
      </c>
      <c r="AN180" s="14">
        <v>0.85777777777777797</v>
      </c>
      <c r="AO180" s="14">
        <v>0.59555555555555595</v>
      </c>
      <c r="AP180" s="14">
        <v>0.82598863865363104</v>
      </c>
      <c r="AQ180" s="14">
        <v>2.5850807790485101E-2</v>
      </c>
      <c r="AR180" s="14">
        <v>-1.3959390862944301E-3</v>
      </c>
      <c r="AS180" s="15" t="s">
        <v>200</v>
      </c>
      <c r="AT180" s="15" t="s">
        <v>200</v>
      </c>
      <c r="AU180" s="15" t="s">
        <v>198</v>
      </c>
      <c r="AV180" s="14">
        <v>8703.2000000000007</v>
      </c>
    </row>
    <row r="181" spans="1:48" x14ac:dyDescent="0.35">
      <c r="A181" s="15" t="s">
        <v>556</v>
      </c>
      <c r="B181" s="14">
        <v>2020</v>
      </c>
      <c r="C181" s="15" t="s">
        <v>557</v>
      </c>
      <c r="D181" s="15" t="s">
        <v>1886</v>
      </c>
      <c r="E181" s="15" t="s">
        <v>1886</v>
      </c>
      <c r="F181" s="15" t="s">
        <v>1886</v>
      </c>
      <c r="G181" s="15" t="s">
        <v>1886</v>
      </c>
      <c r="H181" s="15" t="s">
        <v>198</v>
      </c>
      <c r="I181" s="14">
        <v>943.78</v>
      </c>
      <c r="J181" s="14">
        <v>2501.05594449317</v>
      </c>
      <c r="K181" s="14">
        <v>6.7461447212336898</v>
      </c>
      <c r="L181" s="15" t="s">
        <v>200</v>
      </c>
      <c r="M181" s="15" t="s">
        <v>198</v>
      </c>
      <c r="N181" s="15" t="s">
        <v>198</v>
      </c>
      <c r="O181" s="15" t="s">
        <v>198</v>
      </c>
      <c r="P181" s="14">
        <v>107.62249231423201</v>
      </c>
      <c r="Q181" s="14">
        <v>87.256904401259106</v>
      </c>
      <c r="R181" s="14">
        <v>98.420797406827802</v>
      </c>
      <c r="S181" s="14">
        <v>2386.59774584761</v>
      </c>
      <c r="T181" s="14">
        <v>207.01992233136301</v>
      </c>
      <c r="U181" s="14">
        <v>2866.31294297564</v>
      </c>
      <c r="V181" s="14">
        <v>6.8543894166475097</v>
      </c>
      <c r="W181" s="15" t="s">
        <v>198</v>
      </c>
      <c r="X181" s="15" t="s">
        <v>198</v>
      </c>
      <c r="Y181" s="15" t="s">
        <v>198</v>
      </c>
      <c r="Z181" s="15" t="s">
        <v>198</v>
      </c>
      <c r="AA181" s="14">
        <v>7.2839506172839599</v>
      </c>
      <c r="AB181" s="14">
        <v>7.20902777777777</v>
      </c>
      <c r="AC181" s="14">
        <v>7.2392776523702</v>
      </c>
      <c r="AD181" s="15" t="s">
        <v>198</v>
      </c>
      <c r="AE181" s="15" t="s">
        <v>198</v>
      </c>
      <c r="AF181" s="15" t="s">
        <v>198</v>
      </c>
      <c r="AG181" s="15" t="s">
        <v>198</v>
      </c>
      <c r="AH181" s="14">
        <v>22.8</v>
      </c>
      <c r="AI181" s="14">
        <v>58.8</v>
      </c>
      <c r="AJ181" s="14">
        <v>222.8</v>
      </c>
      <c r="AK181" s="14">
        <v>500.65949999999998</v>
      </c>
      <c r="AL181" s="14">
        <v>0.67477982562946504</v>
      </c>
      <c r="AM181" s="14">
        <v>-8.50772146284429E-3</v>
      </c>
      <c r="AN181" s="14">
        <v>0.940662540953768</v>
      </c>
      <c r="AO181" s="14">
        <v>0.85183836912996003</v>
      </c>
      <c r="AP181" s="14">
        <v>0.78142341732764498</v>
      </c>
      <c r="AQ181" s="14">
        <v>3.9289577560613603E-2</v>
      </c>
      <c r="AR181" s="14">
        <v>-1.03379410267455E-2</v>
      </c>
      <c r="AS181" s="15" t="s">
        <v>199</v>
      </c>
      <c r="AT181" s="15" t="s">
        <v>199</v>
      </c>
      <c r="AU181" s="15" t="s">
        <v>199</v>
      </c>
      <c r="AV181" s="14">
        <v>30344</v>
      </c>
    </row>
    <row r="182" spans="1:48" x14ac:dyDescent="0.35">
      <c r="A182" s="15" t="s">
        <v>558</v>
      </c>
      <c r="B182" s="14">
        <v>2020</v>
      </c>
      <c r="C182" s="15" t="s">
        <v>559</v>
      </c>
      <c r="D182" s="15" t="s">
        <v>1886</v>
      </c>
      <c r="E182" s="15" t="s">
        <v>1886</v>
      </c>
      <c r="F182" s="15" t="s">
        <v>1886</v>
      </c>
      <c r="G182" s="15" t="s">
        <v>1886</v>
      </c>
      <c r="H182" s="15" t="s">
        <v>198</v>
      </c>
      <c r="I182" s="14">
        <v>942.71</v>
      </c>
      <c r="J182" s="14">
        <v>2372.2277797216698</v>
      </c>
      <c r="K182" s="14">
        <v>6.6998556998557097</v>
      </c>
      <c r="L182" s="15" t="s">
        <v>199</v>
      </c>
      <c r="M182" s="15" t="s">
        <v>199</v>
      </c>
      <c r="N182" s="15" t="s">
        <v>198</v>
      </c>
      <c r="O182" s="15" t="s">
        <v>200</v>
      </c>
      <c r="P182" s="14">
        <v>95.778232393324501</v>
      </c>
      <c r="Q182" s="14">
        <v>76.716257500175303</v>
      </c>
      <c r="R182" s="14">
        <v>99.400579542301301</v>
      </c>
      <c r="S182" s="14">
        <v>2434.15181847536</v>
      </c>
      <c r="T182" s="14">
        <v>214.34933060458999</v>
      </c>
      <c r="U182" s="14">
        <v>3092.2099917559899</v>
      </c>
      <c r="V182" s="14">
        <v>6.7402581863262601</v>
      </c>
      <c r="W182" s="15" t="s">
        <v>198</v>
      </c>
      <c r="X182" s="15" t="s">
        <v>199</v>
      </c>
      <c r="Y182" s="15" t="s">
        <v>200</v>
      </c>
      <c r="Z182" s="15" t="s">
        <v>200</v>
      </c>
      <c r="AA182" s="14">
        <v>7.4393939393939403</v>
      </c>
      <c r="AB182" s="14">
        <v>8.2806122448979593</v>
      </c>
      <c r="AC182" s="14">
        <v>7.4754098360655803</v>
      </c>
      <c r="AD182" s="15" t="s">
        <v>200</v>
      </c>
      <c r="AE182" s="15" t="s">
        <v>200</v>
      </c>
      <c r="AF182" s="15" t="s">
        <v>200</v>
      </c>
      <c r="AG182" s="15" t="s">
        <v>200</v>
      </c>
      <c r="AH182" s="14">
        <v>18.8</v>
      </c>
      <c r="AI182" s="14">
        <v>51</v>
      </c>
      <c r="AJ182" s="14">
        <v>205.3</v>
      </c>
      <c r="AK182" s="14">
        <v>576.78539999999998</v>
      </c>
      <c r="AL182" s="14">
        <v>0.75766940831487695</v>
      </c>
      <c r="AM182" s="14">
        <v>-1.6425992779783401E-2</v>
      </c>
      <c r="AN182" s="14">
        <v>0.79217603911980405</v>
      </c>
      <c r="AO182" s="14">
        <v>0.71149144254278696</v>
      </c>
      <c r="AP182" s="14">
        <v>0.94109925906104797</v>
      </c>
      <c r="AQ182" s="14">
        <v>3.30431734936419E-2</v>
      </c>
      <c r="AR182" s="14">
        <v>-1.85805665549802E-2</v>
      </c>
      <c r="AS182" s="15" t="s">
        <v>198</v>
      </c>
      <c r="AT182" s="15" t="s">
        <v>198</v>
      </c>
      <c r="AU182" s="15" t="s">
        <v>199</v>
      </c>
      <c r="AV182" s="14">
        <v>6813.4</v>
      </c>
    </row>
    <row r="183" spans="1:48" x14ac:dyDescent="0.35">
      <c r="A183" s="15" t="s">
        <v>560</v>
      </c>
      <c r="B183" s="14">
        <v>2020</v>
      </c>
      <c r="C183" s="15" t="s">
        <v>561</v>
      </c>
      <c r="D183" s="15" t="s">
        <v>1886</v>
      </c>
      <c r="E183" s="15" t="s">
        <v>1887</v>
      </c>
      <c r="F183" s="15" t="s">
        <v>1886</v>
      </c>
      <c r="G183" s="15" t="s">
        <v>1887</v>
      </c>
      <c r="H183" s="15" t="s">
        <v>1872</v>
      </c>
      <c r="I183" s="14"/>
      <c r="J183" s="14"/>
      <c r="K183" s="14"/>
      <c r="L183" s="15" t="s">
        <v>223</v>
      </c>
      <c r="M183" s="15" t="s">
        <v>198</v>
      </c>
      <c r="N183" s="15" t="s">
        <v>223</v>
      </c>
      <c r="O183" s="15" t="s">
        <v>1872</v>
      </c>
      <c r="P183" s="14">
        <v>116.215027929825</v>
      </c>
      <c r="Q183" s="14"/>
      <c r="R183" s="14"/>
      <c r="S183" s="14"/>
      <c r="T183" s="14">
        <v>212.192867301901</v>
      </c>
      <c r="U183" s="14"/>
      <c r="V183" s="14">
        <v>6.7927425549162503</v>
      </c>
      <c r="W183" s="15"/>
      <c r="X183" s="15"/>
      <c r="Y183" s="15"/>
      <c r="Z183" s="15"/>
      <c r="AA183" s="14"/>
      <c r="AB183" s="14"/>
      <c r="AC183" s="14"/>
      <c r="AD183" s="15" t="s">
        <v>198</v>
      </c>
      <c r="AE183" s="15" t="s">
        <v>198</v>
      </c>
      <c r="AF183" s="15" t="s">
        <v>198</v>
      </c>
      <c r="AG183" s="15" t="s">
        <v>198</v>
      </c>
      <c r="AH183" s="14">
        <v>21.4</v>
      </c>
      <c r="AI183" s="14">
        <v>78.2</v>
      </c>
      <c r="AJ183" s="14">
        <v>246.6</v>
      </c>
      <c r="AK183" s="14">
        <v>511.49509999999998</v>
      </c>
      <c r="AL183" s="14">
        <v>0.645818201881316</v>
      </c>
      <c r="AM183" s="14">
        <v>-2.40963855421686E-2</v>
      </c>
      <c r="AN183" s="14">
        <v>0.79166666666666696</v>
      </c>
      <c r="AO183" s="14">
        <v>0.75</v>
      </c>
      <c r="AP183" s="14">
        <v>0.93987435829918697</v>
      </c>
      <c r="AQ183" s="14">
        <v>3.2925211685099799E-2</v>
      </c>
      <c r="AR183" s="14">
        <v>0</v>
      </c>
      <c r="AS183" s="15" t="s">
        <v>198</v>
      </c>
      <c r="AT183" s="15" t="s">
        <v>199</v>
      </c>
      <c r="AU183" s="15" t="s">
        <v>199</v>
      </c>
      <c r="AV183" s="14">
        <v>267</v>
      </c>
    </row>
    <row r="184" spans="1:48" x14ac:dyDescent="0.35">
      <c r="A184" s="15" t="s">
        <v>562</v>
      </c>
      <c r="B184" s="14">
        <v>2020</v>
      </c>
      <c r="C184" s="15" t="s">
        <v>563</v>
      </c>
      <c r="D184" s="15" t="s">
        <v>1886</v>
      </c>
      <c r="E184" s="15" t="s">
        <v>1886</v>
      </c>
      <c r="F184" s="15" t="s">
        <v>1886</v>
      </c>
      <c r="G184" s="15" t="s">
        <v>1886</v>
      </c>
      <c r="H184" s="15" t="s">
        <v>198</v>
      </c>
      <c r="I184" s="14">
        <v>909.91</v>
      </c>
      <c r="J184" s="14">
        <v>1879.8381978437101</v>
      </c>
      <c r="K184" s="14">
        <v>6.93010752688172</v>
      </c>
      <c r="L184" s="15" t="s">
        <v>200</v>
      </c>
      <c r="M184" s="15" t="s">
        <v>198</v>
      </c>
      <c r="N184" s="15" t="s">
        <v>198</v>
      </c>
      <c r="O184" s="15" t="s">
        <v>198</v>
      </c>
      <c r="P184" s="14">
        <v>108.277600935951</v>
      </c>
      <c r="Q184" s="14">
        <v>81.353867063970696</v>
      </c>
      <c r="R184" s="14">
        <v>96.032954564992806</v>
      </c>
      <c r="S184" s="14">
        <v>1704.2491972283301</v>
      </c>
      <c r="T184" s="14">
        <v>171.22654953323999</v>
      </c>
      <c r="U184" s="14">
        <v>2310.69310616242</v>
      </c>
      <c r="V184" s="14">
        <v>7.21638479027696</v>
      </c>
      <c r="W184" s="15" t="s">
        <v>200</v>
      </c>
      <c r="X184" s="15" t="s">
        <v>198</v>
      </c>
      <c r="Y184" s="15" t="s">
        <v>199</v>
      </c>
      <c r="Z184" s="15" t="s">
        <v>200</v>
      </c>
      <c r="AA184" s="14">
        <v>7.75</v>
      </c>
      <c r="AB184" s="14">
        <v>7.1739130434782599</v>
      </c>
      <c r="AC184" s="14">
        <v>8.0588235294117592</v>
      </c>
      <c r="AD184" s="15" t="s">
        <v>200</v>
      </c>
      <c r="AE184" s="15" t="s">
        <v>198</v>
      </c>
      <c r="AF184" s="15" t="s">
        <v>199</v>
      </c>
      <c r="AG184" s="15" t="s">
        <v>199</v>
      </c>
      <c r="AH184" s="14">
        <v>19.899999999999999</v>
      </c>
      <c r="AI184" s="14">
        <v>39.4</v>
      </c>
      <c r="AJ184" s="14">
        <v>185.4</v>
      </c>
      <c r="AK184" s="14">
        <v>563.80399999999997</v>
      </c>
      <c r="AL184" s="14">
        <v>0.73687293360902595</v>
      </c>
      <c r="AM184" s="14">
        <v>6.3717746182201204E-2</v>
      </c>
      <c r="AN184" s="14">
        <v>0.90372670807453404</v>
      </c>
      <c r="AO184" s="14">
        <v>0.72360248447205</v>
      </c>
      <c r="AP184" s="14">
        <v>0.86322166683457002</v>
      </c>
      <c r="AQ184" s="14">
        <v>3.11116546677494E-2</v>
      </c>
      <c r="AR184" s="14">
        <v>4.4362292051755903E-2</v>
      </c>
      <c r="AS184" s="15" t="s">
        <v>199</v>
      </c>
      <c r="AT184" s="15" t="s">
        <v>200</v>
      </c>
      <c r="AU184" s="15" t="s">
        <v>200</v>
      </c>
      <c r="AV184" s="14">
        <v>2366.8000000000002</v>
      </c>
    </row>
    <row r="185" spans="1:48" x14ac:dyDescent="0.35">
      <c r="A185" s="15" t="s">
        <v>564</v>
      </c>
      <c r="B185" s="14">
        <v>2020</v>
      </c>
      <c r="C185" s="15" t="s">
        <v>565</v>
      </c>
      <c r="D185" s="15" t="s">
        <v>1886</v>
      </c>
      <c r="E185" s="15" t="s">
        <v>1886</v>
      </c>
      <c r="F185" s="15" t="s">
        <v>1886</v>
      </c>
      <c r="G185" s="15" t="s">
        <v>1886</v>
      </c>
      <c r="H185" s="15" t="s">
        <v>200</v>
      </c>
      <c r="I185" s="14">
        <v>828.89</v>
      </c>
      <c r="J185" s="14">
        <v>2330.2084137465899</v>
      </c>
      <c r="K185" s="14">
        <v>7.6448598130841097</v>
      </c>
      <c r="L185" s="15" t="s">
        <v>199</v>
      </c>
      <c r="M185" s="15" t="s">
        <v>200</v>
      </c>
      <c r="N185" s="15" t="s">
        <v>199</v>
      </c>
      <c r="O185" s="15" t="s">
        <v>199</v>
      </c>
      <c r="P185" s="14">
        <v>98.406415654878799</v>
      </c>
      <c r="Q185" s="14">
        <v>79.246060109147905</v>
      </c>
      <c r="R185" s="14">
        <v>110.011363029184</v>
      </c>
      <c r="S185" s="14">
        <v>2128.36346384339</v>
      </c>
      <c r="T185" s="14">
        <v>196.93837918015001</v>
      </c>
      <c r="U185" s="14">
        <v>2940.4722588569298</v>
      </c>
      <c r="V185" s="14">
        <v>6.9491547078242002</v>
      </c>
      <c r="W185" s="15" t="s">
        <v>200</v>
      </c>
      <c r="X185" s="15" t="s">
        <v>199</v>
      </c>
      <c r="Y185" s="15" t="s">
        <v>200</v>
      </c>
      <c r="Z185" s="15" t="s">
        <v>199</v>
      </c>
      <c r="AA185" s="14">
        <v>7.5865384615384599</v>
      </c>
      <c r="AB185" s="14">
        <v>8.2198275862069003</v>
      </c>
      <c r="AC185" s="14">
        <v>7.9285714285714297</v>
      </c>
      <c r="AD185" s="15" t="s">
        <v>200</v>
      </c>
      <c r="AE185" s="15" t="s">
        <v>198</v>
      </c>
      <c r="AF185" s="15" t="s">
        <v>200</v>
      </c>
      <c r="AG185" s="15" t="s">
        <v>200</v>
      </c>
      <c r="AH185" s="14">
        <v>20.2</v>
      </c>
      <c r="AI185" s="14">
        <v>47.6</v>
      </c>
      <c r="AJ185" s="14">
        <v>193.8</v>
      </c>
      <c r="AK185" s="14">
        <v>519.23149999999998</v>
      </c>
      <c r="AL185" s="14">
        <v>0.65552302168902998</v>
      </c>
      <c r="AM185" s="14">
        <v>5.2984811020850798E-4</v>
      </c>
      <c r="AN185" s="14">
        <v>0.94488188976377996</v>
      </c>
      <c r="AO185" s="14">
        <v>0.71062992125984203</v>
      </c>
      <c r="AP185" s="14">
        <v>1.0289180743322699</v>
      </c>
      <c r="AQ185" s="14">
        <v>2.9967851201858201E-2</v>
      </c>
      <c r="AR185" s="14">
        <v>-1.2627986348122899E-2</v>
      </c>
      <c r="AS185" s="15" t="s">
        <v>199</v>
      </c>
      <c r="AT185" s="15" t="s">
        <v>199</v>
      </c>
      <c r="AU185" s="15" t="s">
        <v>199</v>
      </c>
      <c r="AV185" s="14">
        <v>6007.2</v>
      </c>
    </row>
    <row r="186" spans="1:48" x14ac:dyDescent="0.35">
      <c r="A186" s="15" t="s">
        <v>566</v>
      </c>
      <c r="B186" s="14">
        <v>2020</v>
      </c>
      <c r="C186" s="15" t="s">
        <v>567</v>
      </c>
      <c r="D186" s="15" t="s">
        <v>1886</v>
      </c>
      <c r="E186" s="15" t="s">
        <v>1886</v>
      </c>
      <c r="F186" s="15" t="s">
        <v>1886</v>
      </c>
      <c r="G186" s="15" t="s">
        <v>1886</v>
      </c>
      <c r="H186" s="15" t="s">
        <v>200</v>
      </c>
      <c r="I186" s="14">
        <v>858.13</v>
      </c>
      <c r="J186" s="14">
        <v>2260.3408824794101</v>
      </c>
      <c r="K186" s="14">
        <v>7.4230769230769296</v>
      </c>
      <c r="L186" s="15" t="s">
        <v>199</v>
      </c>
      <c r="M186" s="15" t="s">
        <v>200</v>
      </c>
      <c r="N186" s="15" t="s">
        <v>199</v>
      </c>
      <c r="O186" s="15" t="s">
        <v>199</v>
      </c>
      <c r="P186" s="14">
        <v>103.13046711896099</v>
      </c>
      <c r="Q186" s="14">
        <v>74.837341999771994</v>
      </c>
      <c r="R186" s="14">
        <v>106.883491413231</v>
      </c>
      <c r="S186" s="14">
        <v>3659.6729150726901</v>
      </c>
      <c r="T186" s="14">
        <v>197.80769514472101</v>
      </c>
      <c r="U186" s="14">
        <v>3020.3382724179301</v>
      </c>
      <c r="V186" s="14">
        <v>6.9450172565732702</v>
      </c>
      <c r="W186" s="15" t="s">
        <v>200</v>
      </c>
      <c r="X186" s="15" t="s">
        <v>199</v>
      </c>
      <c r="Y186" s="15" t="s">
        <v>200</v>
      </c>
      <c r="Z186" s="15" t="s">
        <v>199</v>
      </c>
      <c r="AA186" s="14">
        <v>7.88</v>
      </c>
      <c r="AB186" s="14">
        <v>8.0598802395209592</v>
      </c>
      <c r="AC186" s="14">
        <v>7.7777777777777803</v>
      </c>
      <c r="AD186" s="15" t="s">
        <v>200</v>
      </c>
      <c r="AE186" s="15" t="s">
        <v>200</v>
      </c>
      <c r="AF186" s="15" t="s">
        <v>200</v>
      </c>
      <c r="AG186" s="15" t="s">
        <v>198</v>
      </c>
      <c r="AH186" s="14">
        <v>19.2</v>
      </c>
      <c r="AI186" s="14">
        <v>52.1</v>
      </c>
      <c r="AJ186" s="14">
        <v>204</v>
      </c>
      <c r="AK186" s="14">
        <v>551.053</v>
      </c>
      <c r="AL186" s="14">
        <v>0.69169951678674602</v>
      </c>
      <c r="AM186" s="14">
        <v>-1.5233949945593E-2</v>
      </c>
      <c r="AN186" s="14">
        <v>0.8</v>
      </c>
      <c r="AO186" s="14">
        <v>0.7</v>
      </c>
      <c r="AP186" s="14">
        <v>0.90057680282513297</v>
      </c>
      <c r="AQ186" s="14">
        <v>3.4309416093479699E-2</v>
      </c>
      <c r="AR186" s="14">
        <v>-9.6993210475271297E-4</v>
      </c>
      <c r="AS186" s="15" t="s">
        <v>198</v>
      </c>
      <c r="AT186" s="15" t="s">
        <v>200</v>
      </c>
      <c r="AU186" s="15" t="s">
        <v>200</v>
      </c>
      <c r="AV186" s="14">
        <v>1045.5999999999999</v>
      </c>
    </row>
    <row r="187" spans="1:48" x14ac:dyDescent="0.35">
      <c r="A187" s="15" t="s">
        <v>568</v>
      </c>
      <c r="B187" s="14">
        <v>2020</v>
      </c>
      <c r="C187" s="15" t="s">
        <v>569</v>
      </c>
      <c r="D187" s="15" t="s">
        <v>1886</v>
      </c>
      <c r="E187" s="15" t="s">
        <v>1886</v>
      </c>
      <c r="F187" s="15" t="s">
        <v>1886</v>
      </c>
      <c r="G187" s="15" t="s">
        <v>1887</v>
      </c>
      <c r="H187" s="15" t="s">
        <v>198</v>
      </c>
      <c r="I187" s="14">
        <v>1539.33</v>
      </c>
      <c r="J187" s="14">
        <v>1357.4662921348299</v>
      </c>
      <c r="K187" s="14"/>
      <c r="L187" s="15" t="s">
        <v>199</v>
      </c>
      <c r="M187" s="15" t="s">
        <v>199</v>
      </c>
      <c r="N187" s="15" t="s">
        <v>223</v>
      </c>
      <c r="O187" s="15" t="s">
        <v>1872</v>
      </c>
      <c r="P187" s="14">
        <v>97.008768850761797</v>
      </c>
      <c r="Q187" s="14">
        <v>46.177758918310602</v>
      </c>
      <c r="R187" s="14"/>
      <c r="S187" s="14">
        <v>1357.4662921348299</v>
      </c>
      <c r="T187" s="14">
        <v>205.03301130023399</v>
      </c>
      <c r="U187" s="14">
        <v>2939.6539025122802</v>
      </c>
      <c r="V187" s="14">
        <v>6.8421395475816897</v>
      </c>
      <c r="W187" s="15"/>
      <c r="X187" s="15"/>
      <c r="Y187" s="15"/>
      <c r="Z187" s="15"/>
      <c r="AA187" s="14"/>
      <c r="AB187" s="14"/>
      <c r="AC187" s="14"/>
      <c r="AD187" s="15" t="s">
        <v>200</v>
      </c>
      <c r="AE187" s="15" t="s">
        <v>198</v>
      </c>
      <c r="AF187" s="15" t="s">
        <v>200</v>
      </c>
      <c r="AG187" s="15" t="s">
        <v>200</v>
      </c>
      <c r="AH187" s="14">
        <v>20</v>
      </c>
      <c r="AI187" s="14">
        <v>44</v>
      </c>
      <c r="AJ187" s="14">
        <v>198.9</v>
      </c>
      <c r="AK187" s="14">
        <v>583.64890000000003</v>
      </c>
      <c r="AL187" s="14">
        <v>0.64253976523314404</v>
      </c>
      <c r="AM187" s="14">
        <v>0</v>
      </c>
      <c r="AN187" s="14">
        <v>1</v>
      </c>
      <c r="AO187" s="14">
        <v>1</v>
      </c>
      <c r="AP187" s="14">
        <v>0.84895433087361705</v>
      </c>
      <c r="AQ187" s="14">
        <v>1.6837199523443699E-2</v>
      </c>
      <c r="AR187" s="14">
        <v>0</v>
      </c>
      <c r="AS187" s="15" t="s">
        <v>199</v>
      </c>
      <c r="AT187" s="15" t="s">
        <v>200</v>
      </c>
      <c r="AU187" s="15" t="s">
        <v>199</v>
      </c>
      <c r="AV187" s="14">
        <v>178</v>
      </c>
    </row>
    <row r="188" spans="1:48" x14ac:dyDescent="0.35">
      <c r="A188" s="15" t="s">
        <v>570</v>
      </c>
      <c r="B188" s="14">
        <v>2020</v>
      </c>
      <c r="C188" s="15" t="s">
        <v>571</v>
      </c>
      <c r="D188" s="15" t="s">
        <v>1886</v>
      </c>
      <c r="E188" s="15" t="s">
        <v>1886</v>
      </c>
      <c r="F188" s="15" t="s">
        <v>1886</v>
      </c>
      <c r="G188" s="15" t="s">
        <v>1886</v>
      </c>
      <c r="H188" s="15" t="s">
        <v>199</v>
      </c>
      <c r="I188" s="14">
        <v>771.9</v>
      </c>
      <c r="J188" s="14">
        <v>2964.4359036102101</v>
      </c>
      <c r="K188" s="14">
        <v>7.3310423825887696</v>
      </c>
      <c r="L188" s="15" t="s">
        <v>198</v>
      </c>
      <c r="M188" s="15" t="s">
        <v>200</v>
      </c>
      <c r="N188" s="15" t="s">
        <v>200</v>
      </c>
      <c r="O188" s="15" t="s">
        <v>200</v>
      </c>
      <c r="P188" s="14">
        <v>100.404434577142</v>
      </c>
      <c r="Q188" s="14">
        <v>108.40509290723899</v>
      </c>
      <c r="R188" s="14">
        <v>104.191118808879</v>
      </c>
      <c r="S188" s="14">
        <v>3518.0947621628902</v>
      </c>
      <c r="T188" s="14">
        <v>188.43789200828201</v>
      </c>
      <c r="U188" s="14">
        <v>2734.5909902469498</v>
      </c>
      <c r="V188" s="14">
        <v>7.0361490176877197</v>
      </c>
      <c r="W188" s="15" t="s">
        <v>199</v>
      </c>
      <c r="X188" s="15" t="s">
        <v>199</v>
      </c>
      <c r="Y188" s="15" t="s">
        <v>199</v>
      </c>
      <c r="Z188" s="15" t="s">
        <v>199</v>
      </c>
      <c r="AA188" s="14">
        <v>8.2592592592592595</v>
      </c>
      <c r="AB188" s="14">
        <v>8.1999999999999993</v>
      </c>
      <c r="AC188" s="14">
        <v>8.6176470588235201</v>
      </c>
      <c r="AD188" s="15" t="s">
        <v>199</v>
      </c>
      <c r="AE188" s="15" t="s">
        <v>200</v>
      </c>
      <c r="AF188" s="15" t="s">
        <v>199</v>
      </c>
      <c r="AG188" s="15" t="s">
        <v>199</v>
      </c>
      <c r="AH188" s="14">
        <v>18.7</v>
      </c>
      <c r="AI188" s="14">
        <v>40.5</v>
      </c>
      <c r="AJ188" s="14">
        <v>189.2</v>
      </c>
      <c r="AK188" s="14">
        <v>562.77980000000002</v>
      </c>
      <c r="AL188" s="14">
        <v>0.69424658388107496</v>
      </c>
      <c r="AM188" s="14">
        <v>-2.7360988526037099E-2</v>
      </c>
      <c r="AN188" s="14">
        <v>0.79596412556053797</v>
      </c>
      <c r="AO188" s="14">
        <v>0.71300448430493302</v>
      </c>
      <c r="AP188" s="14">
        <v>0.897655311389985</v>
      </c>
      <c r="AQ188" s="14">
        <v>3.2540468763504499E-2</v>
      </c>
      <c r="AR188" s="14">
        <v>-1.6138112216175698E-2</v>
      </c>
      <c r="AS188" s="15" t="s">
        <v>198</v>
      </c>
      <c r="AT188" s="15" t="s">
        <v>200</v>
      </c>
      <c r="AU188" s="15" t="s">
        <v>199</v>
      </c>
      <c r="AV188" s="14">
        <v>5903.2</v>
      </c>
    </row>
    <row r="189" spans="1:48" x14ac:dyDescent="0.35">
      <c r="A189" s="15" t="s">
        <v>572</v>
      </c>
      <c r="B189" s="14">
        <v>2020</v>
      </c>
      <c r="C189" s="15" t="s">
        <v>573</v>
      </c>
      <c r="D189" s="15" t="s">
        <v>1886</v>
      </c>
      <c r="E189" s="15" t="s">
        <v>1886</v>
      </c>
      <c r="F189" s="15" t="s">
        <v>1886</v>
      </c>
      <c r="G189" s="15" t="s">
        <v>1886</v>
      </c>
      <c r="H189" s="15" t="s">
        <v>199</v>
      </c>
      <c r="I189" s="14">
        <v>782.87</v>
      </c>
      <c r="J189" s="14">
        <v>2429.07640041983</v>
      </c>
      <c r="K189" s="14">
        <v>6.7218649517684899</v>
      </c>
      <c r="L189" s="15" t="s">
        <v>199</v>
      </c>
      <c r="M189" s="15" t="s">
        <v>199</v>
      </c>
      <c r="N189" s="15" t="s">
        <v>198</v>
      </c>
      <c r="O189" s="15" t="s">
        <v>200</v>
      </c>
      <c r="P189" s="14">
        <v>96.215363106521394</v>
      </c>
      <c r="Q189" s="14">
        <v>78.194094010342994</v>
      </c>
      <c r="R189" s="14">
        <v>98.494686018111395</v>
      </c>
      <c r="S189" s="14">
        <v>3432.9455429284599</v>
      </c>
      <c r="T189" s="14">
        <v>205.892275000491</v>
      </c>
      <c r="U189" s="14">
        <v>3106.4704197461801</v>
      </c>
      <c r="V189" s="14">
        <v>6.8245965579629999</v>
      </c>
      <c r="W189" s="15" t="s">
        <v>200</v>
      </c>
      <c r="X189" s="15" t="s">
        <v>198</v>
      </c>
      <c r="Y189" s="15" t="s">
        <v>198</v>
      </c>
      <c r="Z189" s="15" t="s">
        <v>198</v>
      </c>
      <c r="AA189" s="14">
        <v>7.6086956521739104</v>
      </c>
      <c r="AB189" s="14">
        <v>6.9296875</v>
      </c>
      <c r="AC189" s="14">
        <v>6.7666666666666702</v>
      </c>
      <c r="AD189" s="15" t="s">
        <v>200</v>
      </c>
      <c r="AE189" s="15" t="s">
        <v>198</v>
      </c>
      <c r="AF189" s="15" t="s">
        <v>200</v>
      </c>
      <c r="AG189" s="15" t="s">
        <v>200</v>
      </c>
      <c r="AH189" s="14">
        <v>20.5</v>
      </c>
      <c r="AI189" s="14">
        <v>50.7</v>
      </c>
      <c r="AJ189" s="14">
        <v>198.1</v>
      </c>
      <c r="AK189" s="14">
        <v>574.58500000000004</v>
      </c>
      <c r="AL189" s="14">
        <v>0.67021061632602996</v>
      </c>
      <c r="AM189" s="14">
        <v>-2.01372997711671E-2</v>
      </c>
      <c r="AN189" s="14">
        <v>0.74452554744525501</v>
      </c>
      <c r="AO189" s="14">
        <v>0.678832116788321</v>
      </c>
      <c r="AP189" s="14">
        <v>0.83483079763604195</v>
      </c>
      <c r="AQ189" s="14">
        <v>3.3511157197608998E-2</v>
      </c>
      <c r="AR189" s="14">
        <v>-1.4245014245014599E-3</v>
      </c>
      <c r="AS189" s="15" t="s">
        <v>198</v>
      </c>
      <c r="AT189" s="15" t="s">
        <v>200</v>
      </c>
      <c r="AU189" s="15" t="s">
        <v>200</v>
      </c>
      <c r="AV189" s="14">
        <v>3044.6</v>
      </c>
    </row>
    <row r="190" spans="1:48" x14ac:dyDescent="0.35">
      <c r="A190" s="15" t="s">
        <v>574</v>
      </c>
      <c r="B190" s="14">
        <v>2020</v>
      </c>
      <c r="C190" s="15" t="s">
        <v>575</v>
      </c>
      <c r="D190" s="15" t="s">
        <v>1886</v>
      </c>
      <c r="E190" s="15" t="s">
        <v>1886</v>
      </c>
      <c r="F190" s="15" t="s">
        <v>1886</v>
      </c>
      <c r="G190" s="15" t="s">
        <v>1886</v>
      </c>
      <c r="H190" s="15" t="s">
        <v>199</v>
      </c>
      <c r="I190" s="14">
        <v>786.74</v>
      </c>
      <c r="J190" s="14">
        <v>2293.0767094327698</v>
      </c>
      <c r="K190" s="14">
        <v>7.6474358974358996</v>
      </c>
      <c r="L190" s="15" t="s">
        <v>199</v>
      </c>
      <c r="M190" s="15" t="s">
        <v>198</v>
      </c>
      <c r="N190" s="15" t="s">
        <v>199</v>
      </c>
      <c r="O190" s="15" t="s">
        <v>200</v>
      </c>
      <c r="P190" s="14">
        <v>106.509395864811</v>
      </c>
      <c r="Q190" s="14">
        <v>78.945886447413599</v>
      </c>
      <c r="R190" s="14">
        <v>110.093804204311</v>
      </c>
      <c r="S190" s="14">
        <v>2808.7424761904799</v>
      </c>
      <c r="T190" s="14">
        <v>198.10458813212699</v>
      </c>
      <c r="U190" s="14">
        <v>2904.61835647409</v>
      </c>
      <c r="V190" s="14">
        <v>6.9462908950297004</v>
      </c>
      <c r="W190" s="15" t="s">
        <v>199</v>
      </c>
      <c r="X190" s="15" t="s">
        <v>198</v>
      </c>
      <c r="Y190" s="15" t="s">
        <v>199</v>
      </c>
      <c r="Z190" s="15" t="s">
        <v>200</v>
      </c>
      <c r="AA190" s="14">
        <v>8.2608695652173907</v>
      </c>
      <c r="AB190" s="14">
        <v>7.4245283018867898</v>
      </c>
      <c r="AC190" s="14">
        <v>8.3636363636363704</v>
      </c>
      <c r="AD190" s="15" t="s">
        <v>198</v>
      </c>
      <c r="AE190" s="15" t="s">
        <v>198</v>
      </c>
      <c r="AF190" s="15" t="s">
        <v>198</v>
      </c>
      <c r="AG190" s="15" t="s">
        <v>198</v>
      </c>
      <c r="AH190" s="14">
        <v>19.8</v>
      </c>
      <c r="AI190" s="14">
        <v>53.4</v>
      </c>
      <c r="AJ190" s="14">
        <v>211</v>
      </c>
      <c r="AK190" s="14">
        <v>550.59379999999999</v>
      </c>
      <c r="AL190" s="14">
        <v>0.67514170957213804</v>
      </c>
      <c r="AM190" s="14">
        <v>-2.11406096361848E-2</v>
      </c>
      <c r="AN190" s="14">
        <v>0.77685950413223104</v>
      </c>
      <c r="AO190" s="14">
        <v>0.71074380165289297</v>
      </c>
      <c r="AP190" s="14">
        <v>0.85641034777772096</v>
      </c>
      <c r="AQ190" s="14">
        <v>2.8982211504544001E-2</v>
      </c>
      <c r="AR190" s="14">
        <v>-3.3140016570008001E-3</v>
      </c>
      <c r="AS190" s="15" t="s">
        <v>198</v>
      </c>
      <c r="AT190" s="15" t="s">
        <v>199</v>
      </c>
      <c r="AU190" s="15" t="s">
        <v>200</v>
      </c>
      <c r="AV190" s="14">
        <v>2625</v>
      </c>
    </row>
    <row r="191" spans="1:48" x14ac:dyDescent="0.35">
      <c r="A191" s="15" t="s">
        <v>576</v>
      </c>
      <c r="B191" s="14">
        <v>2020</v>
      </c>
      <c r="C191" s="15" t="s">
        <v>577</v>
      </c>
      <c r="D191" s="15" t="s">
        <v>1887</v>
      </c>
      <c r="E191" s="15" t="s">
        <v>1887</v>
      </c>
      <c r="F191" s="15" t="s">
        <v>1887</v>
      </c>
      <c r="G191" s="15" t="s">
        <v>1887</v>
      </c>
      <c r="H191" s="15" t="s">
        <v>1872</v>
      </c>
      <c r="I191" s="14"/>
      <c r="J191" s="14"/>
      <c r="K191" s="14"/>
      <c r="L191" s="15" t="s">
        <v>223</v>
      </c>
      <c r="M191" s="15" t="s">
        <v>223</v>
      </c>
      <c r="N191" s="15" t="s">
        <v>223</v>
      </c>
      <c r="O191" s="15" t="s">
        <v>1872</v>
      </c>
      <c r="P191" s="14"/>
      <c r="Q191" s="14"/>
      <c r="R191" s="14"/>
      <c r="S191" s="14"/>
      <c r="T191" s="14">
        <v>176.566568716246</v>
      </c>
      <c r="U191" s="14"/>
      <c r="V191" s="14">
        <v>7.1532550929162699</v>
      </c>
      <c r="W191" s="15"/>
      <c r="X191" s="15"/>
      <c r="Y191" s="15"/>
      <c r="Z191" s="15"/>
      <c r="AA191" s="14"/>
      <c r="AB191" s="14"/>
      <c r="AC191" s="14"/>
      <c r="AD191" s="15"/>
      <c r="AE191" s="15"/>
      <c r="AF191" s="15"/>
      <c r="AG191" s="15"/>
      <c r="AH191" s="14"/>
      <c r="AI191" s="14"/>
      <c r="AJ191" s="14"/>
      <c r="AK191" s="14">
        <v>579.50810000000001</v>
      </c>
      <c r="AL191" s="14">
        <v>0.75588591458284404</v>
      </c>
      <c r="AM191" s="14">
        <v>-3.4482758620689599E-2</v>
      </c>
      <c r="AN191" s="14">
        <v>0.92307692307692302</v>
      </c>
      <c r="AO191" s="14">
        <v>0.76923076923076905</v>
      </c>
      <c r="AP191" s="14">
        <v>0.92419275341414997</v>
      </c>
      <c r="AQ191" s="14">
        <v>2.5848873379186201E-2</v>
      </c>
      <c r="AR191" s="14">
        <v>-1.0830324909747301E-2</v>
      </c>
      <c r="AS191" s="15" t="s">
        <v>200</v>
      </c>
      <c r="AT191" s="15" t="s">
        <v>198</v>
      </c>
      <c r="AU191" s="15" t="s">
        <v>199</v>
      </c>
      <c r="AV191" s="14">
        <v>312</v>
      </c>
    </row>
    <row r="192" spans="1:48" x14ac:dyDescent="0.35">
      <c r="A192" s="15" t="s">
        <v>578</v>
      </c>
      <c r="B192" s="14">
        <v>2020</v>
      </c>
      <c r="C192" s="15" t="s">
        <v>579</v>
      </c>
      <c r="D192" s="15" t="s">
        <v>1886</v>
      </c>
      <c r="E192" s="15" t="s">
        <v>1886</v>
      </c>
      <c r="F192" s="15" t="s">
        <v>1886</v>
      </c>
      <c r="G192" s="15" t="s">
        <v>1886</v>
      </c>
      <c r="H192" s="15" t="s">
        <v>198</v>
      </c>
      <c r="I192" s="14">
        <v>1023.37</v>
      </c>
      <c r="J192" s="14">
        <v>2163.9527336689498</v>
      </c>
      <c r="K192" s="14"/>
      <c r="L192" s="15" t="s">
        <v>199</v>
      </c>
      <c r="M192" s="15" t="s">
        <v>198</v>
      </c>
      <c r="N192" s="15" t="s">
        <v>223</v>
      </c>
      <c r="O192" s="15" t="s">
        <v>1872</v>
      </c>
      <c r="P192" s="14">
        <v>110.476849235107</v>
      </c>
      <c r="Q192" s="14">
        <v>78.517567971811602</v>
      </c>
      <c r="R192" s="14"/>
      <c r="S192" s="14">
        <v>1834.5873684210501</v>
      </c>
      <c r="T192" s="14">
        <v>194.33935841444401</v>
      </c>
      <c r="U192" s="14">
        <v>2756.0109024846802</v>
      </c>
      <c r="V192" s="14">
        <v>6.9877918391965004</v>
      </c>
      <c r="W192" s="15" t="s">
        <v>199</v>
      </c>
      <c r="X192" s="15" t="s">
        <v>200</v>
      </c>
      <c r="Y192" s="15" t="s">
        <v>198</v>
      </c>
      <c r="Z192" s="15" t="s">
        <v>200</v>
      </c>
      <c r="AA192" s="14">
        <v>8.0769230769230802</v>
      </c>
      <c r="AB192" s="14">
        <v>7.6582278481012596</v>
      </c>
      <c r="AC192" s="14">
        <v>7</v>
      </c>
      <c r="AD192" s="15" t="s">
        <v>198</v>
      </c>
      <c r="AE192" s="15" t="s">
        <v>198</v>
      </c>
      <c r="AF192" s="15" t="s">
        <v>198</v>
      </c>
      <c r="AG192" s="15" t="s">
        <v>200</v>
      </c>
      <c r="AH192" s="14">
        <v>21.1</v>
      </c>
      <c r="AI192" s="14">
        <v>45.7</v>
      </c>
      <c r="AJ192" s="14">
        <v>214.7</v>
      </c>
      <c r="AK192" s="14">
        <v>597.06610000000001</v>
      </c>
      <c r="AL192" s="14">
        <v>0.73596363174638202</v>
      </c>
      <c r="AM192" s="14">
        <v>-1.0362694300518199E-2</v>
      </c>
      <c r="AN192" s="14">
        <v>0.77500000000000002</v>
      </c>
      <c r="AO192" s="14">
        <v>0.52500000000000002</v>
      </c>
      <c r="AP192" s="14">
        <v>0.94059140618394599</v>
      </c>
      <c r="AQ192" s="14">
        <v>2.7897960863053201E-2</v>
      </c>
      <c r="AR192" s="14">
        <v>1.30718954248366E-2</v>
      </c>
      <c r="AS192" s="15" t="s">
        <v>200</v>
      </c>
      <c r="AT192" s="15" t="s">
        <v>198</v>
      </c>
      <c r="AU192" s="15" t="s">
        <v>198</v>
      </c>
      <c r="AV192" s="14">
        <v>475</v>
      </c>
    </row>
    <row r="193" spans="1:48" x14ac:dyDescent="0.35">
      <c r="A193" s="15" t="s">
        <v>580</v>
      </c>
      <c r="B193" s="14">
        <v>2020</v>
      </c>
      <c r="C193" s="15" t="s">
        <v>581</v>
      </c>
      <c r="D193" s="15" t="s">
        <v>1886</v>
      </c>
      <c r="E193" s="15" t="s">
        <v>1886</v>
      </c>
      <c r="F193" s="15" t="s">
        <v>1886</v>
      </c>
      <c r="G193" s="15" t="s">
        <v>1886</v>
      </c>
      <c r="H193" s="15" t="s">
        <v>199</v>
      </c>
      <c r="I193" s="14">
        <v>696.88</v>
      </c>
      <c r="J193" s="14">
        <v>3752.15675644562</v>
      </c>
      <c r="K193" s="14"/>
      <c r="L193" s="15" t="s">
        <v>198</v>
      </c>
      <c r="M193" s="15" t="s">
        <v>198</v>
      </c>
      <c r="N193" s="15" t="s">
        <v>223</v>
      </c>
      <c r="O193" s="15" t="s">
        <v>1872</v>
      </c>
      <c r="P193" s="14">
        <v>118.590331754709</v>
      </c>
      <c r="Q193" s="14">
        <v>145.041700540574</v>
      </c>
      <c r="R193" s="14"/>
      <c r="S193" s="14">
        <v>6531.8945578231296</v>
      </c>
      <c r="T193" s="14">
        <v>187.95798671096099</v>
      </c>
      <c r="U193" s="14">
        <v>2586.95033391172</v>
      </c>
      <c r="V193" s="14">
        <v>7.0398857900616996</v>
      </c>
      <c r="W193" s="15" t="s">
        <v>200</v>
      </c>
      <c r="X193" s="15" t="s">
        <v>198</v>
      </c>
      <c r="Y193" s="15" t="s">
        <v>200</v>
      </c>
      <c r="Z193" s="15" t="s">
        <v>198</v>
      </c>
      <c r="AA193" s="14">
        <v>7.8571428571428603</v>
      </c>
      <c r="AB193" s="14">
        <v>7.1346153846153797</v>
      </c>
      <c r="AC193" s="14">
        <v>7.5</v>
      </c>
      <c r="AD193" s="15" t="s">
        <v>198</v>
      </c>
      <c r="AE193" s="15" t="s">
        <v>198</v>
      </c>
      <c r="AF193" s="15" t="s">
        <v>198</v>
      </c>
      <c r="AG193" s="15" t="s">
        <v>200</v>
      </c>
      <c r="AH193" s="14">
        <v>20.6</v>
      </c>
      <c r="AI193" s="14">
        <v>48.2</v>
      </c>
      <c r="AJ193" s="14">
        <v>222.9</v>
      </c>
      <c r="AK193" s="14">
        <v>597.00239999999997</v>
      </c>
      <c r="AL193" s="14">
        <v>0.74957054829059599</v>
      </c>
      <c r="AM193" s="14">
        <v>6.5789473684210606E-2</v>
      </c>
      <c r="AN193" s="14">
        <v>1</v>
      </c>
      <c r="AO193" s="14">
        <v>0.75</v>
      </c>
      <c r="AP193" s="14">
        <v>0.95561965855123898</v>
      </c>
      <c r="AQ193" s="14">
        <v>1.2548610129596301E-2</v>
      </c>
      <c r="AR193" s="14">
        <v>0</v>
      </c>
      <c r="AS193" s="15" t="s">
        <v>199</v>
      </c>
      <c r="AT193" s="15" t="s">
        <v>198</v>
      </c>
      <c r="AU193" s="15" t="s">
        <v>199</v>
      </c>
      <c r="AV193" s="14">
        <v>294</v>
      </c>
    </row>
    <row r="194" spans="1:48" x14ac:dyDescent="0.35">
      <c r="A194" s="15" t="s">
        <v>582</v>
      </c>
      <c r="B194" s="14">
        <v>2020</v>
      </c>
      <c r="C194" s="15" t="s">
        <v>583</v>
      </c>
      <c r="D194" s="15" t="s">
        <v>1886</v>
      </c>
      <c r="E194" s="15" t="s">
        <v>1886</v>
      </c>
      <c r="F194" s="15" t="s">
        <v>1886</v>
      </c>
      <c r="G194" s="15" t="s">
        <v>1886</v>
      </c>
      <c r="H194" s="15" t="s">
        <v>199</v>
      </c>
      <c r="I194" s="14">
        <v>745.35</v>
      </c>
      <c r="J194" s="14">
        <v>2683.4657883208602</v>
      </c>
      <c r="K194" s="14"/>
      <c r="L194" s="15" t="s">
        <v>200</v>
      </c>
      <c r="M194" s="15" t="s">
        <v>200</v>
      </c>
      <c r="N194" s="15" t="s">
        <v>223</v>
      </c>
      <c r="O194" s="15" t="s">
        <v>1872</v>
      </c>
      <c r="P194" s="14">
        <v>101.826626095294</v>
      </c>
      <c r="Q194" s="14">
        <v>94.780930467134795</v>
      </c>
      <c r="R194" s="14"/>
      <c r="S194" s="14">
        <v>2960.3549416820101</v>
      </c>
      <c r="T194" s="14">
        <v>197.49254955359399</v>
      </c>
      <c r="U194" s="14">
        <v>2831.2296314197401</v>
      </c>
      <c r="V194" s="14">
        <v>6.9282351560922599</v>
      </c>
      <c r="W194" s="15" t="s">
        <v>198</v>
      </c>
      <c r="X194" s="15" t="s">
        <v>200</v>
      </c>
      <c r="Y194" s="15" t="s">
        <v>200</v>
      </c>
      <c r="Z194" s="15" t="s">
        <v>200</v>
      </c>
      <c r="AA194" s="14">
        <v>7.2844574780058702</v>
      </c>
      <c r="AB194" s="14">
        <v>7.9340501792114697</v>
      </c>
      <c r="AC194" s="14">
        <v>7.46703296703296</v>
      </c>
      <c r="AD194" s="15" t="s">
        <v>200</v>
      </c>
      <c r="AE194" s="15" t="s">
        <v>198</v>
      </c>
      <c r="AF194" s="15" t="s">
        <v>200</v>
      </c>
      <c r="AG194" s="15" t="s">
        <v>200</v>
      </c>
      <c r="AH194" s="14">
        <v>20.6</v>
      </c>
      <c r="AI194" s="14">
        <v>46.1</v>
      </c>
      <c r="AJ194" s="14">
        <v>201.1</v>
      </c>
      <c r="AK194" s="14">
        <v>532.822</v>
      </c>
      <c r="AL194" s="14">
        <v>0.66631156696571903</v>
      </c>
      <c r="AM194" s="14">
        <v>-1.02268635217861E-2</v>
      </c>
      <c r="AN194" s="14">
        <v>0.90380952380952395</v>
      </c>
      <c r="AO194" s="14">
        <v>0.73142857142857098</v>
      </c>
      <c r="AP194" s="14">
        <v>0.88511400600467405</v>
      </c>
      <c r="AQ194" s="14">
        <v>2.7731903832853601E-2</v>
      </c>
      <c r="AR194" s="14">
        <v>-4.6284051838137996E-3</v>
      </c>
      <c r="AS194" s="15" t="s">
        <v>199</v>
      </c>
      <c r="AT194" s="15" t="s">
        <v>199</v>
      </c>
      <c r="AU194" s="15" t="s">
        <v>199</v>
      </c>
      <c r="AV194" s="14">
        <v>16290</v>
      </c>
    </row>
    <row r="195" spans="1:48" x14ac:dyDescent="0.35">
      <c r="A195" s="15" t="s">
        <v>584</v>
      </c>
      <c r="B195" s="14">
        <v>2020</v>
      </c>
      <c r="C195" s="15" t="s">
        <v>585</v>
      </c>
      <c r="D195" s="15" t="s">
        <v>1886</v>
      </c>
      <c r="E195" s="15" t="s">
        <v>1886</v>
      </c>
      <c r="F195" s="15" t="s">
        <v>1886</v>
      </c>
      <c r="G195" s="15" t="s">
        <v>1886</v>
      </c>
      <c r="H195" s="15" t="s">
        <v>198</v>
      </c>
      <c r="I195" s="14">
        <v>952.09</v>
      </c>
      <c r="J195" s="14">
        <v>2120.2106954470401</v>
      </c>
      <c r="K195" s="14">
        <v>7.2721518987341804</v>
      </c>
      <c r="L195" s="15" t="s">
        <v>199</v>
      </c>
      <c r="M195" s="15" t="s">
        <v>200</v>
      </c>
      <c r="N195" s="15" t="s">
        <v>199</v>
      </c>
      <c r="O195" s="15" t="s">
        <v>199</v>
      </c>
      <c r="P195" s="14">
        <v>98.346396381829194</v>
      </c>
      <c r="Q195" s="14">
        <v>66.001951745091304</v>
      </c>
      <c r="R195" s="14">
        <v>107.236997628842</v>
      </c>
      <c r="S195" s="14">
        <v>1872.45314557796</v>
      </c>
      <c r="T195" s="14">
        <v>217.19148627540901</v>
      </c>
      <c r="U195" s="14">
        <v>3212.34545250356</v>
      </c>
      <c r="V195" s="14">
        <v>6.7813833467287497</v>
      </c>
      <c r="W195" s="15" t="s">
        <v>200</v>
      </c>
      <c r="X195" s="15" t="s">
        <v>200</v>
      </c>
      <c r="Y195" s="15" t="s">
        <v>199</v>
      </c>
      <c r="Z195" s="15" t="s">
        <v>200</v>
      </c>
      <c r="AA195" s="14">
        <v>7.76</v>
      </c>
      <c r="AB195" s="14">
        <v>7.5074626865671696</v>
      </c>
      <c r="AC195" s="14">
        <v>8.0714285714285694</v>
      </c>
      <c r="AD195" s="15" t="s">
        <v>200</v>
      </c>
      <c r="AE195" s="15" t="s">
        <v>199</v>
      </c>
      <c r="AF195" s="15" t="s">
        <v>198</v>
      </c>
      <c r="AG195" s="15" t="s">
        <v>198</v>
      </c>
      <c r="AH195" s="14">
        <v>17.3</v>
      </c>
      <c r="AI195" s="14">
        <v>56.5</v>
      </c>
      <c r="AJ195" s="14">
        <v>213.6</v>
      </c>
      <c r="AK195" s="14">
        <v>580.24199999999996</v>
      </c>
      <c r="AL195" s="14">
        <v>0.67923180701600905</v>
      </c>
      <c r="AM195" s="14">
        <v>-6.9396252602359496E-3</v>
      </c>
      <c r="AN195" s="14">
        <v>0.75862068965517204</v>
      </c>
      <c r="AO195" s="14">
        <v>0.68965517241379304</v>
      </c>
      <c r="AP195" s="14">
        <v>0.78343791378161098</v>
      </c>
      <c r="AQ195" s="14">
        <v>3.16439114010987E-2</v>
      </c>
      <c r="AR195" s="14">
        <v>6.23582766439901E-3</v>
      </c>
      <c r="AS195" s="15" t="s">
        <v>198</v>
      </c>
      <c r="AT195" s="15" t="s">
        <v>200</v>
      </c>
      <c r="AU195" s="15" t="s">
        <v>198</v>
      </c>
      <c r="AV195" s="14">
        <v>1974.2</v>
      </c>
    </row>
    <row r="196" spans="1:48" x14ac:dyDescent="0.35">
      <c r="A196" s="15" t="s">
        <v>586</v>
      </c>
      <c r="B196" s="14">
        <v>2020</v>
      </c>
      <c r="C196" s="15" t="s">
        <v>587</v>
      </c>
      <c r="D196" s="15" t="s">
        <v>1886</v>
      </c>
      <c r="E196" s="15" t="s">
        <v>1886</v>
      </c>
      <c r="F196" s="15" t="s">
        <v>1886</v>
      </c>
      <c r="G196" s="15" t="s">
        <v>1886</v>
      </c>
      <c r="H196" s="15" t="s">
        <v>200</v>
      </c>
      <c r="I196" s="14">
        <v>902.08</v>
      </c>
      <c r="J196" s="14">
        <v>2466.6326281708002</v>
      </c>
      <c r="K196" s="14"/>
      <c r="L196" s="15" t="s">
        <v>198</v>
      </c>
      <c r="M196" s="15" t="s">
        <v>200</v>
      </c>
      <c r="N196" s="15" t="s">
        <v>223</v>
      </c>
      <c r="O196" s="15" t="s">
        <v>1872</v>
      </c>
      <c r="P196" s="14">
        <v>104.47930956572699</v>
      </c>
      <c r="Q196" s="14">
        <v>107.005334933592</v>
      </c>
      <c r="R196" s="14"/>
      <c r="S196" s="14">
        <v>3248.12889798796</v>
      </c>
      <c r="T196" s="14">
        <v>196.59394846094901</v>
      </c>
      <c r="U196" s="14">
        <v>2305.14920559953</v>
      </c>
      <c r="V196" s="14">
        <v>7.0804061582851103</v>
      </c>
      <c r="W196" s="15" t="s">
        <v>200</v>
      </c>
      <c r="X196" s="15" t="s">
        <v>198</v>
      </c>
      <c r="Y196" s="15" t="s">
        <v>200</v>
      </c>
      <c r="Z196" s="15" t="s">
        <v>198</v>
      </c>
      <c r="AA196" s="14">
        <v>7.7204502814258902</v>
      </c>
      <c r="AB196" s="14">
        <v>7.29411764705881</v>
      </c>
      <c r="AC196" s="14">
        <v>7.6011560693641602</v>
      </c>
      <c r="AD196" s="15" t="s">
        <v>200</v>
      </c>
      <c r="AE196" s="15" t="s">
        <v>200</v>
      </c>
      <c r="AF196" s="15" t="s">
        <v>200</v>
      </c>
      <c r="AG196" s="15" t="s">
        <v>199</v>
      </c>
      <c r="AH196" s="14">
        <v>19.3</v>
      </c>
      <c r="AI196" s="14">
        <v>37.9</v>
      </c>
      <c r="AJ196" s="14">
        <v>205.4</v>
      </c>
      <c r="AK196" s="14">
        <v>575.10839999999996</v>
      </c>
      <c r="AL196" s="14">
        <v>0.82668520326829498</v>
      </c>
      <c r="AM196" s="14">
        <v>-3.11261558784677E-2</v>
      </c>
      <c r="AN196" s="14">
        <v>0.83052434456928803</v>
      </c>
      <c r="AO196" s="14">
        <v>0.639200998751561</v>
      </c>
      <c r="AP196" s="14">
        <v>0.79410954833130698</v>
      </c>
      <c r="AQ196" s="14">
        <v>2.9541127321067801E-2</v>
      </c>
      <c r="AR196" s="14">
        <v>-1.8452852273900901E-2</v>
      </c>
      <c r="AS196" s="15" t="s">
        <v>198</v>
      </c>
      <c r="AT196" s="15" t="s">
        <v>198</v>
      </c>
      <c r="AU196" s="15" t="s">
        <v>198</v>
      </c>
      <c r="AV196" s="14">
        <v>44253.599999999999</v>
      </c>
    </row>
    <row r="197" spans="1:48" x14ac:dyDescent="0.35">
      <c r="A197" s="15" t="s">
        <v>588</v>
      </c>
      <c r="B197" s="14">
        <v>2020</v>
      </c>
      <c r="C197" s="15" t="s">
        <v>589</v>
      </c>
      <c r="D197" s="15" t="s">
        <v>1886</v>
      </c>
      <c r="E197" s="15" t="s">
        <v>1886</v>
      </c>
      <c r="F197" s="15" t="s">
        <v>1886</v>
      </c>
      <c r="G197" s="15" t="s">
        <v>1886</v>
      </c>
      <c r="H197" s="15" t="s">
        <v>199</v>
      </c>
      <c r="I197" s="14">
        <v>802.02</v>
      </c>
      <c r="J197" s="14">
        <v>2865.92014986406</v>
      </c>
      <c r="K197" s="14">
        <v>6.9087136929460602</v>
      </c>
      <c r="L197" s="15" t="s">
        <v>200</v>
      </c>
      <c r="M197" s="15" t="s">
        <v>199</v>
      </c>
      <c r="N197" s="15" t="s">
        <v>200</v>
      </c>
      <c r="O197" s="15" t="s">
        <v>200</v>
      </c>
      <c r="P197" s="14">
        <v>89.9706570123424</v>
      </c>
      <c r="Q197" s="14">
        <v>98.116894346815698</v>
      </c>
      <c r="R197" s="14">
        <v>100.792912975813</v>
      </c>
      <c r="S197" s="14">
        <v>3365.8269326683298</v>
      </c>
      <c r="T197" s="14">
        <v>204.39997451032499</v>
      </c>
      <c r="U197" s="14">
        <v>2920.9242393403101</v>
      </c>
      <c r="V197" s="14">
        <v>6.8543645470430601</v>
      </c>
      <c r="W197" s="15" t="s">
        <v>199</v>
      </c>
      <c r="X197" s="15" t="s">
        <v>200</v>
      </c>
      <c r="Y197" s="15" t="s">
        <v>200</v>
      </c>
      <c r="Z197" s="15" t="s">
        <v>200</v>
      </c>
      <c r="AA197" s="14">
        <v>8.1060606060606002</v>
      </c>
      <c r="AB197" s="14">
        <v>7.6297468354430302</v>
      </c>
      <c r="AC197" s="14">
        <v>7.6811594202898501</v>
      </c>
      <c r="AD197" s="15" t="s">
        <v>199</v>
      </c>
      <c r="AE197" s="15" t="s">
        <v>199</v>
      </c>
      <c r="AF197" s="15" t="s">
        <v>199</v>
      </c>
      <c r="AG197" s="15" t="s">
        <v>199</v>
      </c>
      <c r="AH197" s="14">
        <v>14.4</v>
      </c>
      <c r="AI197" s="14">
        <v>40.700000000000003</v>
      </c>
      <c r="AJ197" s="14">
        <v>183.9</v>
      </c>
      <c r="AK197" s="14">
        <v>519.79190000000006</v>
      </c>
      <c r="AL197" s="14">
        <v>0.66040629800552197</v>
      </c>
      <c r="AM197" s="14">
        <v>-9.1476695222884007E-3</v>
      </c>
      <c r="AN197" s="14">
        <v>0.90798611111111105</v>
      </c>
      <c r="AO197" s="14">
        <v>0.68055555555555602</v>
      </c>
      <c r="AP197" s="14">
        <v>0.893300651363923</v>
      </c>
      <c r="AQ197" s="14">
        <v>3.0260376595872499E-2</v>
      </c>
      <c r="AR197" s="14">
        <v>-1.35703623286743E-3</v>
      </c>
      <c r="AS197" s="15" t="s">
        <v>199</v>
      </c>
      <c r="AT197" s="15" t="s">
        <v>199</v>
      </c>
      <c r="AU197" s="15" t="s">
        <v>200</v>
      </c>
      <c r="AV197" s="14">
        <v>8020</v>
      </c>
    </row>
    <row r="198" spans="1:48" x14ac:dyDescent="0.35">
      <c r="A198" s="15" t="s">
        <v>590</v>
      </c>
      <c r="B198" s="14">
        <v>2020</v>
      </c>
      <c r="C198" s="15" t="s">
        <v>591</v>
      </c>
      <c r="D198" s="15" t="s">
        <v>1886</v>
      </c>
      <c r="E198" s="15" t="s">
        <v>1886</v>
      </c>
      <c r="F198" s="15" t="s">
        <v>1886</v>
      </c>
      <c r="G198" s="15" t="s">
        <v>1887</v>
      </c>
      <c r="H198" s="15" t="s">
        <v>199</v>
      </c>
      <c r="I198" s="14">
        <v>765.25</v>
      </c>
      <c r="J198" s="14">
        <v>3008.0484263154799</v>
      </c>
      <c r="K198" s="14"/>
      <c r="L198" s="15" t="s">
        <v>198</v>
      </c>
      <c r="M198" s="15" t="s">
        <v>199</v>
      </c>
      <c r="N198" s="15" t="s">
        <v>223</v>
      </c>
      <c r="O198" s="15" t="s">
        <v>1872</v>
      </c>
      <c r="P198" s="14">
        <v>96.430996761526202</v>
      </c>
      <c r="Q198" s="14">
        <v>103.970180358099</v>
      </c>
      <c r="R198" s="14"/>
      <c r="S198" s="14">
        <v>2001.7388507503199</v>
      </c>
      <c r="T198" s="14">
        <v>201.90603285113099</v>
      </c>
      <c r="U198" s="14">
        <v>2893.1838109302398</v>
      </c>
      <c r="V198" s="14">
        <v>6.8812805795849403</v>
      </c>
      <c r="W198" s="15"/>
      <c r="X198" s="15"/>
      <c r="Y198" s="15"/>
      <c r="Z198" s="15"/>
      <c r="AA198" s="14"/>
      <c r="AB198" s="14"/>
      <c r="AC198" s="14"/>
      <c r="AD198" s="15" t="s">
        <v>200</v>
      </c>
      <c r="AE198" s="15" t="s">
        <v>198</v>
      </c>
      <c r="AF198" s="15" t="s">
        <v>200</v>
      </c>
      <c r="AG198" s="15" t="s">
        <v>200</v>
      </c>
      <c r="AH198" s="14">
        <v>20.7</v>
      </c>
      <c r="AI198" s="14">
        <v>45.8</v>
      </c>
      <c r="AJ198" s="14">
        <v>194.7</v>
      </c>
      <c r="AK198" s="14">
        <v>513.40890000000002</v>
      </c>
      <c r="AL198" s="14">
        <v>0.66052294059268901</v>
      </c>
      <c r="AM198" s="14">
        <v>-6.2301701759446297E-3</v>
      </c>
      <c r="AN198" s="14">
        <v>0.9</v>
      </c>
      <c r="AO198" s="14">
        <v>0.75317919075144502</v>
      </c>
      <c r="AP198" s="14">
        <v>0.85006922673159702</v>
      </c>
      <c r="AQ198" s="14">
        <v>2.80258972599099E-2</v>
      </c>
      <c r="AR198" s="14">
        <v>3.2121633920445501E-3</v>
      </c>
      <c r="AS198" s="15" t="s">
        <v>199</v>
      </c>
      <c r="AT198" s="15" t="s">
        <v>199</v>
      </c>
      <c r="AU198" s="15" t="s">
        <v>199</v>
      </c>
      <c r="AV198" s="14">
        <v>19898.2</v>
      </c>
    </row>
    <row r="199" spans="1:48" x14ac:dyDescent="0.35">
      <c r="A199" s="15" t="s">
        <v>592</v>
      </c>
      <c r="B199" s="14">
        <v>2020</v>
      </c>
      <c r="C199" s="15" t="s">
        <v>593</v>
      </c>
      <c r="D199" s="15" t="s">
        <v>1886</v>
      </c>
      <c r="E199" s="15" t="s">
        <v>1886</v>
      </c>
      <c r="F199" s="15" t="s">
        <v>1886</v>
      </c>
      <c r="G199" s="15" t="s">
        <v>1886</v>
      </c>
      <c r="H199" s="15" t="s">
        <v>200</v>
      </c>
      <c r="I199" s="14">
        <v>886.43</v>
      </c>
      <c r="J199" s="14">
        <v>1818.7481534183701</v>
      </c>
      <c r="K199" s="14">
        <v>7.2140486725663697</v>
      </c>
      <c r="L199" s="15" t="s">
        <v>200</v>
      </c>
      <c r="M199" s="15" t="s">
        <v>198</v>
      </c>
      <c r="N199" s="15" t="s">
        <v>198</v>
      </c>
      <c r="O199" s="15" t="s">
        <v>198</v>
      </c>
      <c r="P199" s="14">
        <v>105.704013566466</v>
      </c>
      <c r="Q199" s="14">
        <v>90.655175080541198</v>
      </c>
      <c r="R199" s="14">
        <v>99.075226372552905</v>
      </c>
      <c r="S199" s="14">
        <v>2463.9382783074898</v>
      </c>
      <c r="T199" s="14">
        <v>178.42274255878601</v>
      </c>
      <c r="U199" s="14">
        <v>2006.2265080868599</v>
      </c>
      <c r="V199" s="14">
        <v>7.2813850007663401</v>
      </c>
      <c r="W199" s="15" t="s">
        <v>198</v>
      </c>
      <c r="X199" s="15" t="s">
        <v>200</v>
      </c>
      <c r="Y199" s="15"/>
      <c r="Z199" s="15" t="s">
        <v>200</v>
      </c>
      <c r="AA199" s="14">
        <v>7.2489270386266096</v>
      </c>
      <c r="AB199" s="14">
        <v>7.6559926806953396</v>
      </c>
      <c r="AC199" s="14"/>
      <c r="AD199" s="15" t="s">
        <v>200</v>
      </c>
      <c r="AE199" s="15" t="s">
        <v>198</v>
      </c>
      <c r="AF199" s="15" t="s">
        <v>199</v>
      </c>
      <c r="AG199" s="15" t="s">
        <v>199</v>
      </c>
      <c r="AH199" s="14">
        <v>20.399999999999999</v>
      </c>
      <c r="AI199" s="14">
        <v>35.700000000000003</v>
      </c>
      <c r="AJ199" s="14">
        <v>188.6</v>
      </c>
      <c r="AK199" s="14">
        <v>580.82510000000002</v>
      </c>
      <c r="AL199" s="14">
        <v>0.85038720143490398</v>
      </c>
      <c r="AM199" s="14">
        <v>-2.1189894050529699E-2</v>
      </c>
      <c r="AN199" s="14">
        <v>0.67226890756302504</v>
      </c>
      <c r="AO199" s="14">
        <v>0.53501400560224099</v>
      </c>
      <c r="AP199" s="14">
        <v>0.82554149333072901</v>
      </c>
      <c r="AQ199" s="14">
        <v>4.2280392392873699E-2</v>
      </c>
      <c r="AR199" s="14">
        <v>1.9842688594923202E-2</v>
      </c>
      <c r="AS199" s="15" t="s">
        <v>198</v>
      </c>
      <c r="AT199" s="15" t="s">
        <v>198</v>
      </c>
      <c r="AU199" s="15" t="s">
        <v>198</v>
      </c>
      <c r="AV199" s="14">
        <v>11788.4</v>
      </c>
    </row>
    <row r="200" spans="1:48" x14ac:dyDescent="0.35">
      <c r="A200" s="15" t="s">
        <v>594</v>
      </c>
      <c r="B200" s="14">
        <v>2020</v>
      </c>
      <c r="C200" s="15" t="s">
        <v>595</v>
      </c>
      <c r="D200" s="15" t="s">
        <v>1886</v>
      </c>
      <c r="E200" s="15" t="s">
        <v>1886</v>
      </c>
      <c r="F200" s="15" t="s">
        <v>1886</v>
      </c>
      <c r="G200" s="15" t="s">
        <v>1886</v>
      </c>
      <c r="H200" s="15" t="s">
        <v>198</v>
      </c>
      <c r="I200" s="14">
        <v>1061.81</v>
      </c>
      <c r="J200" s="14">
        <v>2553.72489585836</v>
      </c>
      <c r="K200" s="14">
        <v>7.1881606765327701</v>
      </c>
      <c r="L200" s="15" t="s">
        <v>200</v>
      </c>
      <c r="M200" s="15" t="s">
        <v>200</v>
      </c>
      <c r="N200" s="15" t="s">
        <v>200</v>
      </c>
      <c r="O200" s="15" t="s">
        <v>200</v>
      </c>
      <c r="P200" s="14">
        <v>102.98394188040599</v>
      </c>
      <c r="Q200" s="14">
        <v>96.760920230939504</v>
      </c>
      <c r="R200" s="14">
        <v>102.933535758115</v>
      </c>
      <c r="S200" s="14">
        <v>2053.7077682368999</v>
      </c>
      <c r="T200" s="14">
        <v>189.64121632360801</v>
      </c>
      <c r="U200" s="14">
        <v>2639.2110469426898</v>
      </c>
      <c r="V200" s="14">
        <v>6.9833029863311999</v>
      </c>
      <c r="W200" s="15" t="s">
        <v>200</v>
      </c>
      <c r="X200" s="15" t="s">
        <v>200</v>
      </c>
      <c r="Y200" s="15" t="s">
        <v>198</v>
      </c>
      <c r="Z200" s="15" t="s">
        <v>200</v>
      </c>
      <c r="AA200" s="14">
        <v>7.6904761904761898</v>
      </c>
      <c r="AB200" s="14">
        <v>7.8892988929889301</v>
      </c>
      <c r="AC200" s="14">
        <v>7.3833333333333302</v>
      </c>
      <c r="AD200" s="15" t="s">
        <v>199</v>
      </c>
      <c r="AE200" s="15" t="s">
        <v>199</v>
      </c>
      <c r="AF200" s="15" t="s">
        <v>200</v>
      </c>
      <c r="AG200" s="15" t="s">
        <v>199</v>
      </c>
      <c r="AH200" s="14">
        <v>18.2</v>
      </c>
      <c r="AI200" s="14">
        <v>41.4</v>
      </c>
      <c r="AJ200" s="14">
        <v>195.3</v>
      </c>
      <c r="AK200" s="14">
        <v>561.81759999999997</v>
      </c>
      <c r="AL200" s="14">
        <v>0.65505503831034995</v>
      </c>
      <c r="AM200" s="14">
        <v>-9.9976749593118103E-3</v>
      </c>
      <c r="AN200" s="14">
        <v>0.79051383399209496</v>
      </c>
      <c r="AO200" s="14">
        <v>0.64031620553359703</v>
      </c>
      <c r="AP200" s="14">
        <v>0.83787463415463603</v>
      </c>
      <c r="AQ200" s="14">
        <v>2.87814511657037E-2</v>
      </c>
      <c r="AR200" s="14">
        <v>1.8656716417910801E-3</v>
      </c>
      <c r="AS200" s="15" t="s">
        <v>200</v>
      </c>
      <c r="AT200" s="15" t="s">
        <v>200</v>
      </c>
      <c r="AU200" s="15" t="s">
        <v>198</v>
      </c>
      <c r="AV200" s="14">
        <v>4984.3999999999996</v>
      </c>
    </row>
    <row r="201" spans="1:48" x14ac:dyDescent="0.35">
      <c r="A201" s="15" t="s">
        <v>596</v>
      </c>
      <c r="B201" s="14">
        <v>2020</v>
      </c>
      <c r="C201" s="15" t="s">
        <v>597</v>
      </c>
      <c r="D201" s="15" t="s">
        <v>1886</v>
      </c>
      <c r="E201" s="15" t="s">
        <v>1886</v>
      </c>
      <c r="F201" s="15" t="s">
        <v>1886</v>
      </c>
      <c r="G201" s="15" t="s">
        <v>1886</v>
      </c>
      <c r="H201" s="15" t="s">
        <v>198</v>
      </c>
      <c r="I201" s="14">
        <v>1087.56</v>
      </c>
      <c r="J201" s="14">
        <v>2009.9831882994299</v>
      </c>
      <c r="K201" s="14">
        <v>7.5974683544303803</v>
      </c>
      <c r="L201" s="15" t="s">
        <v>200</v>
      </c>
      <c r="M201" s="15" t="s">
        <v>199</v>
      </c>
      <c r="N201" s="15" t="s">
        <v>199</v>
      </c>
      <c r="O201" s="15" t="s">
        <v>199</v>
      </c>
      <c r="P201" s="14">
        <v>88.969100991821605</v>
      </c>
      <c r="Q201" s="14">
        <v>80.055005749212</v>
      </c>
      <c r="R201" s="14">
        <v>107.41015936743599</v>
      </c>
      <c r="S201" s="14">
        <v>2266.4482431149099</v>
      </c>
      <c r="T201" s="14">
        <v>186.58163131856199</v>
      </c>
      <c r="U201" s="14">
        <v>2510.7526624832199</v>
      </c>
      <c r="V201" s="14">
        <v>7.07332378908443</v>
      </c>
      <c r="W201" s="15" t="s">
        <v>199</v>
      </c>
      <c r="X201" s="15" t="s">
        <v>198</v>
      </c>
      <c r="Y201" s="15" t="s">
        <v>199</v>
      </c>
      <c r="Z201" s="15" t="s">
        <v>200</v>
      </c>
      <c r="AA201" s="14">
        <v>8.3043478260869605</v>
      </c>
      <c r="AB201" s="14">
        <v>6.9717741935483897</v>
      </c>
      <c r="AC201" s="14">
        <v>8.6153846153846203</v>
      </c>
      <c r="AD201" s="15" t="s">
        <v>199</v>
      </c>
      <c r="AE201" s="15" t="s">
        <v>199</v>
      </c>
      <c r="AF201" s="15" t="s">
        <v>199</v>
      </c>
      <c r="AG201" s="15" t="s">
        <v>199</v>
      </c>
      <c r="AH201" s="14">
        <v>17.2</v>
      </c>
      <c r="AI201" s="14">
        <v>39.6</v>
      </c>
      <c r="AJ201" s="14">
        <v>166</v>
      </c>
      <c r="AK201" s="14">
        <v>570.97500000000002</v>
      </c>
      <c r="AL201" s="14">
        <v>0.62791524482271999</v>
      </c>
      <c r="AM201" s="14">
        <v>-2.2538552787663101E-2</v>
      </c>
      <c r="AN201" s="14">
        <v>0.87951807228915702</v>
      </c>
      <c r="AO201" s="14">
        <v>0.71084337349397597</v>
      </c>
      <c r="AP201" s="14">
        <v>0.924705789367394</v>
      </c>
      <c r="AQ201" s="14">
        <v>2.83510623284862E-2</v>
      </c>
      <c r="AR201" s="14">
        <v>-2.1030494216613999E-3</v>
      </c>
      <c r="AS201" s="15" t="s">
        <v>200</v>
      </c>
      <c r="AT201" s="15" t="s">
        <v>200</v>
      </c>
      <c r="AU201" s="15" t="s">
        <v>199</v>
      </c>
      <c r="AV201" s="14">
        <v>1053</v>
      </c>
    </row>
    <row r="202" spans="1:48" x14ac:dyDescent="0.35">
      <c r="A202" s="15" t="s">
        <v>598</v>
      </c>
      <c r="B202" s="14">
        <v>2020</v>
      </c>
      <c r="C202" s="15" t="s">
        <v>599</v>
      </c>
      <c r="D202" s="15" t="s">
        <v>1886</v>
      </c>
      <c r="E202" s="15" t="s">
        <v>1886</v>
      </c>
      <c r="F202" s="15" t="s">
        <v>1886</v>
      </c>
      <c r="G202" s="15" t="s">
        <v>1886</v>
      </c>
      <c r="H202" s="15" t="s">
        <v>198</v>
      </c>
      <c r="I202" s="14">
        <v>962.24</v>
      </c>
      <c r="J202" s="14">
        <v>2045.68434039769</v>
      </c>
      <c r="K202" s="14">
        <v>6.8767029972752098</v>
      </c>
      <c r="L202" s="15" t="s">
        <v>199</v>
      </c>
      <c r="M202" s="15" t="s">
        <v>200</v>
      </c>
      <c r="N202" s="15" t="s">
        <v>198</v>
      </c>
      <c r="O202" s="15" t="s">
        <v>200</v>
      </c>
      <c r="P202" s="14">
        <v>98.476935044253096</v>
      </c>
      <c r="Q202" s="14">
        <v>74.442603781022299</v>
      </c>
      <c r="R202" s="14">
        <v>98.126921128211293</v>
      </c>
      <c r="S202" s="14">
        <v>3182.7529715221899</v>
      </c>
      <c r="T202" s="14">
        <v>192.22775354953299</v>
      </c>
      <c r="U202" s="14">
        <v>2748.0021338522802</v>
      </c>
      <c r="V202" s="14">
        <v>7.0079677607434601</v>
      </c>
      <c r="W202" s="15" t="s">
        <v>199</v>
      </c>
      <c r="X202" s="15" t="s">
        <v>198</v>
      </c>
      <c r="Y202" s="15" t="s">
        <v>198</v>
      </c>
      <c r="Z202" s="15" t="s">
        <v>198</v>
      </c>
      <c r="AA202" s="14">
        <v>8.1521739130434803</v>
      </c>
      <c r="AB202" s="14">
        <v>7.4022556390977501</v>
      </c>
      <c r="AC202" s="14">
        <v>7.0967741935483897</v>
      </c>
      <c r="AD202" s="15" t="s">
        <v>200</v>
      </c>
      <c r="AE202" s="15" t="s">
        <v>200</v>
      </c>
      <c r="AF202" s="15" t="s">
        <v>199</v>
      </c>
      <c r="AG202" s="15" t="s">
        <v>200</v>
      </c>
      <c r="AH202" s="14">
        <v>18.899999999999999</v>
      </c>
      <c r="AI202" s="14">
        <v>49.9</v>
      </c>
      <c r="AJ202" s="14">
        <v>189.3</v>
      </c>
      <c r="AK202" s="14">
        <v>594.33090000000004</v>
      </c>
      <c r="AL202" s="14">
        <v>0.72176225244143799</v>
      </c>
      <c r="AM202" s="14">
        <v>1.9810508182601199E-2</v>
      </c>
      <c r="AN202" s="14">
        <v>0.78947368421052599</v>
      </c>
      <c r="AO202" s="14">
        <v>0.71315789473684199</v>
      </c>
      <c r="AP202" s="14">
        <v>0.73314544926951697</v>
      </c>
      <c r="AQ202" s="14">
        <v>2.17728118669742E-2</v>
      </c>
      <c r="AR202" s="14">
        <v>9.4281615085058893E-3</v>
      </c>
      <c r="AS202" s="15" t="s">
        <v>200</v>
      </c>
      <c r="AT202" s="15" t="s">
        <v>198</v>
      </c>
      <c r="AU202" s="15" t="s">
        <v>198</v>
      </c>
      <c r="AV202" s="14">
        <v>5737.8</v>
      </c>
    </row>
    <row r="203" spans="1:48" x14ac:dyDescent="0.35">
      <c r="A203" s="15" t="s">
        <v>600</v>
      </c>
      <c r="B203" s="14">
        <v>2020</v>
      </c>
      <c r="C203" s="15" t="s">
        <v>467</v>
      </c>
      <c r="D203" s="15" t="s">
        <v>1887</v>
      </c>
      <c r="E203" s="15" t="s">
        <v>1887</v>
      </c>
      <c r="F203" s="15" t="s">
        <v>1887</v>
      </c>
      <c r="G203" s="15" t="s">
        <v>1887</v>
      </c>
      <c r="H203" s="15" t="s">
        <v>1872</v>
      </c>
      <c r="I203" s="14"/>
      <c r="J203" s="14"/>
      <c r="K203" s="14"/>
      <c r="L203" s="15" t="s">
        <v>223</v>
      </c>
      <c r="M203" s="15" t="s">
        <v>223</v>
      </c>
      <c r="N203" s="15" t="s">
        <v>223</v>
      </c>
      <c r="O203" s="15" t="s">
        <v>1872</v>
      </c>
      <c r="P203" s="14"/>
      <c r="Q203" s="14"/>
      <c r="R203" s="14"/>
      <c r="S203" s="14"/>
      <c r="T203" s="14">
        <v>171.15830761519999</v>
      </c>
      <c r="U203" s="14"/>
      <c r="V203" s="14">
        <v>7.2227731988275297</v>
      </c>
      <c r="W203" s="15"/>
      <c r="X203" s="15"/>
      <c r="Y203" s="15"/>
      <c r="Z203" s="15"/>
      <c r="AA203" s="14"/>
      <c r="AB203" s="14"/>
      <c r="AC203" s="14"/>
      <c r="AD203" s="15"/>
      <c r="AE203" s="15"/>
      <c r="AF203" s="15"/>
      <c r="AG203" s="15"/>
      <c r="AH203" s="14"/>
      <c r="AI203" s="14"/>
      <c r="AJ203" s="14"/>
      <c r="AK203" s="14">
        <v>594.96389999999997</v>
      </c>
      <c r="AL203" s="14">
        <v>0.73644719251601298</v>
      </c>
      <c r="AM203" s="14">
        <v>0</v>
      </c>
      <c r="AN203" s="14">
        <v>0.71794871794871795</v>
      </c>
      <c r="AO203" s="14">
        <v>0.64102564102564097</v>
      </c>
      <c r="AP203" s="14">
        <v>0.77178233411905495</v>
      </c>
      <c r="AQ203" s="14">
        <v>1.9678758571352501E-2</v>
      </c>
      <c r="AR203" s="14">
        <v>-2.1231422505307899E-3</v>
      </c>
      <c r="AS203" s="15" t="s">
        <v>198</v>
      </c>
      <c r="AT203" s="15" t="s">
        <v>198</v>
      </c>
      <c r="AU203" s="15" t="s">
        <v>198</v>
      </c>
      <c r="AV203" s="14">
        <v>487.4</v>
      </c>
    </row>
    <row r="204" spans="1:48" x14ac:dyDescent="0.35">
      <c r="A204" s="15" t="s">
        <v>601</v>
      </c>
      <c r="B204" s="14">
        <v>2020</v>
      </c>
      <c r="C204" s="15" t="s">
        <v>602</v>
      </c>
      <c r="D204" s="15" t="s">
        <v>1886</v>
      </c>
      <c r="E204" s="15" t="s">
        <v>1886</v>
      </c>
      <c r="F204" s="15" t="s">
        <v>1886</v>
      </c>
      <c r="G204" s="15" t="s">
        <v>1886</v>
      </c>
      <c r="H204" s="15" t="s">
        <v>200</v>
      </c>
      <c r="I204" s="14">
        <v>853.14</v>
      </c>
      <c r="J204" s="14">
        <v>3154.2845754112</v>
      </c>
      <c r="K204" s="14">
        <v>7.36766917293233</v>
      </c>
      <c r="L204" s="15" t="s">
        <v>198</v>
      </c>
      <c r="M204" s="15" t="s">
        <v>199</v>
      </c>
      <c r="N204" s="15" t="s">
        <v>199</v>
      </c>
      <c r="O204" s="15" t="s">
        <v>200</v>
      </c>
      <c r="P204" s="14">
        <v>95.022663712588695</v>
      </c>
      <c r="Q204" s="14">
        <v>117.665035386539</v>
      </c>
      <c r="R204" s="14">
        <v>105.93013031005999</v>
      </c>
      <c r="S204" s="14">
        <v>3511.1772508168601</v>
      </c>
      <c r="T204" s="14">
        <v>194.16420545528999</v>
      </c>
      <c r="U204" s="14">
        <v>2680.7322711025699</v>
      </c>
      <c r="V204" s="14">
        <v>6.9552158119384702</v>
      </c>
      <c r="W204" s="15" t="s">
        <v>199</v>
      </c>
      <c r="X204" s="15" t="s">
        <v>199</v>
      </c>
      <c r="Y204" s="15" t="s">
        <v>199</v>
      </c>
      <c r="Z204" s="15" t="s">
        <v>199</v>
      </c>
      <c r="AA204" s="14">
        <v>8.1392405063291093</v>
      </c>
      <c r="AB204" s="14">
        <v>8.1052631578947398</v>
      </c>
      <c r="AC204" s="14">
        <v>8.1044776119403004</v>
      </c>
      <c r="AD204" s="15" t="s">
        <v>199</v>
      </c>
      <c r="AE204" s="15" t="s">
        <v>199</v>
      </c>
      <c r="AF204" s="15" t="s">
        <v>199</v>
      </c>
      <c r="AG204" s="15" t="s">
        <v>199</v>
      </c>
      <c r="AH204" s="14">
        <v>18.399999999999999</v>
      </c>
      <c r="AI204" s="14">
        <v>38.1</v>
      </c>
      <c r="AJ204" s="14">
        <v>184.5</v>
      </c>
      <c r="AK204" s="14">
        <v>583.97990000000004</v>
      </c>
      <c r="AL204" s="14">
        <v>0.69292278633920701</v>
      </c>
      <c r="AM204" s="14">
        <v>-1.2410189418680599E-2</v>
      </c>
      <c r="AN204" s="14">
        <v>0.70506912442396297</v>
      </c>
      <c r="AO204" s="14">
        <v>0.64516129032258096</v>
      </c>
      <c r="AP204" s="14">
        <v>0.814772505451133</v>
      </c>
      <c r="AQ204" s="14">
        <v>3.01803394249954E-2</v>
      </c>
      <c r="AR204" s="14">
        <v>9.3256814921089896E-3</v>
      </c>
      <c r="AS204" s="15" t="s">
        <v>198</v>
      </c>
      <c r="AT204" s="15" t="s">
        <v>198</v>
      </c>
      <c r="AU204" s="15" t="s">
        <v>198</v>
      </c>
      <c r="AV204" s="14">
        <v>6182.2</v>
      </c>
    </row>
    <row r="205" spans="1:48" x14ac:dyDescent="0.35">
      <c r="A205" s="15" t="s">
        <v>603</v>
      </c>
      <c r="B205" s="14">
        <v>2020</v>
      </c>
      <c r="C205" s="15" t="s">
        <v>604</v>
      </c>
      <c r="D205" s="15" t="s">
        <v>1886</v>
      </c>
      <c r="E205" s="15" t="s">
        <v>1886</v>
      </c>
      <c r="F205" s="15" t="s">
        <v>1886</v>
      </c>
      <c r="G205" s="15" t="s">
        <v>1886</v>
      </c>
      <c r="H205" s="15" t="s">
        <v>198</v>
      </c>
      <c r="I205" s="14">
        <v>1015.36</v>
      </c>
      <c r="J205" s="14">
        <v>1676.3317934468</v>
      </c>
      <c r="K205" s="14">
        <v>7.2702702702702702</v>
      </c>
      <c r="L205" s="15" t="s">
        <v>199</v>
      </c>
      <c r="M205" s="15" t="s">
        <v>199</v>
      </c>
      <c r="N205" s="15" t="s">
        <v>200</v>
      </c>
      <c r="O205" s="15" t="s">
        <v>199</v>
      </c>
      <c r="P205" s="14">
        <v>94.120633983285899</v>
      </c>
      <c r="Q205" s="14">
        <v>64.300622505870706</v>
      </c>
      <c r="R205" s="14">
        <v>103.503952583962</v>
      </c>
      <c r="S205" s="14">
        <v>1634.2123231099599</v>
      </c>
      <c r="T205" s="14">
        <v>189.75647787467699</v>
      </c>
      <c r="U205" s="14">
        <v>2607.0226509762801</v>
      </c>
      <c r="V205" s="14">
        <v>7.0241474733756402</v>
      </c>
      <c r="W205" s="15" t="s">
        <v>199</v>
      </c>
      <c r="X205" s="15" t="s">
        <v>199</v>
      </c>
      <c r="Y205" s="15" t="s">
        <v>200</v>
      </c>
      <c r="Z205" s="15" t="s">
        <v>199</v>
      </c>
      <c r="AA205" s="14">
        <v>8.1714285714285708</v>
      </c>
      <c r="AB205" s="14">
        <v>8.0531400966183604</v>
      </c>
      <c r="AC205" s="14">
        <v>7.6666666666666696</v>
      </c>
      <c r="AD205" s="15" t="s">
        <v>199</v>
      </c>
      <c r="AE205" s="15" t="s">
        <v>200</v>
      </c>
      <c r="AF205" s="15" t="s">
        <v>199</v>
      </c>
      <c r="AG205" s="15" t="s">
        <v>199</v>
      </c>
      <c r="AH205" s="14">
        <v>19.100000000000001</v>
      </c>
      <c r="AI205" s="14">
        <v>33.6</v>
      </c>
      <c r="AJ205" s="14">
        <v>178.6</v>
      </c>
      <c r="AK205" s="14">
        <v>540.16560000000004</v>
      </c>
      <c r="AL205" s="14">
        <v>0.61020222011912595</v>
      </c>
      <c r="AM205" s="14">
        <v>2.5504782146652499E-2</v>
      </c>
      <c r="AN205" s="14">
        <v>0.98395721925133695</v>
      </c>
      <c r="AO205" s="14">
        <v>0.88770053475935795</v>
      </c>
      <c r="AP205" s="14">
        <v>0.88785287807304603</v>
      </c>
      <c r="AQ205" s="14">
        <v>3.3086423248492002E-2</v>
      </c>
      <c r="AR205" s="14">
        <v>2.2613900897904899E-2</v>
      </c>
      <c r="AS205" s="15" t="s">
        <v>199</v>
      </c>
      <c r="AT205" s="15" t="s">
        <v>199</v>
      </c>
      <c r="AU205" s="15" t="s">
        <v>199</v>
      </c>
      <c r="AV205" s="14">
        <v>3632.2</v>
      </c>
    </row>
    <row r="206" spans="1:48" x14ac:dyDescent="0.35">
      <c r="A206" s="15" t="s">
        <v>605</v>
      </c>
      <c r="B206" s="14">
        <v>2020</v>
      </c>
      <c r="C206" s="15" t="s">
        <v>606</v>
      </c>
      <c r="D206" s="15" t="s">
        <v>1886</v>
      </c>
      <c r="E206" s="15" t="s">
        <v>1886</v>
      </c>
      <c r="F206" s="15" t="s">
        <v>1886</v>
      </c>
      <c r="G206" s="15" t="s">
        <v>1886</v>
      </c>
      <c r="H206" s="15" t="s">
        <v>198</v>
      </c>
      <c r="I206" s="14">
        <v>931.68</v>
      </c>
      <c r="J206" s="14">
        <v>2857.3767075314199</v>
      </c>
      <c r="K206" s="14">
        <v>7.2724306688417597</v>
      </c>
      <c r="L206" s="15" t="s">
        <v>198</v>
      </c>
      <c r="M206" s="15" t="s">
        <v>200</v>
      </c>
      <c r="N206" s="15" t="s">
        <v>200</v>
      </c>
      <c r="O206" s="15" t="s">
        <v>200</v>
      </c>
      <c r="P206" s="14">
        <v>98.504905638313105</v>
      </c>
      <c r="Q206" s="14">
        <v>106.631000936459</v>
      </c>
      <c r="R206" s="14">
        <v>104.349051584017</v>
      </c>
      <c r="S206" s="14">
        <v>3564.2209374305598</v>
      </c>
      <c r="T206" s="14">
        <v>193.79745482010799</v>
      </c>
      <c r="U206" s="14">
        <v>2679.6866600118601</v>
      </c>
      <c r="V206" s="14">
        <v>6.9693308740677402</v>
      </c>
      <c r="W206" s="15" t="s">
        <v>200</v>
      </c>
      <c r="X206" s="15" t="s">
        <v>200</v>
      </c>
      <c r="Y206" s="15" t="s">
        <v>198</v>
      </c>
      <c r="Z206" s="15" t="s">
        <v>200</v>
      </c>
      <c r="AA206" s="14">
        <v>7.5911016949152499</v>
      </c>
      <c r="AB206" s="14">
        <v>7.6359761295822697</v>
      </c>
      <c r="AC206" s="14">
        <v>6.7485380116959002</v>
      </c>
      <c r="AD206" s="15" t="s">
        <v>199</v>
      </c>
      <c r="AE206" s="15" t="s">
        <v>200</v>
      </c>
      <c r="AF206" s="15" t="s">
        <v>199</v>
      </c>
      <c r="AG206" s="15" t="s">
        <v>199</v>
      </c>
      <c r="AH206" s="14">
        <v>19.2</v>
      </c>
      <c r="AI206" s="14">
        <v>38.299999999999997</v>
      </c>
      <c r="AJ206" s="14">
        <v>190.9</v>
      </c>
      <c r="AK206" s="14">
        <v>553.10649999999998</v>
      </c>
      <c r="AL206" s="14">
        <v>0.71395962321063799</v>
      </c>
      <c r="AM206" s="14">
        <v>5.7451339705809597E-3</v>
      </c>
      <c r="AN206" s="14">
        <v>0.84125428711415995</v>
      </c>
      <c r="AO206" s="14">
        <v>0.70112689857912802</v>
      </c>
      <c r="AP206" s="14">
        <v>0.84571587560902395</v>
      </c>
      <c r="AQ206" s="14">
        <v>3.4780290829268201E-2</v>
      </c>
      <c r="AR206" s="14">
        <v>3.06484520535792E-2</v>
      </c>
      <c r="AS206" s="15" t="s">
        <v>199</v>
      </c>
      <c r="AT206" s="15" t="s">
        <v>200</v>
      </c>
      <c r="AU206" s="15" t="s">
        <v>200</v>
      </c>
      <c r="AV206" s="14">
        <v>25200.799999999999</v>
      </c>
    </row>
    <row r="207" spans="1:48" x14ac:dyDescent="0.35">
      <c r="A207" s="15" t="s">
        <v>607</v>
      </c>
      <c r="B207" s="14">
        <v>2020</v>
      </c>
      <c r="C207" s="15" t="s">
        <v>608</v>
      </c>
      <c r="D207" s="15" t="s">
        <v>1886</v>
      </c>
      <c r="E207" s="15" t="s">
        <v>1886</v>
      </c>
      <c r="F207" s="15" t="s">
        <v>1886</v>
      </c>
      <c r="G207" s="15" t="s">
        <v>1886</v>
      </c>
      <c r="H207" s="15" t="s">
        <v>199</v>
      </c>
      <c r="I207" s="14">
        <v>572.1</v>
      </c>
      <c r="J207" s="14">
        <v>1965.5680896067499</v>
      </c>
      <c r="K207" s="14">
        <v>7.3440860215053698</v>
      </c>
      <c r="L207" s="15" t="s">
        <v>199</v>
      </c>
      <c r="M207" s="15" t="s">
        <v>199</v>
      </c>
      <c r="N207" s="15" t="s">
        <v>199</v>
      </c>
      <c r="O207" s="15" t="s">
        <v>199</v>
      </c>
      <c r="P207" s="14">
        <v>93.684652011861502</v>
      </c>
      <c r="Q207" s="14">
        <v>65.981173974957201</v>
      </c>
      <c r="R207" s="14">
        <v>106.321541511978</v>
      </c>
      <c r="S207" s="14">
        <v>2272.5439153439202</v>
      </c>
      <c r="T207" s="14">
        <v>200.88669377367401</v>
      </c>
      <c r="U207" s="14">
        <v>2978.9832026219701</v>
      </c>
      <c r="V207" s="14">
        <v>6.9074299686277296</v>
      </c>
      <c r="W207" s="15" t="s">
        <v>199</v>
      </c>
      <c r="X207" s="15" t="s">
        <v>199</v>
      </c>
      <c r="Y207" s="15" t="s">
        <v>199</v>
      </c>
      <c r="Z207" s="15" t="s">
        <v>199</v>
      </c>
      <c r="AA207" s="14">
        <v>8.7452830188679194</v>
      </c>
      <c r="AB207" s="14">
        <v>7.9782608695652204</v>
      </c>
      <c r="AC207" s="14">
        <v>8.1428571428571406</v>
      </c>
      <c r="AD207" s="15" t="s">
        <v>200</v>
      </c>
      <c r="AE207" s="15" t="s">
        <v>198</v>
      </c>
      <c r="AF207" s="15" t="s">
        <v>199</v>
      </c>
      <c r="AG207" s="15" t="s">
        <v>199</v>
      </c>
      <c r="AH207" s="14">
        <v>19.899999999999999</v>
      </c>
      <c r="AI207" s="14">
        <v>41.5</v>
      </c>
      <c r="AJ207" s="14">
        <v>188.2</v>
      </c>
      <c r="AK207" s="14">
        <v>567.67960000000005</v>
      </c>
      <c r="AL207" s="14">
        <v>0.64111981648750305</v>
      </c>
      <c r="AM207" s="14">
        <v>-3.3766233766233798E-2</v>
      </c>
      <c r="AN207" s="14">
        <v>0.97916666666666696</v>
      </c>
      <c r="AO207" s="14">
        <v>0.97916666666666696</v>
      </c>
      <c r="AP207" s="14">
        <v>0.78230234084747097</v>
      </c>
      <c r="AQ207" s="14">
        <v>3.3598325646920599E-2</v>
      </c>
      <c r="AR207" s="14">
        <v>-2.12539851222104E-3</v>
      </c>
      <c r="AS207" s="15" t="s">
        <v>199</v>
      </c>
      <c r="AT207" s="15" t="s">
        <v>200</v>
      </c>
      <c r="AU207" s="15" t="s">
        <v>199</v>
      </c>
      <c r="AV207" s="14">
        <v>945</v>
      </c>
    </row>
    <row r="208" spans="1:48" x14ac:dyDescent="0.35">
      <c r="A208" s="15" t="s">
        <v>609</v>
      </c>
      <c r="B208" s="14">
        <v>2020</v>
      </c>
      <c r="C208" s="15" t="s">
        <v>610</v>
      </c>
      <c r="D208" s="15" t="s">
        <v>1886</v>
      </c>
      <c r="E208" s="15" t="s">
        <v>1886</v>
      </c>
      <c r="F208" s="15" t="s">
        <v>1886</v>
      </c>
      <c r="G208" s="15" t="s">
        <v>1886</v>
      </c>
      <c r="H208" s="15" t="s">
        <v>200</v>
      </c>
      <c r="I208" s="14">
        <v>833.85</v>
      </c>
      <c r="J208" s="14">
        <v>2070.53554551462</v>
      </c>
      <c r="K208" s="14">
        <v>7.33928571428571</v>
      </c>
      <c r="L208" s="15" t="s">
        <v>199</v>
      </c>
      <c r="M208" s="15" t="s">
        <v>200</v>
      </c>
      <c r="N208" s="15" t="s">
        <v>200</v>
      </c>
      <c r="O208" s="15" t="s">
        <v>200</v>
      </c>
      <c r="P208" s="14">
        <v>101.748321472597</v>
      </c>
      <c r="Q208" s="14">
        <v>76.404003252004102</v>
      </c>
      <c r="R208" s="14">
        <v>104.044738396664</v>
      </c>
      <c r="S208" s="14">
        <v>2704.0582101372802</v>
      </c>
      <c r="T208" s="14">
        <v>190.469972570696</v>
      </c>
      <c r="U208" s="14">
        <v>2709.9830602924699</v>
      </c>
      <c r="V208" s="14">
        <v>7.0539710391746802</v>
      </c>
      <c r="W208" s="15" t="s">
        <v>199</v>
      </c>
      <c r="X208" s="15" t="s">
        <v>199</v>
      </c>
      <c r="Y208" s="15" t="s">
        <v>199</v>
      </c>
      <c r="Z208" s="15" t="s">
        <v>199</v>
      </c>
      <c r="AA208" s="14">
        <v>8.1666666666666696</v>
      </c>
      <c r="AB208" s="14">
        <v>8.0909090909090899</v>
      </c>
      <c r="AC208" s="14">
        <v>8</v>
      </c>
      <c r="AD208" s="15" t="s">
        <v>200</v>
      </c>
      <c r="AE208" s="15" t="s">
        <v>200</v>
      </c>
      <c r="AF208" s="15" t="s">
        <v>200</v>
      </c>
      <c r="AG208" s="15" t="s">
        <v>200</v>
      </c>
      <c r="AH208" s="14">
        <v>19.5</v>
      </c>
      <c r="AI208" s="14">
        <v>47.2</v>
      </c>
      <c r="AJ208" s="14">
        <v>193.8</v>
      </c>
      <c r="AK208" s="14">
        <v>553.23249999999996</v>
      </c>
      <c r="AL208" s="14">
        <v>0.666046533939195</v>
      </c>
      <c r="AM208" s="14">
        <v>2.1001615508885199E-2</v>
      </c>
      <c r="AN208" s="14">
        <v>0.87850467289719603</v>
      </c>
      <c r="AO208" s="14">
        <v>0.83177570093457898</v>
      </c>
      <c r="AP208" s="14">
        <v>0.96230771345401001</v>
      </c>
      <c r="AQ208" s="14">
        <v>2.44040239009959E-2</v>
      </c>
      <c r="AR208" s="14">
        <v>3.13868613138686E-2</v>
      </c>
      <c r="AS208" s="15" t="s">
        <v>199</v>
      </c>
      <c r="AT208" s="15" t="s">
        <v>199</v>
      </c>
      <c r="AU208" s="15" t="s">
        <v>199</v>
      </c>
      <c r="AV208" s="14">
        <v>1515.2</v>
      </c>
    </row>
    <row r="209" spans="1:48" x14ac:dyDescent="0.35">
      <c r="A209" s="15" t="s">
        <v>611</v>
      </c>
      <c r="B209" s="14">
        <v>2020</v>
      </c>
      <c r="C209" s="15" t="s">
        <v>612</v>
      </c>
      <c r="D209" s="15" t="s">
        <v>1886</v>
      </c>
      <c r="E209" s="15" t="s">
        <v>1886</v>
      </c>
      <c r="F209" s="15" t="s">
        <v>1887</v>
      </c>
      <c r="G209" s="15" t="s">
        <v>1886</v>
      </c>
      <c r="H209" s="15" t="s">
        <v>199</v>
      </c>
      <c r="I209" s="14">
        <v>650.15</v>
      </c>
      <c r="J209" s="14">
        <v>1258.6931778365699</v>
      </c>
      <c r="K209" s="14">
        <v>7.5725190839694596</v>
      </c>
      <c r="L209" s="15" t="s">
        <v>199</v>
      </c>
      <c r="M209" s="15" t="s">
        <v>223</v>
      </c>
      <c r="N209" s="15" t="s">
        <v>200</v>
      </c>
      <c r="O209" s="15" t="s">
        <v>1872</v>
      </c>
      <c r="P209" s="14"/>
      <c r="Q209" s="14">
        <v>54.7396317396678</v>
      </c>
      <c r="R209" s="14">
        <v>105.34427295778001</v>
      </c>
      <c r="S209" s="14">
        <v>1033.8059071729999</v>
      </c>
      <c r="T209" s="14">
        <v>174.694239428564</v>
      </c>
      <c r="U209" s="14">
        <v>2299.4184247031499</v>
      </c>
      <c r="V209" s="14">
        <v>7.18835383391405</v>
      </c>
      <c r="W209" s="15" t="s">
        <v>200</v>
      </c>
      <c r="X209" s="15" t="s">
        <v>199</v>
      </c>
      <c r="Y209" s="15" t="s">
        <v>199</v>
      </c>
      <c r="Z209" s="15" t="s">
        <v>199</v>
      </c>
      <c r="AA209" s="14">
        <v>7.875</v>
      </c>
      <c r="AB209" s="14">
        <v>8.2886597938144302</v>
      </c>
      <c r="AC209" s="14">
        <v>8.6999999999999993</v>
      </c>
      <c r="AD209" s="15"/>
      <c r="AE209" s="15"/>
      <c r="AF209" s="15"/>
      <c r="AG209" s="15"/>
      <c r="AH209" s="14"/>
      <c r="AI209" s="14"/>
      <c r="AJ209" s="14"/>
      <c r="AK209" s="14">
        <v>602.46069999999997</v>
      </c>
      <c r="AL209" s="14">
        <v>0.68822729024574802</v>
      </c>
      <c r="AM209" s="14">
        <v>0</v>
      </c>
      <c r="AN209" s="14">
        <v>0.75757575757575801</v>
      </c>
      <c r="AO209" s="14">
        <v>0.59090909090909105</v>
      </c>
      <c r="AP209" s="14">
        <v>0.91599881567888297</v>
      </c>
      <c r="AQ209" s="14">
        <v>2.76095431363521E-2</v>
      </c>
      <c r="AR209" s="14">
        <v>8.0924855491328902E-3</v>
      </c>
      <c r="AS209" s="15" t="s">
        <v>200</v>
      </c>
      <c r="AT209" s="15" t="s">
        <v>198</v>
      </c>
      <c r="AU209" s="15" t="s">
        <v>198</v>
      </c>
      <c r="AV209" s="14">
        <v>948</v>
      </c>
    </row>
    <row r="210" spans="1:48" x14ac:dyDescent="0.35">
      <c r="A210" s="15" t="s">
        <v>613</v>
      </c>
      <c r="B210" s="14">
        <v>2020</v>
      </c>
      <c r="C210" s="15" t="s">
        <v>614</v>
      </c>
      <c r="D210" s="15" t="s">
        <v>1886</v>
      </c>
      <c r="E210" s="15" t="s">
        <v>1886</v>
      </c>
      <c r="F210" s="15" t="s">
        <v>1886</v>
      </c>
      <c r="G210" s="15" t="s">
        <v>1886</v>
      </c>
      <c r="H210" s="15" t="s">
        <v>199</v>
      </c>
      <c r="I210" s="14">
        <v>799.25</v>
      </c>
      <c r="J210" s="14">
        <v>3630.7831413588101</v>
      </c>
      <c r="K210" s="14">
        <v>6.49794238683128</v>
      </c>
      <c r="L210" s="15" t="s">
        <v>198</v>
      </c>
      <c r="M210" s="15" t="s">
        <v>200</v>
      </c>
      <c r="N210" s="15" t="s">
        <v>198</v>
      </c>
      <c r="O210" s="15" t="s">
        <v>198</v>
      </c>
      <c r="P210" s="14">
        <v>100.669602289919</v>
      </c>
      <c r="Q210" s="14">
        <v>116.84353339535301</v>
      </c>
      <c r="R210" s="14">
        <v>95.004865711124594</v>
      </c>
      <c r="S210" s="14">
        <v>4181.3343651612604</v>
      </c>
      <c r="T210" s="14">
        <v>208.20584886823301</v>
      </c>
      <c r="U210" s="14">
        <v>3107.3890320259902</v>
      </c>
      <c r="V210" s="14">
        <v>6.8395890444066003</v>
      </c>
      <c r="W210" s="15" t="s">
        <v>200</v>
      </c>
      <c r="X210" s="15" t="s">
        <v>198</v>
      </c>
      <c r="Y210" s="15" t="s">
        <v>198</v>
      </c>
      <c r="Z210" s="15" t="s">
        <v>198</v>
      </c>
      <c r="AA210" s="14">
        <v>7.5068493150684903</v>
      </c>
      <c r="AB210" s="14">
        <v>6.8800856531049197</v>
      </c>
      <c r="AC210" s="14">
        <v>7.4342105263157903</v>
      </c>
      <c r="AD210" s="15" t="s">
        <v>200</v>
      </c>
      <c r="AE210" s="15" t="s">
        <v>198</v>
      </c>
      <c r="AF210" s="15" t="s">
        <v>200</v>
      </c>
      <c r="AG210" s="15" t="s">
        <v>200</v>
      </c>
      <c r="AH210" s="14">
        <v>20.5</v>
      </c>
      <c r="AI210" s="14">
        <v>47.2</v>
      </c>
      <c r="AJ210" s="14">
        <v>209.6</v>
      </c>
      <c r="AK210" s="14">
        <v>584.34259999999995</v>
      </c>
      <c r="AL210" s="14">
        <v>0.71305977207622595</v>
      </c>
      <c r="AM210" s="14">
        <v>-3.4579439252336398E-2</v>
      </c>
      <c r="AN210" s="14">
        <v>0.87783595113437995</v>
      </c>
      <c r="AO210" s="14">
        <v>0.71204188481675401</v>
      </c>
      <c r="AP210" s="14">
        <v>0.87695619026884097</v>
      </c>
      <c r="AQ210" s="14">
        <v>2.5334501380819299E-2</v>
      </c>
      <c r="AR210" s="14">
        <v>-3.0850594975759798E-3</v>
      </c>
      <c r="AS210" s="15" t="s">
        <v>200</v>
      </c>
      <c r="AT210" s="15" t="s">
        <v>198</v>
      </c>
      <c r="AU210" s="15" t="s">
        <v>200</v>
      </c>
      <c r="AV210" s="14">
        <v>7559.4</v>
      </c>
    </row>
    <row r="211" spans="1:48" x14ac:dyDescent="0.35">
      <c r="A211" s="15" t="s">
        <v>615</v>
      </c>
      <c r="B211" s="14">
        <v>2020</v>
      </c>
      <c r="C211" s="15" t="s">
        <v>616</v>
      </c>
      <c r="D211" s="15" t="s">
        <v>1886</v>
      </c>
      <c r="E211" s="15" t="s">
        <v>1886</v>
      </c>
      <c r="F211" s="15" t="s">
        <v>1886</v>
      </c>
      <c r="G211" s="15" t="s">
        <v>1886</v>
      </c>
      <c r="H211" s="15" t="s">
        <v>199</v>
      </c>
      <c r="I211" s="14">
        <v>765.26</v>
      </c>
      <c r="J211" s="14">
        <v>1595.7109244329599</v>
      </c>
      <c r="K211" s="14">
        <v>6.9206349206349298</v>
      </c>
      <c r="L211" s="15" t="s">
        <v>199</v>
      </c>
      <c r="M211" s="15" t="s">
        <v>199</v>
      </c>
      <c r="N211" s="15" t="s">
        <v>198</v>
      </c>
      <c r="O211" s="15" t="s">
        <v>200</v>
      </c>
      <c r="P211" s="14">
        <v>97.083324983952807</v>
      </c>
      <c r="Q211" s="14">
        <v>69.1286743976938</v>
      </c>
      <c r="R211" s="14">
        <v>97.865997525330698</v>
      </c>
      <c r="S211" s="14">
        <v>1956.3278575332999</v>
      </c>
      <c r="T211" s="14">
        <v>181.905595043424</v>
      </c>
      <c r="U211" s="14">
        <v>2308.3198663016601</v>
      </c>
      <c r="V211" s="14">
        <v>7.0715417975928299</v>
      </c>
      <c r="W211" s="15" t="s">
        <v>198</v>
      </c>
      <c r="X211" s="15" t="s">
        <v>200</v>
      </c>
      <c r="Y211" s="15" t="s">
        <v>198</v>
      </c>
      <c r="Z211" s="15" t="s">
        <v>200</v>
      </c>
      <c r="AA211" s="14">
        <v>7.3793103448275899</v>
      </c>
      <c r="AB211" s="14">
        <v>7.5387323943661997</v>
      </c>
      <c r="AC211" s="14">
        <v>6.6231884057970998</v>
      </c>
      <c r="AD211" s="15" t="s">
        <v>199</v>
      </c>
      <c r="AE211" s="15" t="s">
        <v>199</v>
      </c>
      <c r="AF211" s="15" t="s">
        <v>199</v>
      </c>
      <c r="AG211" s="15" t="s">
        <v>199</v>
      </c>
      <c r="AH211" s="14">
        <v>16</v>
      </c>
      <c r="AI211" s="14">
        <v>34.6</v>
      </c>
      <c r="AJ211" s="14">
        <v>176.6</v>
      </c>
      <c r="AK211" s="14">
        <v>617.13340000000005</v>
      </c>
      <c r="AL211" s="14">
        <v>0.72075667645659103</v>
      </c>
      <c r="AM211" s="14">
        <v>-2.43513882567137E-2</v>
      </c>
      <c r="AN211" s="14">
        <v>0.743276283618582</v>
      </c>
      <c r="AO211" s="14">
        <v>0.64303178484107604</v>
      </c>
      <c r="AP211" s="14">
        <v>0.79383023456795399</v>
      </c>
      <c r="AQ211" s="14">
        <v>3.0388617120003701E-2</v>
      </c>
      <c r="AR211" s="14">
        <v>6.9719537315797702E-3</v>
      </c>
      <c r="AS211" s="15" t="s">
        <v>198</v>
      </c>
      <c r="AT211" s="15" t="s">
        <v>198</v>
      </c>
      <c r="AU211" s="15" t="s">
        <v>198</v>
      </c>
      <c r="AV211" s="14">
        <v>6951.8</v>
      </c>
    </row>
    <row r="212" spans="1:48" x14ac:dyDescent="0.35">
      <c r="A212" s="15" t="s">
        <v>617</v>
      </c>
      <c r="B212" s="14">
        <v>2020</v>
      </c>
      <c r="C212" s="15" t="s">
        <v>618</v>
      </c>
      <c r="D212" s="15" t="s">
        <v>1886</v>
      </c>
      <c r="E212" s="15" t="s">
        <v>1886</v>
      </c>
      <c r="F212" s="15" t="s">
        <v>1886</v>
      </c>
      <c r="G212" s="15" t="s">
        <v>1886</v>
      </c>
      <c r="H212" s="15" t="s">
        <v>200</v>
      </c>
      <c r="I212" s="14">
        <v>862.69</v>
      </c>
      <c r="J212" s="14">
        <v>1804.61379775052</v>
      </c>
      <c r="K212" s="14">
        <v>6.9085714285714301</v>
      </c>
      <c r="L212" s="15" t="s">
        <v>199</v>
      </c>
      <c r="M212" s="15" t="s">
        <v>199</v>
      </c>
      <c r="N212" s="15" t="s">
        <v>198</v>
      </c>
      <c r="O212" s="15" t="s">
        <v>200</v>
      </c>
      <c r="P212" s="14">
        <v>92.134047676918797</v>
      </c>
      <c r="Q212" s="14">
        <v>63.736067203421797</v>
      </c>
      <c r="R212" s="14">
        <v>99.266072889007603</v>
      </c>
      <c r="S212" s="14">
        <v>1633.32795379258</v>
      </c>
      <c r="T212" s="14">
        <v>196.56142823015099</v>
      </c>
      <c r="U212" s="14">
        <v>2831.3855512780001</v>
      </c>
      <c r="V212" s="14">
        <v>6.95965018813237</v>
      </c>
      <c r="W212" s="15" t="s">
        <v>198</v>
      </c>
      <c r="X212" s="15" t="s">
        <v>200</v>
      </c>
      <c r="Y212" s="15" t="s">
        <v>199</v>
      </c>
      <c r="Z212" s="15" t="s">
        <v>200</v>
      </c>
      <c r="AA212" s="14">
        <v>7.1034482758620703</v>
      </c>
      <c r="AB212" s="14">
        <v>7.8318181818181802</v>
      </c>
      <c r="AC212" s="14">
        <v>8.2413793103448292</v>
      </c>
      <c r="AD212" s="15" t="s">
        <v>199</v>
      </c>
      <c r="AE212" s="15" t="s">
        <v>199</v>
      </c>
      <c r="AF212" s="15" t="s">
        <v>199</v>
      </c>
      <c r="AG212" s="15" t="s">
        <v>199</v>
      </c>
      <c r="AH212" s="14">
        <v>17.5</v>
      </c>
      <c r="AI212" s="14">
        <v>25.9</v>
      </c>
      <c r="AJ212" s="14">
        <v>181.1</v>
      </c>
      <c r="AK212" s="14">
        <v>566.99069999999995</v>
      </c>
      <c r="AL212" s="14">
        <v>0.67425466929243705</v>
      </c>
      <c r="AM212" s="14">
        <v>-4.8648648648648204E-3</v>
      </c>
      <c r="AN212" s="14">
        <v>0.87586206896551699</v>
      </c>
      <c r="AO212" s="14">
        <v>0.66896551724137898</v>
      </c>
      <c r="AP212" s="14">
        <v>0.77505267332576</v>
      </c>
      <c r="AQ212" s="14">
        <v>2.3771709471264599E-2</v>
      </c>
      <c r="AR212" s="14">
        <v>9.3896713615015904E-4</v>
      </c>
      <c r="AS212" s="15" t="s">
        <v>200</v>
      </c>
      <c r="AT212" s="15" t="s">
        <v>200</v>
      </c>
      <c r="AU212" s="15" t="s">
        <v>198</v>
      </c>
      <c r="AV212" s="14">
        <v>2354.6</v>
      </c>
    </row>
    <row r="213" spans="1:48" x14ac:dyDescent="0.35">
      <c r="A213" s="15" t="s">
        <v>619</v>
      </c>
      <c r="B213" s="14">
        <v>2020</v>
      </c>
      <c r="C213" s="15" t="s">
        <v>620</v>
      </c>
      <c r="D213" s="15" t="s">
        <v>1886</v>
      </c>
      <c r="E213" s="15" t="s">
        <v>1886</v>
      </c>
      <c r="F213" s="15" t="s">
        <v>1886</v>
      </c>
      <c r="G213" s="15" t="s">
        <v>1886</v>
      </c>
      <c r="H213" s="15" t="s">
        <v>198</v>
      </c>
      <c r="I213" s="14">
        <v>918.58</v>
      </c>
      <c r="J213" s="14">
        <v>2592.2634697984799</v>
      </c>
      <c r="K213" s="14">
        <v>7.5324675324675301</v>
      </c>
      <c r="L213" s="15" t="s">
        <v>200</v>
      </c>
      <c r="M213" s="15" t="s">
        <v>200</v>
      </c>
      <c r="N213" s="15" t="s">
        <v>199</v>
      </c>
      <c r="O213" s="15" t="s">
        <v>200</v>
      </c>
      <c r="P213" s="14">
        <v>102.71887696110601</v>
      </c>
      <c r="Q213" s="14">
        <v>98.077926291710895</v>
      </c>
      <c r="R213" s="14">
        <v>107.222573212002</v>
      </c>
      <c r="S213" s="14">
        <v>3306.1743177941999</v>
      </c>
      <c r="T213" s="14">
        <v>188.280874676259</v>
      </c>
      <c r="U213" s="14">
        <v>2643.06512975037</v>
      </c>
      <c r="V213" s="14">
        <v>7.0250762566332199</v>
      </c>
      <c r="W213" s="15" t="s">
        <v>200</v>
      </c>
      <c r="X213" s="15" t="s">
        <v>199</v>
      </c>
      <c r="Y213" s="15" t="s">
        <v>200</v>
      </c>
      <c r="Z213" s="15" t="s">
        <v>199</v>
      </c>
      <c r="AA213" s="14">
        <v>7.9137931034482696</v>
      </c>
      <c r="AB213" s="14">
        <v>7.9913793103448301</v>
      </c>
      <c r="AC213" s="14">
        <v>7.78571428571429</v>
      </c>
      <c r="AD213" s="15" t="s">
        <v>200</v>
      </c>
      <c r="AE213" s="15" t="s">
        <v>200</v>
      </c>
      <c r="AF213" s="15" t="s">
        <v>200</v>
      </c>
      <c r="AG213" s="15" t="s">
        <v>199</v>
      </c>
      <c r="AH213" s="14">
        <v>19.600000000000001</v>
      </c>
      <c r="AI213" s="14">
        <v>38.200000000000003</v>
      </c>
      <c r="AJ213" s="14">
        <v>193.4</v>
      </c>
      <c r="AK213" s="14">
        <v>555.72739999999999</v>
      </c>
      <c r="AL213" s="14">
        <v>0.62476628218386498</v>
      </c>
      <c r="AM213" s="14">
        <v>-1.0638297872340399E-2</v>
      </c>
      <c r="AN213" s="14">
        <v>0.871428571428571</v>
      </c>
      <c r="AO213" s="14">
        <v>0.78571428571428603</v>
      </c>
      <c r="AP213" s="14">
        <v>0.82631091171122395</v>
      </c>
      <c r="AQ213" s="14">
        <v>3.0144032472336001E-2</v>
      </c>
      <c r="AR213" s="14">
        <v>-6.8190934616927396E-3</v>
      </c>
      <c r="AS213" s="15" t="s">
        <v>200</v>
      </c>
      <c r="AT213" s="15" t="s">
        <v>199</v>
      </c>
      <c r="AU213" s="15" t="s">
        <v>199</v>
      </c>
      <c r="AV213" s="14">
        <v>2814.4</v>
      </c>
    </row>
    <row r="214" spans="1:48" x14ac:dyDescent="0.35">
      <c r="A214" s="15" t="s">
        <v>621</v>
      </c>
      <c r="B214" s="14">
        <v>2020</v>
      </c>
      <c r="C214" s="15" t="s">
        <v>622</v>
      </c>
      <c r="D214" s="15" t="s">
        <v>1886</v>
      </c>
      <c r="E214" s="15" t="s">
        <v>1886</v>
      </c>
      <c r="F214" s="15" t="s">
        <v>1886</v>
      </c>
      <c r="G214" s="15" t="s">
        <v>1886</v>
      </c>
      <c r="H214" s="15" t="s">
        <v>200</v>
      </c>
      <c r="I214" s="14">
        <v>904.31</v>
      </c>
      <c r="J214" s="14">
        <v>2445.1836025685202</v>
      </c>
      <c r="K214" s="14">
        <v>7.3244552058111401</v>
      </c>
      <c r="L214" s="15" t="s">
        <v>200</v>
      </c>
      <c r="M214" s="15" t="s">
        <v>200</v>
      </c>
      <c r="N214" s="15" t="s">
        <v>199</v>
      </c>
      <c r="O214" s="15" t="s">
        <v>200</v>
      </c>
      <c r="P214" s="14">
        <v>99.794140026922506</v>
      </c>
      <c r="Q214" s="14">
        <v>89.757138720405194</v>
      </c>
      <c r="R214" s="14">
        <v>105.85568461375</v>
      </c>
      <c r="S214" s="14">
        <v>2526.9874554175399</v>
      </c>
      <c r="T214" s="14">
        <v>197.7069995761</v>
      </c>
      <c r="U214" s="14">
        <v>2724.2218696223199</v>
      </c>
      <c r="V214" s="14">
        <v>6.9192837706702903</v>
      </c>
      <c r="W214" s="15" t="s">
        <v>199</v>
      </c>
      <c r="X214" s="15" t="s">
        <v>200</v>
      </c>
      <c r="Y214" s="15" t="s">
        <v>198</v>
      </c>
      <c r="Z214" s="15" t="s">
        <v>200</v>
      </c>
      <c r="AA214" s="14">
        <v>8.1739130434782599</v>
      </c>
      <c r="AB214" s="14">
        <v>7.55248618784531</v>
      </c>
      <c r="AC214" s="14">
        <v>7.2</v>
      </c>
      <c r="AD214" s="15" t="s">
        <v>199</v>
      </c>
      <c r="AE214" s="15" t="s">
        <v>199</v>
      </c>
      <c r="AF214" s="15" t="s">
        <v>200</v>
      </c>
      <c r="AG214" s="15" t="s">
        <v>199</v>
      </c>
      <c r="AH214" s="14">
        <v>17</v>
      </c>
      <c r="AI214" s="14">
        <v>36.1</v>
      </c>
      <c r="AJ214" s="14">
        <v>197.3</v>
      </c>
      <c r="AK214" s="14">
        <v>576.84450000000004</v>
      </c>
      <c r="AL214" s="14">
        <v>0.68519955851636405</v>
      </c>
      <c r="AM214" s="14">
        <v>8.9141004862236493E-3</v>
      </c>
      <c r="AN214" s="14">
        <v>0.81</v>
      </c>
      <c r="AO214" s="14">
        <v>0.7</v>
      </c>
      <c r="AP214" s="14">
        <v>0.67027305834864104</v>
      </c>
      <c r="AQ214" s="14">
        <v>1.5236464445330699E-2</v>
      </c>
      <c r="AR214" s="14">
        <v>1.6117729502452601E-2</v>
      </c>
      <c r="AS214" s="15" t="s">
        <v>200</v>
      </c>
      <c r="AT214" s="15" t="s">
        <v>200</v>
      </c>
      <c r="AU214" s="15" t="s">
        <v>198</v>
      </c>
      <c r="AV214" s="14">
        <v>1626.2</v>
      </c>
    </row>
    <row r="215" spans="1:48" x14ac:dyDescent="0.35">
      <c r="A215" s="15" t="s">
        <v>623</v>
      </c>
      <c r="B215" s="14">
        <v>2020</v>
      </c>
      <c r="C215" s="15" t="s">
        <v>624</v>
      </c>
      <c r="D215" s="15" t="s">
        <v>1886</v>
      </c>
      <c r="E215" s="15" t="s">
        <v>1887</v>
      </c>
      <c r="F215" s="15" t="s">
        <v>1886</v>
      </c>
      <c r="G215" s="15" t="s">
        <v>1886</v>
      </c>
      <c r="H215" s="15" t="s">
        <v>1872</v>
      </c>
      <c r="I215" s="14"/>
      <c r="J215" s="14"/>
      <c r="K215" s="14">
        <v>6.92139737991267</v>
      </c>
      <c r="L215" s="15" t="s">
        <v>223</v>
      </c>
      <c r="M215" s="15" t="s">
        <v>198</v>
      </c>
      <c r="N215" s="15" t="s">
        <v>198</v>
      </c>
      <c r="O215" s="15" t="s">
        <v>1872</v>
      </c>
      <c r="P215" s="14">
        <v>107.94728652778301</v>
      </c>
      <c r="Q215" s="14"/>
      <c r="R215" s="14">
        <v>98.755289094637206</v>
      </c>
      <c r="S215" s="14"/>
      <c r="T215" s="14">
        <v>193.61301865258901</v>
      </c>
      <c r="U215" s="14"/>
      <c r="V215" s="14">
        <v>7.0086346193365801</v>
      </c>
      <c r="W215" s="15" t="s">
        <v>200</v>
      </c>
      <c r="X215" s="15" t="s">
        <v>198</v>
      </c>
      <c r="Y215" s="15" t="s">
        <v>200</v>
      </c>
      <c r="Z215" s="15" t="s">
        <v>198</v>
      </c>
      <c r="AA215" s="14">
        <v>7.9148936170212796</v>
      </c>
      <c r="AB215" s="14">
        <v>7.2448979591836702</v>
      </c>
      <c r="AC215" s="14">
        <v>7.5750000000000002</v>
      </c>
      <c r="AD215" s="15" t="s">
        <v>200</v>
      </c>
      <c r="AE215" s="15" t="s">
        <v>198</v>
      </c>
      <c r="AF215" s="15" t="s">
        <v>200</v>
      </c>
      <c r="AG215" s="15" t="s">
        <v>200</v>
      </c>
      <c r="AH215" s="14">
        <v>20.3</v>
      </c>
      <c r="AI215" s="14">
        <v>46.9</v>
      </c>
      <c r="AJ215" s="14">
        <v>209</v>
      </c>
      <c r="AK215" s="14">
        <v>549.51220000000001</v>
      </c>
      <c r="AL215" s="14">
        <v>0.66703194149576495</v>
      </c>
      <c r="AM215" s="14">
        <v>2.5940811107051601E-2</v>
      </c>
      <c r="AN215" s="14">
        <v>0.72586872586872597</v>
      </c>
      <c r="AO215" s="14">
        <v>0.64478764478764505</v>
      </c>
      <c r="AP215" s="14">
        <v>0.90837823069133194</v>
      </c>
      <c r="AQ215" s="14">
        <v>3.4549354543601397E-2</v>
      </c>
      <c r="AR215" s="14">
        <v>6.0744611365120903E-2</v>
      </c>
      <c r="AS215" s="15" t="s">
        <v>200</v>
      </c>
      <c r="AT215" s="15" t="s">
        <v>200</v>
      </c>
      <c r="AU215" s="15" t="s">
        <v>200</v>
      </c>
      <c r="AV215" s="14">
        <v>3567.8</v>
      </c>
    </row>
    <row r="216" spans="1:48" x14ac:dyDescent="0.35">
      <c r="A216" s="15" t="s">
        <v>625</v>
      </c>
      <c r="B216" s="14">
        <v>2020</v>
      </c>
      <c r="C216" s="15" t="s">
        <v>626</v>
      </c>
      <c r="D216" s="15" t="s">
        <v>1886</v>
      </c>
      <c r="E216" s="15" t="s">
        <v>1886</v>
      </c>
      <c r="F216" s="15" t="s">
        <v>1886</v>
      </c>
      <c r="G216" s="15" t="s">
        <v>1886</v>
      </c>
      <c r="H216" s="15" t="s">
        <v>200</v>
      </c>
      <c r="I216" s="14">
        <v>897.54</v>
      </c>
      <c r="J216" s="14">
        <v>2448.8545893133301</v>
      </c>
      <c r="K216" s="14">
        <v>7.2087912087912098</v>
      </c>
      <c r="L216" s="15" t="s">
        <v>200</v>
      </c>
      <c r="M216" s="15" t="s">
        <v>198</v>
      </c>
      <c r="N216" s="15" t="s">
        <v>200</v>
      </c>
      <c r="O216" s="15" t="s">
        <v>200</v>
      </c>
      <c r="P216" s="14">
        <v>106.96271529937199</v>
      </c>
      <c r="Q216" s="14">
        <v>80.2936864578556</v>
      </c>
      <c r="R216" s="14">
        <v>105.436902327146</v>
      </c>
      <c r="S216" s="14">
        <v>2415.9987482117299</v>
      </c>
      <c r="T216" s="14">
        <v>203.99631721136899</v>
      </c>
      <c r="U216" s="14">
        <v>3049.8719106622102</v>
      </c>
      <c r="V216" s="14">
        <v>6.8370665769599697</v>
      </c>
      <c r="W216" s="15" t="s">
        <v>199</v>
      </c>
      <c r="X216" s="15" t="s">
        <v>200</v>
      </c>
      <c r="Y216" s="15" t="s">
        <v>199</v>
      </c>
      <c r="Z216" s="15" t="s">
        <v>200</v>
      </c>
      <c r="AA216" s="14">
        <v>9.0833333333333393</v>
      </c>
      <c r="AB216" s="14">
        <v>7.6185567010309301</v>
      </c>
      <c r="AC216" s="14">
        <v>8.75</v>
      </c>
      <c r="AD216" s="15" t="s">
        <v>198</v>
      </c>
      <c r="AE216" s="15" t="s">
        <v>200</v>
      </c>
      <c r="AF216" s="15" t="s">
        <v>198</v>
      </c>
      <c r="AG216" s="15" t="s">
        <v>198</v>
      </c>
      <c r="AH216" s="14">
        <v>19.5</v>
      </c>
      <c r="AI216" s="14">
        <v>53.6</v>
      </c>
      <c r="AJ216" s="14">
        <v>218.2</v>
      </c>
      <c r="AK216" s="14">
        <v>568.8723</v>
      </c>
      <c r="AL216" s="14">
        <v>0.66144214737752904</v>
      </c>
      <c r="AM216" s="14">
        <v>7.4257425742574297E-3</v>
      </c>
      <c r="AN216" s="14">
        <v>0.844444444444444</v>
      </c>
      <c r="AO216" s="14">
        <v>0.82222222222222197</v>
      </c>
      <c r="AP216" s="14">
        <v>0.86569880567290203</v>
      </c>
      <c r="AQ216" s="14">
        <v>2.7936049400161901E-2</v>
      </c>
      <c r="AR216" s="14">
        <v>-1.9305019305019299E-3</v>
      </c>
      <c r="AS216" s="15" t="s">
        <v>200</v>
      </c>
      <c r="AT216" s="15" t="s">
        <v>200</v>
      </c>
      <c r="AU216" s="15" t="s">
        <v>199</v>
      </c>
      <c r="AV216" s="14">
        <v>1118.4000000000001</v>
      </c>
    </row>
    <row r="217" spans="1:48" x14ac:dyDescent="0.35">
      <c r="A217" s="15" t="s">
        <v>627</v>
      </c>
      <c r="B217" s="14">
        <v>2020</v>
      </c>
      <c r="C217" s="15" t="s">
        <v>628</v>
      </c>
      <c r="D217" s="15" t="s">
        <v>1886</v>
      </c>
      <c r="E217" s="15" t="s">
        <v>1886</v>
      </c>
      <c r="F217" s="15" t="s">
        <v>1886</v>
      </c>
      <c r="G217" s="15" t="s">
        <v>1886</v>
      </c>
      <c r="H217" s="15" t="s">
        <v>199</v>
      </c>
      <c r="I217" s="14">
        <v>783.09</v>
      </c>
      <c r="J217" s="14">
        <v>2114.6750702731601</v>
      </c>
      <c r="K217" s="14">
        <v>7.5123966942148801</v>
      </c>
      <c r="L217" s="15" t="s">
        <v>199</v>
      </c>
      <c r="M217" s="15" t="s">
        <v>198</v>
      </c>
      <c r="N217" s="15" t="s">
        <v>199</v>
      </c>
      <c r="O217" s="15" t="s">
        <v>200</v>
      </c>
      <c r="P217" s="14">
        <v>114.79837529453501</v>
      </c>
      <c r="Q217" s="14">
        <v>79.165568462142105</v>
      </c>
      <c r="R217" s="14">
        <v>106.915322571136</v>
      </c>
      <c r="S217" s="14">
        <v>2447.3842972493899</v>
      </c>
      <c r="T217" s="14">
        <v>189.723939420916</v>
      </c>
      <c r="U217" s="14">
        <v>2671.205564935</v>
      </c>
      <c r="V217" s="14">
        <v>7.0264921000603104</v>
      </c>
      <c r="W217" s="15" t="s">
        <v>200</v>
      </c>
      <c r="X217" s="15" t="s">
        <v>198</v>
      </c>
      <c r="Y217" s="15" t="s">
        <v>200</v>
      </c>
      <c r="Z217" s="15" t="s">
        <v>198</v>
      </c>
      <c r="AA217" s="14">
        <v>7.6559139784946302</v>
      </c>
      <c r="AB217" s="14">
        <v>7.2598039215686301</v>
      </c>
      <c r="AC217" s="14">
        <v>7.8035714285714297</v>
      </c>
      <c r="AD217" s="15" t="s">
        <v>198</v>
      </c>
      <c r="AE217" s="15" t="s">
        <v>200</v>
      </c>
      <c r="AF217" s="15" t="s">
        <v>198</v>
      </c>
      <c r="AG217" s="15" t="s">
        <v>198</v>
      </c>
      <c r="AH217" s="14">
        <v>19.399999999999999</v>
      </c>
      <c r="AI217" s="14">
        <v>56</v>
      </c>
      <c r="AJ217" s="14">
        <v>217.8</v>
      </c>
      <c r="AK217" s="14">
        <v>589.66160000000002</v>
      </c>
      <c r="AL217" s="14">
        <v>0.68304478834774496</v>
      </c>
      <c r="AM217" s="14">
        <v>1.5164047422112E-2</v>
      </c>
      <c r="AN217" s="14">
        <v>0.79239766081871299</v>
      </c>
      <c r="AO217" s="14">
        <v>0.783625730994152</v>
      </c>
      <c r="AP217" s="14">
        <v>0.79756653034849201</v>
      </c>
      <c r="AQ217" s="14">
        <v>2.2969352807348801E-2</v>
      </c>
      <c r="AR217" s="14">
        <v>8.1127241673783993E-3</v>
      </c>
      <c r="AS217" s="15" t="s">
        <v>200</v>
      </c>
      <c r="AT217" s="15" t="s">
        <v>200</v>
      </c>
      <c r="AU217" s="15" t="s">
        <v>200</v>
      </c>
      <c r="AV217" s="14">
        <v>6093.2</v>
      </c>
    </row>
    <row r="218" spans="1:48" x14ac:dyDescent="0.35">
      <c r="A218" s="15" t="s">
        <v>629</v>
      </c>
      <c r="B218" s="14">
        <v>2020</v>
      </c>
      <c r="C218" s="15" t="s">
        <v>630</v>
      </c>
      <c r="D218" s="15" t="s">
        <v>1886</v>
      </c>
      <c r="E218" s="15" t="s">
        <v>1886</v>
      </c>
      <c r="F218" s="15" t="s">
        <v>1886</v>
      </c>
      <c r="G218" s="15" t="s">
        <v>1886</v>
      </c>
      <c r="H218" s="15" t="s">
        <v>199</v>
      </c>
      <c r="I218" s="14">
        <v>729.04</v>
      </c>
      <c r="J218" s="14">
        <v>2247.79755573074</v>
      </c>
      <c r="K218" s="14">
        <v>7.2441860465116301</v>
      </c>
      <c r="L218" s="15" t="s">
        <v>200</v>
      </c>
      <c r="M218" s="15" t="s">
        <v>198</v>
      </c>
      <c r="N218" s="15" t="s">
        <v>200</v>
      </c>
      <c r="O218" s="15" t="s">
        <v>200</v>
      </c>
      <c r="P218" s="14">
        <v>104.53405436170399</v>
      </c>
      <c r="Q218" s="14">
        <v>85.148841327507895</v>
      </c>
      <c r="R218" s="14">
        <v>103.34377284884999</v>
      </c>
      <c r="S218" s="14">
        <v>2910.7357426749199</v>
      </c>
      <c r="T218" s="14">
        <v>191.612198745234</v>
      </c>
      <c r="U218" s="14">
        <v>2639.8451472581301</v>
      </c>
      <c r="V218" s="14">
        <v>7.00979444316099</v>
      </c>
      <c r="W218" s="15" t="s">
        <v>200</v>
      </c>
      <c r="X218" s="15" t="s">
        <v>199</v>
      </c>
      <c r="Y218" s="15" t="s">
        <v>200</v>
      </c>
      <c r="Z218" s="15" t="s">
        <v>199</v>
      </c>
      <c r="AA218" s="14">
        <v>7.6976744186046497</v>
      </c>
      <c r="AB218" s="14">
        <v>8.1875000000000107</v>
      </c>
      <c r="AC218" s="14">
        <v>7.8108108108108096</v>
      </c>
      <c r="AD218" s="15" t="s">
        <v>200</v>
      </c>
      <c r="AE218" s="15" t="s">
        <v>200</v>
      </c>
      <c r="AF218" s="15" t="s">
        <v>200</v>
      </c>
      <c r="AG218" s="15" t="s">
        <v>199</v>
      </c>
      <c r="AH218" s="14">
        <v>18.7</v>
      </c>
      <c r="AI218" s="14">
        <v>42.9</v>
      </c>
      <c r="AJ218" s="14">
        <v>200.3</v>
      </c>
      <c r="AK218" s="14">
        <v>542.98469999999998</v>
      </c>
      <c r="AL218" s="14">
        <v>0.64215216786267304</v>
      </c>
      <c r="AM218" s="14">
        <v>-4.5261281031409003E-3</v>
      </c>
      <c r="AN218" s="14">
        <v>0.92895204262877396</v>
      </c>
      <c r="AO218" s="14">
        <v>0.80106571936056803</v>
      </c>
      <c r="AP218" s="14">
        <v>0.85395106515854602</v>
      </c>
      <c r="AQ218" s="14">
        <v>2.54281777608476E-2</v>
      </c>
      <c r="AR218" s="14">
        <v>7.4803640443832397E-4</v>
      </c>
      <c r="AS218" s="15" t="s">
        <v>199</v>
      </c>
      <c r="AT218" s="15" t="s">
        <v>199</v>
      </c>
      <c r="AU218" s="15" t="s">
        <v>199</v>
      </c>
      <c r="AV218" s="14">
        <v>8655.2000000000007</v>
      </c>
    </row>
    <row r="219" spans="1:48" x14ac:dyDescent="0.35">
      <c r="A219" s="15" t="s">
        <v>631</v>
      </c>
      <c r="B219" s="14">
        <v>2020</v>
      </c>
      <c r="C219" s="15" t="s">
        <v>632</v>
      </c>
      <c r="D219" s="15" t="s">
        <v>1886</v>
      </c>
      <c r="E219" s="15" t="s">
        <v>1886</v>
      </c>
      <c r="F219" s="15" t="s">
        <v>1886</v>
      </c>
      <c r="G219" s="15" t="s">
        <v>1886</v>
      </c>
      <c r="H219" s="15" t="s">
        <v>199</v>
      </c>
      <c r="I219" s="14">
        <v>749.4</v>
      </c>
      <c r="J219" s="14">
        <v>3068.5521059984198</v>
      </c>
      <c r="K219" s="14">
        <v>7.0668232280102403</v>
      </c>
      <c r="L219" s="15" t="s">
        <v>198</v>
      </c>
      <c r="M219" s="15" t="s">
        <v>200</v>
      </c>
      <c r="N219" s="15" t="s">
        <v>200</v>
      </c>
      <c r="O219" s="15" t="s">
        <v>200</v>
      </c>
      <c r="P219" s="14">
        <v>100.31899373503001</v>
      </c>
      <c r="Q219" s="14">
        <v>113.510380700836</v>
      </c>
      <c r="R219" s="14">
        <v>103.91919024147801</v>
      </c>
      <c r="S219" s="14">
        <v>4035.0456619821898</v>
      </c>
      <c r="T219" s="14">
        <v>204.64718829043801</v>
      </c>
      <c r="U219" s="14">
        <v>2703.3228917501401</v>
      </c>
      <c r="V219" s="14">
        <v>6.8003062875961602</v>
      </c>
      <c r="W219" s="15" t="s">
        <v>200</v>
      </c>
      <c r="X219" s="15" t="s">
        <v>200</v>
      </c>
      <c r="Y219" s="15" t="s">
        <v>200</v>
      </c>
      <c r="Z219" s="15" t="s">
        <v>200</v>
      </c>
      <c r="AA219" s="14">
        <v>7.8869179600886898</v>
      </c>
      <c r="AB219" s="14">
        <v>7.8053533190578097</v>
      </c>
      <c r="AC219" s="14">
        <v>7.9330855018587396</v>
      </c>
      <c r="AD219" s="15" t="s">
        <v>200</v>
      </c>
      <c r="AE219" s="15" t="s">
        <v>199</v>
      </c>
      <c r="AF219" s="15" t="s">
        <v>200</v>
      </c>
      <c r="AG219" s="15" t="s">
        <v>198</v>
      </c>
      <c r="AH219" s="14">
        <v>16.899999999999999</v>
      </c>
      <c r="AI219" s="14">
        <v>54.4</v>
      </c>
      <c r="AJ219" s="14">
        <v>205.3</v>
      </c>
      <c r="AK219" s="14">
        <v>568.21379999999999</v>
      </c>
      <c r="AL219" s="14">
        <v>0.77628519717544198</v>
      </c>
      <c r="AM219" s="14">
        <v>5.2147713226204902E-3</v>
      </c>
      <c r="AN219" s="14">
        <v>0.82499999999999996</v>
      </c>
      <c r="AO219" s="14">
        <v>0.81630434782608696</v>
      </c>
      <c r="AP219" s="14">
        <v>0.75783683986860695</v>
      </c>
      <c r="AQ219" s="14">
        <v>3.3416243516307099E-2</v>
      </c>
      <c r="AR219" s="14">
        <v>4.2733140440685401E-2</v>
      </c>
      <c r="AS219" s="15" t="s">
        <v>199</v>
      </c>
      <c r="AT219" s="15" t="s">
        <v>198</v>
      </c>
      <c r="AU219" s="15" t="s">
        <v>200</v>
      </c>
      <c r="AV219" s="14">
        <v>38609.800000000003</v>
      </c>
    </row>
    <row r="220" spans="1:48" x14ac:dyDescent="0.35">
      <c r="A220" s="15" t="s">
        <v>633</v>
      </c>
      <c r="B220" s="14">
        <v>2020</v>
      </c>
      <c r="C220" s="15" t="s">
        <v>634</v>
      </c>
      <c r="D220" s="15" t="s">
        <v>1886</v>
      </c>
      <c r="E220" s="15" t="s">
        <v>1886</v>
      </c>
      <c r="F220" s="15" t="s">
        <v>1886</v>
      </c>
      <c r="G220" s="15" t="s">
        <v>1886</v>
      </c>
      <c r="H220" s="15" t="s">
        <v>199</v>
      </c>
      <c r="I220" s="14">
        <v>801.59</v>
      </c>
      <c r="J220" s="14">
        <v>2704.92511966762</v>
      </c>
      <c r="K220" s="14">
        <v>7.1940928270042201</v>
      </c>
      <c r="L220" s="15" t="s">
        <v>198</v>
      </c>
      <c r="M220" s="15" t="s">
        <v>199</v>
      </c>
      <c r="N220" s="15" t="s">
        <v>200</v>
      </c>
      <c r="O220" s="15" t="s">
        <v>200</v>
      </c>
      <c r="P220" s="14">
        <v>88.211027071455604</v>
      </c>
      <c r="Q220" s="14">
        <v>114.416020642617</v>
      </c>
      <c r="R220" s="14">
        <v>102.45945485604599</v>
      </c>
      <c r="S220" s="14">
        <v>2679.2373769117999</v>
      </c>
      <c r="T220" s="14">
        <v>210.971356051947</v>
      </c>
      <c r="U220" s="14">
        <v>2364.1139627784801</v>
      </c>
      <c r="V220" s="14">
        <v>7.0214045517925099</v>
      </c>
      <c r="W220" s="15" t="s">
        <v>198</v>
      </c>
      <c r="X220" s="15" t="s">
        <v>200</v>
      </c>
      <c r="Y220" s="15" t="s">
        <v>198</v>
      </c>
      <c r="Z220" s="15" t="s">
        <v>200</v>
      </c>
      <c r="AA220" s="14">
        <v>7.2990196078431397</v>
      </c>
      <c r="AB220" s="14">
        <v>7.5531914893616996</v>
      </c>
      <c r="AC220" s="14">
        <v>7.3004926108374404</v>
      </c>
      <c r="AD220" s="15" t="s">
        <v>199</v>
      </c>
      <c r="AE220" s="15" t="s">
        <v>199</v>
      </c>
      <c r="AF220" s="15" t="s">
        <v>199</v>
      </c>
      <c r="AG220" s="15" t="s">
        <v>199</v>
      </c>
      <c r="AH220" s="14">
        <v>17.7</v>
      </c>
      <c r="AI220" s="14">
        <v>38.700000000000003</v>
      </c>
      <c r="AJ220" s="14">
        <v>186.1</v>
      </c>
      <c r="AK220" s="14">
        <v>523.31439999999998</v>
      </c>
      <c r="AL220" s="14">
        <v>0.63625270931349098</v>
      </c>
      <c r="AM220" s="14">
        <v>1.60875160875151E-3</v>
      </c>
      <c r="AN220" s="14">
        <v>0.97156983930778695</v>
      </c>
      <c r="AO220" s="14">
        <v>0.83930778739184198</v>
      </c>
      <c r="AP220" s="14">
        <v>0.88540504895223004</v>
      </c>
      <c r="AQ220" s="14">
        <v>2.4747847978928199E-2</v>
      </c>
      <c r="AR220" s="14">
        <v>7.5723830734966101E-3</v>
      </c>
      <c r="AS220" s="15" t="s">
        <v>199</v>
      </c>
      <c r="AT220" s="15" t="s">
        <v>199</v>
      </c>
      <c r="AU220" s="15" t="s">
        <v>199</v>
      </c>
      <c r="AV220" s="14">
        <v>9546</v>
      </c>
    </row>
    <row r="221" spans="1:48" x14ac:dyDescent="0.35">
      <c r="A221" s="15" t="s">
        <v>635</v>
      </c>
      <c r="B221" s="14">
        <v>2020</v>
      </c>
      <c r="C221" s="15" t="s">
        <v>636</v>
      </c>
      <c r="D221" s="15" t="s">
        <v>1886</v>
      </c>
      <c r="E221" s="15" t="s">
        <v>1886</v>
      </c>
      <c r="F221" s="15" t="s">
        <v>1886</v>
      </c>
      <c r="G221" s="15" t="s">
        <v>1886</v>
      </c>
      <c r="H221" s="15" t="s">
        <v>199</v>
      </c>
      <c r="I221" s="14">
        <v>765.5</v>
      </c>
      <c r="J221" s="14">
        <v>3219.59615766554</v>
      </c>
      <c r="K221" s="14">
        <v>7.3483146067415701</v>
      </c>
      <c r="L221" s="15" t="s">
        <v>198</v>
      </c>
      <c r="M221" s="15" t="s">
        <v>199</v>
      </c>
      <c r="N221" s="15" t="s">
        <v>200</v>
      </c>
      <c r="O221" s="15" t="s">
        <v>200</v>
      </c>
      <c r="P221" s="14">
        <v>93.322798828272198</v>
      </c>
      <c r="Q221" s="14">
        <v>114.566911411505</v>
      </c>
      <c r="R221" s="14">
        <v>105.28860284500399</v>
      </c>
      <c r="S221" s="14">
        <v>2900.29634567224</v>
      </c>
      <c r="T221" s="14">
        <v>194.593392268668</v>
      </c>
      <c r="U221" s="14">
        <v>2810.2321324708701</v>
      </c>
      <c r="V221" s="14">
        <v>6.97921181227857</v>
      </c>
      <c r="W221" s="15" t="s">
        <v>199</v>
      </c>
      <c r="X221" s="15" t="s">
        <v>200</v>
      </c>
      <c r="Y221" s="15" t="s">
        <v>200</v>
      </c>
      <c r="Z221" s="15" t="s">
        <v>200</v>
      </c>
      <c r="AA221" s="14">
        <v>7.9950495049504999</v>
      </c>
      <c r="AB221" s="14">
        <v>7.9481382978723296</v>
      </c>
      <c r="AC221" s="14">
        <v>7.7483870967741897</v>
      </c>
      <c r="AD221" s="15" t="s">
        <v>199</v>
      </c>
      <c r="AE221" s="15" t="s">
        <v>199</v>
      </c>
      <c r="AF221" s="15" t="s">
        <v>199</v>
      </c>
      <c r="AG221" s="15" t="s">
        <v>199</v>
      </c>
      <c r="AH221" s="14">
        <v>17</v>
      </c>
      <c r="AI221" s="14">
        <v>38.200000000000003</v>
      </c>
      <c r="AJ221" s="14">
        <v>181.6</v>
      </c>
      <c r="AK221" s="14">
        <v>570.66830000000004</v>
      </c>
      <c r="AL221" s="14">
        <v>0.66032487286975805</v>
      </c>
      <c r="AM221" s="14">
        <v>-2.7473514095887899E-2</v>
      </c>
      <c r="AN221" s="14">
        <v>0.84540117416829696</v>
      </c>
      <c r="AO221" s="14">
        <v>0.70547945205479501</v>
      </c>
      <c r="AP221" s="14">
        <v>0.82053424217189497</v>
      </c>
      <c r="AQ221" s="14">
        <v>3.4507796206653202E-2</v>
      </c>
      <c r="AR221" s="14">
        <v>7.2522159548751297E-3</v>
      </c>
      <c r="AS221" s="15" t="s">
        <v>200</v>
      </c>
      <c r="AT221" s="15" t="s">
        <v>200</v>
      </c>
      <c r="AU221" s="15" t="s">
        <v>200</v>
      </c>
      <c r="AV221" s="14">
        <v>16052.2</v>
      </c>
    </row>
    <row r="222" spans="1:48" x14ac:dyDescent="0.35">
      <c r="A222" s="15" t="s">
        <v>637</v>
      </c>
      <c r="B222" s="14">
        <v>2020</v>
      </c>
      <c r="C222" s="15" t="s">
        <v>638</v>
      </c>
      <c r="D222" s="15" t="s">
        <v>1886</v>
      </c>
      <c r="E222" s="15" t="s">
        <v>1886</v>
      </c>
      <c r="F222" s="15" t="s">
        <v>1886</v>
      </c>
      <c r="G222" s="15" t="s">
        <v>1886</v>
      </c>
      <c r="H222" s="15" t="s">
        <v>198</v>
      </c>
      <c r="I222" s="14">
        <v>910.74</v>
      </c>
      <c r="J222" s="14">
        <v>2494.4047378131199</v>
      </c>
      <c r="K222" s="14"/>
      <c r="L222" s="15" t="s">
        <v>200</v>
      </c>
      <c r="M222" s="15" t="s">
        <v>200</v>
      </c>
      <c r="N222" s="15" t="s">
        <v>223</v>
      </c>
      <c r="O222" s="15" t="s">
        <v>1872</v>
      </c>
      <c r="P222" s="14">
        <v>101.618886944731</v>
      </c>
      <c r="Q222" s="14">
        <v>87.737675995695696</v>
      </c>
      <c r="R222" s="14"/>
      <c r="S222" s="14">
        <v>2535.6476157822599</v>
      </c>
      <c r="T222" s="14">
        <v>197.50265529788601</v>
      </c>
      <c r="U222" s="14">
        <v>2843.0257691524598</v>
      </c>
      <c r="V222" s="14">
        <v>6.9410903771315198</v>
      </c>
      <c r="W222" s="15" t="s">
        <v>200</v>
      </c>
      <c r="X222" s="15" t="s">
        <v>199</v>
      </c>
      <c r="Y222" s="15" t="s">
        <v>199</v>
      </c>
      <c r="Z222" s="15" t="s">
        <v>199</v>
      </c>
      <c r="AA222" s="14">
        <v>7.8230088495575201</v>
      </c>
      <c r="AB222" s="14">
        <v>8.1664733178654298</v>
      </c>
      <c r="AC222" s="14">
        <v>8.0082304526748995</v>
      </c>
      <c r="AD222" s="15" t="s">
        <v>200</v>
      </c>
      <c r="AE222" s="15" t="s">
        <v>199</v>
      </c>
      <c r="AF222" s="15" t="s">
        <v>200</v>
      </c>
      <c r="AG222" s="15" t="s">
        <v>200</v>
      </c>
      <c r="AH222" s="14">
        <v>17.100000000000001</v>
      </c>
      <c r="AI222" s="14">
        <v>46</v>
      </c>
      <c r="AJ222" s="14">
        <v>200.7</v>
      </c>
      <c r="AK222" s="14">
        <v>564.8999</v>
      </c>
      <c r="AL222" s="14">
        <v>0.73560751590793305</v>
      </c>
      <c r="AM222" s="14">
        <v>5.6142977449247201E-4</v>
      </c>
      <c r="AN222" s="14">
        <v>0.81916996047430801</v>
      </c>
      <c r="AO222" s="14">
        <v>0.79940711462450598</v>
      </c>
      <c r="AP222" s="14">
        <v>0.81313276899309905</v>
      </c>
      <c r="AQ222" s="14">
        <v>1.7232812902567399E-2</v>
      </c>
      <c r="AR222" s="14">
        <v>-4.0000000000000001E-3</v>
      </c>
      <c r="AS222" s="15" t="s">
        <v>200</v>
      </c>
      <c r="AT222" s="15" t="s">
        <v>200</v>
      </c>
      <c r="AU222" s="15" t="s">
        <v>199</v>
      </c>
      <c r="AV222" s="14">
        <v>15166.4</v>
      </c>
    </row>
    <row r="223" spans="1:48" x14ac:dyDescent="0.35">
      <c r="A223" s="15" t="s">
        <v>639</v>
      </c>
      <c r="B223" s="14">
        <v>2020</v>
      </c>
      <c r="C223" s="15" t="s">
        <v>640</v>
      </c>
      <c r="D223" s="15" t="s">
        <v>1886</v>
      </c>
      <c r="E223" s="15" t="s">
        <v>1886</v>
      </c>
      <c r="F223" s="15" t="s">
        <v>1886</v>
      </c>
      <c r="G223" s="15" t="s">
        <v>1886</v>
      </c>
      <c r="H223" s="15" t="s">
        <v>200</v>
      </c>
      <c r="I223" s="14">
        <v>821.59</v>
      </c>
      <c r="J223" s="14">
        <v>2757.3248890242498</v>
      </c>
      <c r="K223" s="14">
        <v>7.4898785425101204</v>
      </c>
      <c r="L223" s="15" t="s">
        <v>198</v>
      </c>
      <c r="M223" s="15" t="s">
        <v>198</v>
      </c>
      <c r="N223" s="15" t="s">
        <v>199</v>
      </c>
      <c r="O223" s="15" t="s">
        <v>200</v>
      </c>
      <c r="P223" s="14">
        <v>107.441037544745</v>
      </c>
      <c r="Q223" s="14">
        <v>102.240815484793</v>
      </c>
      <c r="R223" s="14">
        <v>106.62186063322601</v>
      </c>
      <c r="S223" s="14">
        <v>2886.5133409882601</v>
      </c>
      <c r="T223" s="14">
        <v>190.80232719702201</v>
      </c>
      <c r="U223" s="14">
        <v>2696.89250418233</v>
      </c>
      <c r="V223" s="14">
        <v>7.0247119099477198</v>
      </c>
      <c r="W223" s="15" t="s">
        <v>200</v>
      </c>
      <c r="X223" s="15" t="s">
        <v>200</v>
      </c>
      <c r="Y223" s="15" t="s">
        <v>200</v>
      </c>
      <c r="Z223" s="15" t="s">
        <v>200</v>
      </c>
      <c r="AA223" s="14">
        <v>7.6</v>
      </c>
      <c r="AB223" s="14">
        <v>7.8280701754386</v>
      </c>
      <c r="AC223" s="14">
        <v>7.5948275862069003</v>
      </c>
      <c r="AD223" s="15" t="s">
        <v>200</v>
      </c>
      <c r="AE223" s="15" t="s">
        <v>200</v>
      </c>
      <c r="AF223" s="15" t="s">
        <v>200</v>
      </c>
      <c r="AG223" s="15" t="s">
        <v>200</v>
      </c>
      <c r="AH223" s="14">
        <v>18.5</v>
      </c>
      <c r="AI223" s="14">
        <v>43.5</v>
      </c>
      <c r="AJ223" s="14">
        <v>205</v>
      </c>
      <c r="AK223" s="14">
        <v>560.09490000000005</v>
      </c>
      <c r="AL223" s="14">
        <v>0.65562013186966095</v>
      </c>
      <c r="AM223" s="14">
        <v>-1.10719677906391E-2</v>
      </c>
      <c r="AN223" s="14">
        <v>0.70627062706270605</v>
      </c>
      <c r="AO223" s="14">
        <v>0.67821782178217804</v>
      </c>
      <c r="AP223" s="14">
        <v>0.858822765045133</v>
      </c>
      <c r="AQ223" s="14">
        <v>3.5894390290238998E-2</v>
      </c>
      <c r="AR223" s="14">
        <v>6.5650383887838597E-3</v>
      </c>
      <c r="AS223" s="15" t="s">
        <v>198</v>
      </c>
      <c r="AT223" s="15" t="s">
        <v>200</v>
      </c>
      <c r="AU223" s="15" t="s">
        <v>200</v>
      </c>
      <c r="AV223" s="14">
        <v>10276.6</v>
      </c>
    </row>
    <row r="224" spans="1:48" x14ac:dyDescent="0.35">
      <c r="A224" s="15" t="s">
        <v>641</v>
      </c>
      <c r="B224" s="14">
        <v>2020</v>
      </c>
      <c r="C224" s="15" t="s">
        <v>642</v>
      </c>
      <c r="D224" s="15" t="s">
        <v>1886</v>
      </c>
      <c r="E224" s="15" t="s">
        <v>1886</v>
      </c>
      <c r="F224" s="15" t="s">
        <v>1886</v>
      </c>
      <c r="G224" s="15" t="s">
        <v>1886</v>
      </c>
      <c r="H224" s="15" t="s">
        <v>199</v>
      </c>
      <c r="I224" s="14">
        <v>783.8</v>
      </c>
      <c r="J224" s="14">
        <v>4028.1304229910102</v>
      </c>
      <c r="K224" s="14">
        <v>6.5951417004048603</v>
      </c>
      <c r="L224" s="15" t="s">
        <v>198</v>
      </c>
      <c r="M224" s="15" t="s">
        <v>198</v>
      </c>
      <c r="N224" s="15" t="s">
        <v>198</v>
      </c>
      <c r="O224" s="15" t="s">
        <v>198</v>
      </c>
      <c r="P224" s="14">
        <v>112.58018101746499</v>
      </c>
      <c r="Q224" s="14">
        <v>131.49646372107301</v>
      </c>
      <c r="R224" s="14">
        <v>95.727069394162996</v>
      </c>
      <c r="S224" s="14">
        <v>3447.5860686081</v>
      </c>
      <c r="T224" s="14">
        <v>201.72289469384401</v>
      </c>
      <c r="U224" s="14">
        <v>3063.2994295081298</v>
      </c>
      <c r="V224" s="14">
        <v>6.88952638176867</v>
      </c>
      <c r="W224" s="15" t="s">
        <v>200</v>
      </c>
      <c r="X224" s="15" t="s">
        <v>200</v>
      </c>
      <c r="Y224" s="15" t="s">
        <v>199</v>
      </c>
      <c r="Z224" s="15" t="s">
        <v>200</v>
      </c>
      <c r="AA224" s="14">
        <v>7.4907407407407396</v>
      </c>
      <c r="AB224" s="14">
        <v>7.7973421926910298</v>
      </c>
      <c r="AC224" s="14">
        <v>8.0645161290322598</v>
      </c>
      <c r="AD224" s="15" t="s">
        <v>198</v>
      </c>
      <c r="AE224" s="15" t="s">
        <v>198</v>
      </c>
      <c r="AF224" s="15" t="s">
        <v>198</v>
      </c>
      <c r="AG224" s="15" t="s">
        <v>198</v>
      </c>
      <c r="AH224" s="14">
        <v>23.6</v>
      </c>
      <c r="AI224" s="14">
        <v>60</v>
      </c>
      <c r="AJ224" s="14">
        <v>227.1</v>
      </c>
      <c r="AK224" s="14">
        <v>505.40010000000001</v>
      </c>
      <c r="AL224" s="14">
        <v>0.62862884348377002</v>
      </c>
      <c r="AM224" s="14">
        <v>-8.4102902374669792E-3</v>
      </c>
      <c r="AN224" s="14">
        <v>0.96497373029772304</v>
      </c>
      <c r="AO224" s="14">
        <v>0.74430823117337996</v>
      </c>
      <c r="AP224" s="14">
        <v>0.95616231555326903</v>
      </c>
      <c r="AQ224" s="14">
        <v>3.1044075106396601E-2</v>
      </c>
      <c r="AR224" s="14">
        <v>-7.1542130365659399E-3</v>
      </c>
      <c r="AS224" s="15" t="s">
        <v>199</v>
      </c>
      <c r="AT224" s="15" t="s">
        <v>199</v>
      </c>
      <c r="AU224" s="15" t="s">
        <v>199</v>
      </c>
      <c r="AV224" s="14">
        <v>6483.2</v>
      </c>
    </row>
    <row r="225" spans="1:48" x14ac:dyDescent="0.35">
      <c r="A225" s="15" t="s">
        <v>643</v>
      </c>
      <c r="B225" s="14">
        <v>2020</v>
      </c>
      <c r="C225" s="15" t="s">
        <v>644</v>
      </c>
      <c r="D225" s="15" t="s">
        <v>1886</v>
      </c>
      <c r="E225" s="15" t="s">
        <v>1886</v>
      </c>
      <c r="F225" s="15" t="s">
        <v>1886</v>
      </c>
      <c r="G225" s="15" t="s">
        <v>1886</v>
      </c>
      <c r="H225" s="15" t="s">
        <v>199</v>
      </c>
      <c r="I225" s="14">
        <v>796.49</v>
      </c>
      <c r="J225" s="14">
        <v>2636.2547904510302</v>
      </c>
      <c r="K225" s="14">
        <v>6.4855072463768098</v>
      </c>
      <c r="L225" s="15" t="s">
        <v>200</v>
      </c>
      <c r="M225" s="15" t="s">
        <v>198</v>
      </c>
      <c r="N225" s="15" t="s">
        <v>198</v>
      </c>
      <c r="O225" s="15" t="s">
        <v>198</v>
      </c>
      <c r="P225" s="14">
        <v>113.22011278410901</v>
      </c>
      <c r="Q225" s="14">
        <v>86.803870557549004</v>
      </c>
      <c r="R225" s="14">
        <v>94.749208176987196</v>
      </c>
      <c r="S225" s="14">
        <v>3548.36046094521</v>
      </c>
      <c r="T225" s="14">
        <v>206.588736089679</v>
      </c>
      <c r="U225" s="14">
        <v>3037.0244708192499</v>
      </c>
      <c r="V225" s="14">
        <v>6.8449197319540502</v>
      </c>
      <c r="W225" s="15" t="s">
        <v>200</v>
      </c>
      <c r="X225" s="15" t="s">
        <v>200</v>
      </c>
      <c r="Y225" s="15" t="s">
        <v>200</v>
      </c>
      <c r="Z225" s="15" t="s">
        <v>200</v>
      </c>
      <c r="AA225" s="14">
        <v>7.7272727272727204</v>
      </c>
      <c r="AB225" s="14">
        <v>7.9175000000000004</v>
      </c>
      <c r="AC225" s="14">
        <v>7.8814814814814804</v>
      </c>
      <c r="AD225" s="15" t="s">
        <v>198</v>
      </c>
      <c r="AE225" s="15" t="s">
        <v>198</v>
      </c>
      <c r="AF225" s="15" t="s">
        <v>198</v>
      </c>
      <c r="AG225" s="15" t="s">
        <v>198</v>
      </c>
      <c r="AH225" s="14">
        <v>25.9</v>
      </c>
      <c r="AI225" s="14">
        <v>67.8</v>
      </c>
      <c r="AJ225" s="14">
        <v>233.9</v>
      </c>
      <c r="AK225" s="14">
        <v>523.36080000000004</v>
      </c>
      <c r="AL225" s="14">
        <v>0.72291082720324595</v>
      </c>
      <c r="AM225" s="14">
        <v>-6.6661180149781797E-3</v>
      </c>
      <c r="AN225" s="14">
        <v>0.90823970037453206</v>
      </c>
      <c r="AO225" s="14">
        <v>0.78932584269662898</v>
      </c>
      <c r="AP225" s="14">
        <v>0.80404747653684205</v>
      </c>
      <c r="AQ225" s="14">
        <v>2.6551739888787101E-2</v>
      </c>
      <c r="AR225" s="14">
        <v>-2.16149451906744E-3</v>
      </c>
      <c r="AS225" s="15" t="s">
        <v>199</v>
      </c>
      <c r="AT225" s="15" t="s">
        <v>199</v>
      </c>
      <c r="AU225" s="15" t="s">
        <v>199</v>
      </c>
      <c r="AV225" s="14">
        <v>13381.2</v>
      </c>
    </row>
    <row r="226" spans="1:48" x14ac:dyDescent="0.35">
      <c r="A226" s="15" t="s">
        <v>645</v>
      </c>
      <c r="B226" s="14">
        <v>2020</v>
      </c>
      <c r="C226" s="15" t="s">
        <v>646</v>
      </c>
      <c r="D226" s="15" t="s">
        <v>1886</v>
      </c>
      <c r="E226" s="15" t="s">
        <v>1886</v>
      </c>
      <c r="F226" s="15" t="s">
        <v>1886</v>
      </c>
      <c r="G226" s="15" t="s">
        <v>1886</v>
      </c>
      <c r="H226" s="15" t="s">
        <v>199</v>
      </c>
      <c r="I226" s="14">
        <v>705.23</v>
      </c>
      <c r="J226" s="14">
        <v>1201.5182871091199</v>
      </c>
      <c r="K226" s="14"/>
      <c r="L226" s="15" t="s">
        <v>199</v>
      </c>
      <c r="M226" s="15" t="s">
        <v>198</v>
      </c>
      <c r="N226" s="15" t="s">
        <v>223</v>
      </c>
      <c r="O226" s="15" t="s">
        <v>1872</v>
      </c>
      <c r="P226" s="14">
        <v>106.578723133601</v>
      </c>
      <c r="Q226" s="14">
        <v>55.103759030697702</v>
      </c>
      <c r="R226" s="14"/>
      <c r="S226" s="14">
        <v>1453.10067114094</v>
      </c>
      <c r="T226" s="14">
        <v>174.04974890482299</v>
      </c>
      <c r="U226" s="14">
        <v>2180.4651955590998</v>
      </c>
      <c r="V226" s="14">
        <v>7.2042168878214596</v>
      </c>
      <c r="W226" s="15" t="s">
        <v>199</v>
      </c>
      <c r="X226" s="15" t="s">
        <v>200</v>
      </c>
      <c r="Y226" s="15" t="s">
        <v>198</v>
      </c>
      <c r="Z226" s="15" t="s">
        <v>200</v>
      </c>
      <c r="AA226" s="14">
        <v>8.1639344262295097</v>
      </c>
      <c r="AB226" s="14">
        <v>7.8605442176870701</v>
      </c>
      <c r="AC226" s="14">
        <v>7.1463414634146298</v>
      </c>
      <c r="AD226" s="15" t="s">
        <v>199</v>
      </c>
      <c r="AE226" s="15" t="s">
        <v>199</v>
      </c>
      <c r="AF226" s="15" t="s">
        <v>199</v>
      </c>
      <c r="AG226" s="15" t="s">
        <v>199</v>
      </c>
      <c r="AH226" s="14">
        <v>18.100000000000001</v>
      </c>
      <c r="AI226" s="14">
        <v>31.2</v>
      </c>
      <c r="AJ226" s="14">
        <v>185.5</v>
      </c>
      <c r="AK226" s="14">
        <v>554.44050000000004</v>
      </c>
      <c r="AL226" s="14">
        <v>0.61590455439803704</v>
      </c>
      <c r="AM226" s="14">
        <v>4.2233856893542802E-2</v>
      </c>
      <c r="AN226" s="14">
        <v>0.83266932270916305</v>
      </c>
      <c r="AO226" s="14">
        <v>0.81274900398406402</v>
      </c>
      <c r="AP226" s="14">
        <v>0.90468274329569298</v>
      </c>
      <c r="AQ226" s="14">
        <v>5.42845183398256E-3</v>
      </c>
      <c r="AR226" s="14">
        <v>-7.9202112056321293E-3</v>
      </c>
      <c r="AS226" s="15" t="s">
        <v>199</v>
      </c>
      <c r="AT226" s="15" t="s">
        <v>199</v>
      </c>
      <c r="AU226" s="15" t="s">
        <v>199</v>
      </c>
      <c r="AV226" s="14">
        <v>3874</v>
      </c>
    </row>
    <row r="227" spans="1:48" x14ac:dyDescent="0.35">
      <c r="A227" s="15" t="s">
        <v>647</v>
      </c>
      <c r="B227" s="14">
        <v>2020</v>
      </c>
      <c r="C227" s="15" t="s">
        <v>648</v>
      </c>
      <c r="D227" s="15" t="s">
        <v>1886</v>
      </c>
      <c r="E227" s="15" t="s">
        <v>1886</v>
      </c>
      <c r="F227" s="15" t="s">
        <v>1887</v>
      </c>
      <c r="G227" s="15" t="s">
        <v>1886</v>
      </c>
      <c r="H227" s="15" t="s">
        <v>200</v>
      </c>
      <c r="I227" s="14">
        <v>807.33</v>
      </c>
      <c r="J227" s="14">
        <v>2070.1709858089198</v>
      </c>
      <c r="K227" s="14">
        <v>6.9794628751974797</v>
      </c>
      <c r="L227" s="15" t="s">
        <v>199</v>
      </c>
      <c r="M227" s="15" t="s">
        <v>223</v>
      </c>
      <c r="N227" s="15" t="s">
        <v>198</v>
      </c>
      <c r="O227" s="15" t="s">
        <v>1872</v>
      </c>
      <c r="P227" s="14"/>
      <c r="Q227" s="14">
        <v>75.911213048503399</v>
      </c>
      <c r="R227" s="14">
        <v>99.1808838758582</v>
      </c>
      <c r="S227" s="14">
        <v>3066.68795620438</v>
      </c>
      <c r="T227" s="14">
        <v>190.95641705986699</v>
      </c>
      <c r="U227" s="14">
        <v>2727.0951189861598</v>
      </c>
      <c r="V227" s="14">
        <v>7.0371049364043401</v>
      </c>
      <c r="W227" s="15" t="s">
        <v>198</v>
      </c>
      <c r="X227" s="15" t="s">
        <v>200</v>
      </c>
      <c r="Y227" s="15" t="s">
        <v>200</v>
      </c>
      <c r="Z227" s="15" t="s">
        <v>200</v>
      </c>
      <c r="AA227" s="14">
        <v>7.3804347826086998</v>
      </c>
      <c r="AB227" s="14">
        <v>7.8827433628318602</v>
      </c>
      <c r="AC227" s="14">
        <v>7.8875000000000002</v>
      </c>
      <c r="AD227" s="15"/>
      <c r="AE227" s="15"/>
      <c r="AF227" s="15"/>
      <c r="AG227" s="15"/>
      <c r="AH227" s="14"/>
      <c r="AI227" s="14"/>
      <c r="AJ227" s="14"/>
      <c r="AK227" s="14">
        <v>562.01379999999995</v>
      </c>
      <c r="AL227" s="14">
        <v>0.66546692201178004</v>
      </c>
      <c r="AM227" s="14">
        <v>-5.2980132450330996E-3</v>
      </c>
      <c r="AN227" s="14">
        <v>0.873493975903614</v>
      </c>
      <c r="AO227" s="14">
        <v>0.59036144578313299</v>
      </c>
      <c r="AP227" s="14">
        <v>0.86549754086731501</v>
      </c>
      <c r="AQ227" s="14">
        <v>3.1667156067758502E-2</v>
      </c>
      <c r="AR227" s="14">
        <v>3.09358081979894E-3</v>
      </c>
      <c r="AS227" s="15" t="s">
        <v>200</v>
      </c>
      <c r="AT227" s="15" t="s">
        <v>200</v>
      </c>
      <c r="AU227" s="15" t="s">
        <v>198</v>
      </c>
      <c r="AV227" s="14">
        <v>2849.6</v>
      </c>
    </row>
    <row r="228" spans="1:48" x14ac:dyDescent="0.35">
      <c r="A228" s="15" t="s">
        <v>649</v>
      </c>
      <c r="B228" s="14">
        <v>2020</v>
      </c>
      <c r="C228" s="15" t="s">
        <v>650</v>
      </c>
      <c r="D228" s="15" t="s">
        <v>1886</v>
      </c>
      <c r="E228" s="15" t="s">
        <v>1886</v>
      </c>
      <c r="F228" s="15" t="s">
        <v>1886</v>
      </c>
      <c r="G228" s="15" t="s">
        <v>1886</v>
      </c>
      <c r="H228" s="15" t="s">
        <v>200</v>
      </c>
      <c r="I228" s="14">
        <v>828.69</v>
      </c>
      <c r="J228" s="14">
        <v>3974.4422898827202</v>
      </c>
      <c r="K228" s="14">
        <v>7.1733333333333302</v>
      </c>
      <c r="L228" s="15" t="s">
        <v>198</v>
      </c>
      <c r="M228" s="15" t="s">
        <v>199</v>
      </c>
      <c r="N228" s="15" t="s">
        <v>200</v>
      </c>
      <c r="O228" s="15" t="s">
        <v>200</v>
      </c>
      <c r="P228" s="14">
        <v>87.527604461302602</v>
      </c>
      <c r="Q228" s="14">
        <v>132.70949538253299</v>
      </c>
      <c r="R228" s="14">
        <v>104.137576070124</v>
      </c>
      <c r="S228" s="14">
        <v>5910.4995545373604</v>
      </c>
      <c r="T228" s="14">
        <v>203.13591477144601</v>
      </c>
      <c r="U228" s="14">
        <v>2994.8439472446498</v>
      </c>
      <c r="V228" s="14">
        <v>6.8883237002779802</v>
      </c>
      <c r="W228" s="15" t="s">
        <v>200</v>
      </c>
      <c r="X228" s="15" t="s">
        <v>200</v>
      </c>
      <c r="Y228" s="15" t="s">
        <v>199</v>
      </c>
      <c r="Z228" s="15" t="s">
        <v>200</v>
      </c>
      <c r="AA228" s="14">
        <v>7.6111111111111098</v>
      </c>
      <c r="AB228" s="14">
        <v>7.8991935483870899</v>
      </c>
      <c r="AC228" s="14">
        <v>7.9830508474576298</v>
      </c>
      <c r="AD228" s="15" t="s">
        <v>199</v>
      </c>
      <c r="AE228" s="15" t="s">
        <v>200</v>
      </c>
      <c r="AF228" s="15" t="s">
        <v>199</v>
      </c>
      <c r="AG228" s="15" t="s">
        <v>199</v>
      </c>
      <c r="AH228" s="14">
        <v>18.899999999999999</v>
      </c>
      <c r="AI228" s="14">
        <v>33.1</v>
      </c>
      <c r="AJ228" s="14">
        <v>177.8</v>
      </c>
      <c r="AK228" s="14">
        <v>542.10260000000005</v>
      </c>
      <c r="AL228" s="14">
        <v>0.62401771746497503</v>
      </c>
      <c r="AM228" s="14">
        <v>2.3261223540358401E-3</v>
      </c>
      <c r="AN228" s="14">
        <v>0.87947882736156302</v>
      </c>
      <c r="AO228" s="14">
        <v>0.66449511400651495</v>
      </c>
      <c r="AP228" s="14">
        <v>0.85661755343214396</v>
      </c>
      <c r="AQ228" s="14">
        <v>2.36048562091325E-2</v>
      </c>
      <c r="AR228" s="14">
        <v>-3.3193184332816999E-3</v>
      </c>
      <c r="AS228" s="15" t="s">
        <v>199</v>
      </c>
      <c r="AT228" s="15" t="s">
        <v>199</v>
      </c>
      <c r="AU228" s="15" t="s">
        <v>200</v>
      </c>
      <c r="AV228" s="14">
        <v>4714.2</v>
      </c>
    </row>
    <row r="229" spans="1:48" x14ac:dyDescent="0.35">
      <c r="A229" s="15" t="s">
        <v>651</v>
      </c>
      <c r="B229" s="14">
        <v>2020</v>
      </c>
      <c r="C229" s="15" t="s">
        <v>652</v>
      </c>
      <c r="D229" s="15" t="s">
        <v>1886</v>
      </c>
      <c r="E229" s="15" t="s">
        <v>1886</v>
      </c>
      <c r="F229" s="15" t="s">
        <v>1886</v>
      </c>
      <c r="G229" s="15" t="s">
        <v>1886</v>
      </c>
      <c r="H229" s="15" t="s">
        <v>198</v>
      </c>
      <c r="I229" s="14">
        <v>1072.0999999999999</v>
      </c>
      <c r="J229" s="14">
        <v>1867.0684333404499</v>
      </c>
      <c r="K229" s="14">
        <v>7.3774834437086101</v>
      </c>
      <c r="L229" s="15" t="s">
        <v>200</v>
      </c>
      <c r="M229" s="15" t="s">
        <v>198</v>
      </c>
      <c r="N229" s="15" t="s">
        <v>200</v>
      </c>
      <c r="O229" s="15" t="s">
        <v>200</v>
      </c>
      <c r="P229" s="14">
        <v>110.992595672815</v>
      </c>
      <c r="Q229" s="14">
        <v>82.997837409382896</v>
      </c>
      <c r="R229" s="14">
        <v>102.73012819179399</v>
      </c>
      <c r="S229" s="14">
        <v>2304.78589420655</v>
      </c>
      <c r="T229" s="14">
        <v>173.25480031736899</v>
      </c>
      <c r="U229" s="14">
        <v>2249.5386525931099</v>
      </c>
      <c r="V229" s="14">
        <v>7.1814214326055001</v>
      </c>
      <c r="W229" s="15" t="s">
        <v>199</v>
      </c>
      <c r="X229" s="15" t="s">
        <v>199</v>
      </c>
      <c r="Y229" s="15" t="s">
        <v>199</v>
      </c>
      <c r="Z229" s="15" t="s">
        <v>199</v>
      </c>
      <c r="AA229" s="14">
        <v>8.7333333333333307</v>
      </c>
      <c r="AB229" s="14">
        <v>8.1354166666666696</v>
      </c>
      <c r="AC229" s="14">
        <v>8.4</v>
      </c>
      <c r="AD229" s="15" t="s">
        <v>199</v>
      </c>
      <c r="AE229" s="15" t="s">
        <v>200</v>
      </c>
      <c r="AF229" s="15" t="s">
        <v>199</v>
      </c>
      <c r="AG229" s="15" t="s">
        <v>199</v>
      </c>
      <c r="AH229" s="14">
        <v>18.7</v>
      </c>
      <c r="AI229" s="14">
        <v>37.1</v>
      </c>
      <c r="AJ229" s="14">
        <v>192.3</v>
      </c>
      <c r="AK229" s="14">
        <v>574.82100000000003</v>
      </c>
      <c r="AL229" s="14">
        <v>0.69826644396166004</v>
      </c>
      <c r="AM229" s="14">
        <v>7.1570576540755507E-2</v>
      </c>
      <c r="AN229" s="14">
        <v>0.938271604938272</v>
      </c>
      <c r="AO229" s="14">
        <v>0.530864197530864</v>
      </c>
      <c r="AP229" s="14">
        <v>0.83545974825323499</v>
      </c>
      <c r="AQ229" s="14">
        <v>2.3487253795269201E-2</v>
      </c>
      <c r="AR229" s="14">
        <v>3.4768211920529701E-2</v>
      </c>
      <c r="AS229" s="15" t="s">
        <v>199</v>
      </c>
      <c r="AT229" s="15" t="s">
        <v>200</v>
      </c>
      <c r="AU229" s="15" t="s">
        <v>198</v>
      </c>
      <c r="AV229" s="14">
        <v>635.20000000000005</v>
      </c>
    </row>
    <row r="230" spans="1:48" x14ac:dyDescent="0.35">
      <c r="A230" s="15" t="s">
        <v>653</v>
      </c>
      <c r="B230" s="14">
        <v>2020</v>
      </c>
      <c r="C230" s="15" t="s">
        <v>654</v>
      </c>
      <c r="D230" s="15" t="s">
        <v>1886</v>
      </c>
      <c r="E230" s="15" t="s">
        <v>1886</v>
      </c>
      <c r="F230" s="15" t="s">
        <v>1886</v>
      </c>
      <c r="G230" s="15" t="s">
        <v>1886</v>
      </c>
      <c r="H230" s="15" t="s">
        <v>200</v>
      </c>
      <c r="I230" s="14">
        <v>832.34</v>
      </c>
      <c r="J230" s="14">
        <v>3240.74856475975</v>
      </c>
      <c r="K230" s="14"/>
      <c r="L230" s="15" t="s">
        <v>198</v>
      </c>
      <c r="M230" s="15" t="s">
        <v>198</v>
      </c>
      <c r="N230" s="15" t="s">
        <v>223</v>
      </c>
      <c r="O230" s="15" t="s">
        <v>1872</v>
      </c>
      <c r="P230" s="14">
        <v>106.258444979684</v>
      </c>
      <c r="Q230" s="14">
        <v>118.056622068896</v>
      </c>
      <c r="R230" s="14"/>
      <c r="S230" s="14">
        <v>4279.0490035226603</v>
      </c>
      <c r="T230" s="14">
        <v>196.69024898676</v>
      </c>
      <c r="U230" s="14">
        <v>2745.0798675812398</v>
      </c>
      <c r="V230" s="14">
        <v>6.9473690905993504</v>
      </c>
      <c r="W230" s="15" t="s">
        <v>200</v>
      </c>
      <c r="X230" s="15" t="s">
        <v>199</v>
      </c>
      <c r="Y230" s="15" t="s">
        <v>200</v>
      </c>
      <c r="Z230" s="15" t="s">
        <v>199</v>
      </c>
      <c r="AA230" s="14">
        <v>7.7171052631578902</v>
      </c>
      <c r="AB230" s="14">
        <v>8.05686546463245</v>
      </c>
      <c r="AC230" s="14">
        <v>7.7022058823529402</v>
      </c>
      <c r="AD230" s="15" t="s">
        <v>200</v>
      </c>
      <c r="AE230" s="15" t="s">
        <v>200</v>
      </c>
      <c r="AF230" s="15" t="s">
        <v>200</v>
      </c>
      <c r="AG230" s="15" t="s">
        <v>200</v>
      </c>
      <c r="AH230" s="14">
        <v>19.5</v>
      </c>
      <c r="AI230" s="14">
        <v>50</v>
      </c>
      <c r="AJ230" s="14">
        <v>209</v>
      </c>
      <c r="AK230" s="14">
        <v>570.69259999999997</v>
      </c>
      <c r="AL230" s="14">
        <v>0.694181689219875</v>
      </c>
      <c r="AM230" s="14">
        <v>-8.9528967985298302E-2</v>
      </c>
      <c r="AN230" s="14">
        <v>0.81253347616497096</v>
      </c>
      <c r="AO230" s="14">
        <v>0.62131762185324002</v>
      </c>
      <c r="AP230" s="14">
        <v>0.87172289645700896</v>
      </c>
      <c r="AQ230" s="14">
        <v>3.5370630241161202E-2</v>
      </c>
      <c r="AR230" s="14">
        <v>-7.7213212193258093E-2</v>
      </c>
      <c r="AS230" s="15" t="s">
        <v>198</v>
      </c>
      <c r="AT230" s="15" t="s">
        <v>200</v>
      </c>
      <c r="AU230" s="15" t="s">
        <v>198</v>
      </c>
      <c r="AV230" s="14">
        <v>24867.599999999999</v>
      </c>
    </row>
    <row r="231" spans="1:48" x14ac:dyDescent="0.35">
      <c r="A231" s="15" t="s">
        <v>655</v>
      </c>
      <c r="B231" s="14">
        <v>2020</v>
      </c>
      <c r="C231" s="15" t="s">
        <v>656</v>
      </c>
      <c r="D231" s="15" t="s">
        <v>1886</v>
      </c>
      <c r="E231" s="15" t="s">
        <v>1886</v>
      </c>
      <c r="F231" s="15" t="s">
        <v>1886</v>
      </c>
      <c r="G231" s="15" t="s">
        <v>1886</v>
      </c>
      <c r="H231" s="15" t="s">
        <v>200</v>
      </c>
      <c r="I231" s="14">
        <v>824.84</v>
      </c>
      <c r="J231" s="14">
        <v>2497.4318184782501</v>
      </c>
      <c r="K231" s="14">
        <v>7.1416309012875496</v>
      </c>
      <c r="L231" s="15" t="s">
        <v>200</v>
      </c>
      <c r="M231" s="15" t="s">
        <v>198</v>
      </c>
      <c r="N231" s="15" t="s">
        <v>200</v>
      </c>
      <c r="O231" s="15" t="s">
        <v>200</v>
      </c>
      <c r="P231" s="14">
        <v>105.709790502126</v>
      </c>
      <c r="Q231" s="14">
        <v>90.989711918880204</v>
      </c>
      <c r="R231" s="14">
        <v>101.90625799399101</v>
      </c>
      <c r="S231" s="14">
        <v>3836.3634181469001</v>
      </c>
      <c r="T231" s="14">
        <v>193.92716514358901</v>
      </c>
      <c r="U231" s="14">
        <v>2744.7408787322902</v>
      </c>
      <c r="V231" s="14">
        <v>7.0080395864488096</v>
      </c>
      <c r="W231" s="15" t="s">
        <v>199</v>
      </c>
      <c r="X231" s="15" t="s">
        <v>200</v>
      </c>
      <c r="Y231" s="15" t="s">
        <v>199</v>
      </c>
      <c r="Z231" s="15" t="s">
        <v>200</v>
      </c>
      <c r="AA231" s="14">
        <v>8.1904761904761898</v>
      </c>
      <c r="AB231" s="14">
        <v>7.5936507936508004</v>
      </c>
      <c r="AC231" s="14">
        <v>8.4137931034482794</v>
      </c>
      <c r="AD231" s="15" t="s">
        <v>200</v>
      </c>
      <c r="AE231" s="15" t="s">
        <v>198</v>
      </c>
      <c r="AF231" s="15" t="s">
        <v>200</v>
      </c>
      <c r="AG231" s="15" t="s">
        <v>200</v>
      </c>
      <c r="AH231" s="14">
        <v>19.899999999999999</v>
      </c>
      <c r="AI231" s="14">
        <v>50</v>
      </c>
      <c r="AJ231" s="14">
        <v>205</v>
      </c>
      <c r="AK231" s="14">
        <v>559.72839999999997</v>
      </c>
      <c r="AL231" s="14">
        <v>0.67238669646183102</v>
      </c>
      <c r="AM231" s="14">
        <v>-3.1776294884011702E-4</v>
      </c>
      <c r="AN231" s="14">
        <v>0.81048387096774199</v>
      </c>
      <c r="AO231" s="14">
        <v>0.68145161290322598</v>
      </c>
      <c r="AP231" s="14">
        <v>0.792798457391928</v>
      </c>
      <c r="AQ231" s="14">
        <v>2.12757160855702E-2</v>
      </c>
      <c r="AR231" s="14">
        <v>-1.00570807284588E-2</v>
      </c>
      <c r="AS231" s="15" t="s">
        <v>200</v>
      </c>
      <c r="AT231" s="15" t="s">
        <v>199</v>
      </c>
      <c r="AU231" s="15" t="s">
        <v>198</v>
      </c>
      <c r="AV231" s="14">
        <v>4166</v>
      </c>
    </row>
    <row r="232" spans="1:48" x14ac:dyDescent="0.35">
      <c r="A232" s="15" t="s">
        <v>657</v>
      </c>
      <c r="B232" s="14">
        <v>2020</v>
      </c>
      <c r="C232" s="15" t="s">
        <v>658</v>
      </c>
      <c r="D232" s="15" t="s">
        <v>1886</v>
      </c>
      <c r="E232" s="15" t="s">
        <v>1886</v>
      </c>
      <c r="F232" s="15" t="s">
        <v>1886</v>
      </c>
      <c r="G232" s="15" t="s">
        <v>1886</v>
      </c>
      <c r="H232" s="15" t="s">
        <v>200</v>
      </c>
      <c r="I232" s="14">
        <v>901.52</v>
      </c>
      <c r="J232" s="14">
        <v>2810.5179464068901</v>
      </c>
      <c r="K232" s="14">
        <v>7.5146198830409299</v>
      </c>
      <c r="L232" s="15" t="s">
        <v>198</v>
      </c>
      <c r="M232" s="15" t="s">
        <v>200</v>
      </c>
      <c r="N232" s="15" t="s">
        <v>199</v>
      </c>
      <c r="O232" s="15" t="s">
        <v>200</v>
      </c>
      <c r="P232" s="14">
        <v>101.361397498069</v>
      </c>
      <c r="Q232" s="14">
        <v>105.58338695500299</v>
      </c>
      <c r="R232" s="14">
        <v>107.131200287974</v>
      </c>
      <c r="S232" s="14">
        <v>2791.1407019704402</v>
      </c>
      <c r="T232" s="14">
        <v>189.22391041782299</v>
      </c>
      <c r="U232" s="14">
        <v>2661.89409855233</v>
      </c>
      <c r="V232" s="14">
        <v>7.0144083729494904</v>
      </c>
      <c r="W232" s="15" t="s">
        <v>200</v>
      </c>
      <c r="X232" s="15" t="s">
        <v>199</v>
      </c>
      <c r="Y232" s="15" t="s">
        <v>200</v>
      </c>
      <c r="Z232" s="15" t="s">
        <v>199</v>
      </c>
      <c r="AA232" s="14">
        <v>7.8503401360544203</v>
      </c>
      <c r="AB232" s="14">
        <v>8.3953934740882801</v>
      </c>
      <c r="AC232" s="14">
        <v>7.5360824742268004</v>
      </c>
      <c r="AD232" s="15" t="s">
        <v>200</v>
      </c>
      <c r="AE232" s="15" t="s">
        <v>200</v>
      </c>
      <c r="AF232" s="15" t="s">
        <v>199</v>
      </c>
      <c r="AG232" s="15" t="s">
        <v>200</v>
      </c>
      <c r="AH232" s="14">
        <v>19.7</v>
      </c>
      <c r="AI232" s="14">
        <v>51</v>
      </c>
      <c r="AJ232" s="14">
        <v>191.8</v>
      </c>
      <c r="AK232" s="14">
        <v>558.48720000000003</v>
      </c>
      <c r="AL232" s="14">
        <v>0.62327241756156504</v>
      </c>
      <c r="AM232" s="14">
        <v>-6.5851364063970203E-3</v>
      </c>
      <c r="AN232" s="14">
        <v>0.70491803278688503</v>
      </c>
      <c r="AO232" s="14">
        <v>0.59672131147540997</v>
      </c>
      <c r="AP232" s="14">
        <v>0.78889415219770898</v>
      </c>
      <c r="AQ232" s="14">
        <v>2.6580519381185101E-2</v>
      </c>
      <c r="AR232" s="14">
        <v>6.0192616372400898E-4</v>
      </c>
      <c r="AS232" s="15" t="s">
        <v>198</v>
      </c>
      <c r="AT232" s="15" t="s">
        <v>199</v>
      </c>
      <c r="AU232" s="15" t="s">
        <v>198</v>
      </c>
      <c r="AV232" s="14">
        <v>5196.8</v>
      </c>
    </row>
    <row r="233" spans="1:48" x14ac:dyDescent="0.35">
      <c r="A233" s="15" t="s">
        <v>659</v>
      </c>
      <c r="B233" s="14">
        <v>2020</v>
      </c>
      <c r="C233" s="15" t="s">
        <v>660</v>
      </c>
      <c r="D233" s="15" t="s">
        <v>1886</v>
      </c>
      <c r="E233" s="15" t="s">
        <v>1886</v>
      </c>
      <c r="F233" s="15" t="s">
        <v>1886</v>
      </c>
      <c r="G233" s="15" t="s">
        <v>1886</v>
      </c>
      <c r="H233" s="15" t="s">
        <v>198</v>
      </c>
      <c r="I233" s="14">
        <v>1038.3800000000001</v>
      </c>
      <c r="J233" s="14">
        <v>1500.7492471702899</v>
      </c>
      <c r="K233" s="14">
        <v>7.2675159235668803</v>
      </c>
      <c r="L233" s="15" t="s">
        <v>199</v>
      </c>
      <c r="M233" s="15" t="s">
        <v>200</v>
      </c>
      <c r="N233" s="15" t="s">
        <v>200</v>
      </c>
      <c r="O233" s="15" t="s">
        <v>200</v>
      </c>
      <c r="P233" s="14">
        <v>104.42846961872699</v>
      </c>
      <c r="Q233" s="14">
        <v>59.022340941313402</v>
      </c>
      <c r="R233" s="14">
        <v>102.324786988044</v>
      </c>
      <c r="S233" s="14">
        <v>1507.7654824306001</v>
      </c>
      <c r="T233" s="14">
        <v>183.85790838552001</v>
      </c>
      <c r="U233" s="14">
        <v>2542.6799805560099</v>
      </c>
      <c r="V233" s="14">
        <v>7.1024002467907197</v>
      </c>
      <c r="W233" s="15" t="s">
        <v>198</v>
      </c>
      <c r="X233" s="15" t="s">
        <v>199</v>
      </c>
      <c r="Y233" s="15" t="s">
        <v>198</v>
      </c>
      <c r="Z233" s="15" t="s">
        <v>200</v>
      </c>
      <c r="AA233" s="14">
        <v>6.9166666666666696</v>
      </c>
      <c r="AB233" s="14">
        <v>8.2321428571428594</v>
      </c>
      <c r="AC233" s="14">
        <v>7.2777777777777803</v>
      </c>
      <c r="AD233" s="15" t="s">
        <v>200</v>
      </c>
      <c r="AE233" s="15" t="s">
        <v>198</v>
      </c>
      <c r="AF233" s="15" t="s">
        <v>199</v>
      </c>
      <c r="AG233" s="15" t="s">
        <v>199</v>
      </c>
      <c r="AH233" s="14">
        <v>20.100000000000001</v>
      </c>
      <c r="AI233" s="14">
        <v>42.5</v>
      </c>
      <c r="AJ233" s="14">
        <v>192</v>
      </c>
      <c r="AK233" s="14">
        <v>605.52710000000002</v>
      </c>
      <c r="AL233" s="14">
        <v>0.67521005001693502</v>
      </c>
      <c r="AM233" s="14">
        <v>-4.0106951871657803E-2</v>
      </c>
      <c r="AN233" s="14">
        <v>0.69230769230769196</v>
      </c>
      <c r="AO233" s="14">
        <v>0.65384615384615397</v>
      </c>
      <c r="AP233" s="14">
        <v>0.64713899485857396</v>
      </c>
      <c r="AQ233" s="14">
        <v>2.81999288607871E-2</v>
      </c>
      <c r="AR233" s="14">
        <v>-3.2051282051281898E-3</v>
      </c>
      <c r="AS233" s="15" t="s">
        <v>198</v>
      </c>
      <c r="AT233" s="15" t="s">
        <v>198</v>
      </c>
      <c r="AU233" s="15" t="s">
        <v>198</v>
      </c>
      <c r="AV233" s="14">
        <v>1030.2</v>
      </c>
    </row>
    <row r="234" spans="1:48" x14ac:dyDescent="0.35">
      <c r="A234" s="15" t="s">
        <v>661</v>
      </c>
      <c r="B234" s="14">
        <v>2020</v>
      </c>
      <c r="C234" s="15" t="s">
        <v>662</v>
      </c>
      <c r="D234" s="15" t="s">
        <v>1886</v>
      </c>
      <c r="E234" s="15" t="s">
        <v>1886</v>
      </c>
      <c r="F234" s="15" t="s">
        <v>1886</v>
      </c>
      <c r="G234" s="15" t="s">
        <v>1886</v>
      </c>
      <c r="H234" s="15" t="s">
        <v>198</v>
      </c>
      <c r="I234" s="14">
        <v>951.96</v>
      </c>
      <c r="J234" s="14">
        <v>4024.5914326510901</v>
      </c>
      <c r="K234" s="14"/>
      <c r="L234" s="15" t="s">
        <v>198</v>
      </c>
      <c r="M234" s="15" t="s">
        <v>199</v>
      </c>
      <c r="N234" s="15" t="s">
        <v>223</v>
      </c>
      <c r="O234" s="15" t="s">
        <v>1872</v>
      </c>
      <c r="P234" s="14">
        <v>97.199850373193101</v>
      </c>
      <c r="Q234" s="14">
        <v>141.23477996416801</v>
      </c>
      <c r="R234" s="14"/>
      <c r="S234" s="14">
        <v>4708.6551545202901</v>
      </c>
      <c r="T234" s="14">
        <v>205.04146789814899</v>
      </c>
      <c r="U234" s="14">
        <v>2849.5753196713599</v>
      </c>
      <c r="V234" s="14">
        <v>6.8067889269366102</v>
      </c>
      <c r="W234" s="15" t="s">
        <v>200</v>
      </c>
      <c r="X234" s="15" t="s">
        <v>200</v>
      </c>
      <c r="Y234" s="15" t="s">
        <v>198</v>
      </c>
      <c r="Z234" s="15" t="s">
        <v>200</v>
      </c>
      <c r="AA234" s="14">
        <v>7.5306122448979602</v>
      </c>
      <c r="AB234" s="14">
        <v>7.5545171339563897</v>
      </c>
      <c r="AC234" s="14">
        <v>7.11320754716981</v>
      </c>
      <c r="AD234" s="15" t="s">
        <v>200</v>
      </c>
      <c r="AE234" s="15" t="s">
        <v>198</v>
      </c>
      <c r="AF234" s="15" t="s">
        <v>200</v>
      </c>
      <c r="AG234" s="15" t="s">
        <v>200</v>
      </c>
      <c r="AH234" s="14">
        <v>21.1</v>
      </c>
      <c r="AI234" s="14">
        <v>49.8</v>
      </c>
      <c r="AJ234" s="14">
        <v>199.3</v>
      </c>
      <c r="AK234" s="14">
        <v>581.41759999999999</v>
      </c>
      <c r="AL234" s="14">
        <v>0.69398313832508196</v>
      </c>
      <c r="AM234" s="14">
        <v>-1.47234381217668E-2</v>
      </c>
      <c r="AN234" s="14">
        <v>0.85135135135135098</v>
      </c>
      <c r="AO234" s="14">
        <v>0.77477477477477497</v>
      </c>
      <c r="AP234" s="14">
        <v>0.77162760262677998</v>
      </c>
      <c r="AQ234" s="14">
        <v>2.8097174310320199E-2</v>
      </c>
      <c r="AR234" s="14">
        <v>-2.9815146094214201E-4</v>
      </c>
      <c r="AS234" s="15" t="s">
        <v>200</v>
      </c>
      <c r="AT234" s="15" t="s">
        <v>200</v>
      </c>
      <c r="AU234" s="15" t="s">
        <v>200</v>
      </c>
      <c r="AV234" s="14">
        <v>3468.8</v>
      </c>
    </row>
    <row r="235" spans="1:48" x14ac:dyDescent="0.35">
      <c r="A235" s="15" t="s">
        <v>663</v>
      </c>
      <c r="B235" s="14">
        <v>2020</v>
      </c>
      <c r="C235" s="15" t="s">
        <v>664</v>
      </c>
      <c r="D235" s="15" t="s">
        <v>1886</v>
      </c>
      <c r="E235" s="15" t="s">
        <v>1887</v>
      </c>
      <c r="F235" s="15" t="s">
        <v>1887</v>
      </c>
      <c r="G235" s="15" t="s">
        <v>1886</v>
      </c>
      <c r="H235" s="15" t="s">
        <v>1872</v>
      </c>
      <c r="I235" s="14"/>
      <c r="J235" s="14"/>
      <c r="K235" s="14">
        <v>7.5134099616858299</v>
      </c>
      <c r="L235" s="15" t="s">
        <v>223</v>
      </c>
      <c r="M235" s="15" t="s">
        <v>223</v>
      </c>
      <c r="N235" s="15" t="s">
        <v>199</v>
      </c>
      <c r="O235" s="15" t="s">
        <v>1872</v>
      </c>
      <c r="P235" s="14"/>
      <c r="Q235" s="14"/>
      <c r="R235" s="14">
        <v>106.69122388044499</v>
      </c>
      <c r="S235" s="14"/>
      <c r="T235" s="14">
        <v>191.21735829496899</v>
      </c>
      <c r="U235" s="14"/>
      <c r="V235" s="14">
        <v>7.0422005563504504</v>
      </c>
      <c r="W235" s="15" t="s">
        <v>199</v>
      </c>
      <c r="X235" s="15" t="s">
        <v>200</v>
      </c>
      <c r="Y235" s="15" t="s">
        <v>199</v>
      </c>
      <c r="Z235" s="15" t="s">
        <v>200</v>
      </c>
      <c r="AA235" s="14">
        <v>8.125</v>
      </c>
      <c r="AB235" s="14">
        <v>7.63333333333334</v>
      </c>
      <c r="AC235" s="14">
        <v>8.6</v>
      </c>
      <c r="AD235" s="15"/>
      <c r="AE235" s="15"/>
      <c r="AF235" s="15"/>
      <c r="AG235" s="15"/>
      <c r="AH235" s="14"/>
      <c r="AI235" s="14"/>
      <c r="AJ235" s="14"/>
      <c r="AK235" s="14">
        <v>555.41780000000006</v>
      </c>
      <c r="AL235" s="14">
        <v>0.640033738098996</v>
      </c>
      <c r="AM235" s="14">
        <v>-8.1566068515497303E-3</v>
      </c>
      <c r="AN235" s="14">
        <v>0.83529411764705896</v>
      </c>
      <c r="AO235" s="14">
        <v>0.81176470588235305</v>
      </c>
      <c r="AP235" s="14">
        <v>0.94664835571859396</v>
      </c>
      <c r="AQ235" s="14">
        <v>2.7907795167361599E-2</v>
      </c>
      <c r="AR235" s="14">
        <v>-1.03168754605748E-2</v>
      </c>
      <c r="AS235" s="15" t="s">
        <v>200</v>
      </c>
      <c r="AT235" s="15" t="s">
        <v>199</v>
      </c>
      <c r="AU235" s="15" t="s">
        <v>199</v>
      </c>
      <c r="AV235" s="14">
        <v>1490.8</v>
      </c>
    </row>
    <row r="236" spans="1:48" x14ac:dyDescent="0.35">
      <c r="A236" s="15" t="s">
        <v>665</v>
      </c>
      <c r="B236" s="14">
        <v>2020</v>
      </c>
      <c r="C236" s="15" t="s">
        <v>666</v>
      </c>
      <c r="D236" s="15" t="s">
        <v>1886</v>
      </c>
      <c r="E236" s="15" t="s">
        <v>1886</v>
      </c>
      <c r="F236" s="15" t="s">
        <v>1886</v>
      </c>
      <c r="G236" s="15" t="s">
        <v>1886</v>
      </c>
      <c r="H236" s="15" t="s">
        <v>198</v>
      </c>
      <c r="I236" s="14">
        <v>1147.93</v>
      </c>
      <c r="J236" s="14">
        <v>1755.1831014797301</v>
      </c>
      <c r="K236" s="14">
        <v>7.1409395973154401</v>
      </c>
      <c r="L236" s="15" t="s">
        <v>199</v>
      </c>
      <c r="M236" s="15" t="s">
        <v>198</v>
      </c>
      <c r="N236" s="15" t="s">
        <v>198</v>
      </c>
      <c r="O236" s="15" t="s">
        <v>200</v>
      </c>
      <c r="P236" s="14">
        <v>111.429667227218</v>
      </c>
      <c r="Q236" s="14">
        <v>73.907267981324495</v>
      </c>
      <c r="R236" s="14">
        <v>99.893229921535806</v>
      </c>
      <c r="S236" s="14">
        <v>3007.7690014903101</v>
      </c>
      <c r="T236" s="14">
        <v>182.71615187078999</v>
      </c>
      <c r="U236" s="14">
        <v>2374.8450584362599</v>
      </c>
      <c r="V236" s="14">
        <v>7.1485721333913297</v>
      </c>
      <c r="W236" s="15" t="s">
        <v>199</v>
      </c>
      <c r="X236" s="15" t="s">
        <v>198</v>
      </c>
      <c r="Y236" s="15" t="s">
        <v>199</v>
      </c>
      <c r="Z236" s="15" t="s">
        <v>200</v>
      </c>
      <c r="AA236" s="14">
        <v>8.1208791208791204</v>
      </c>
      <c r="AB236" s="14">
        <v>6.9912280701754401</v>
      </c>
      <c r="AC236" s="14">
        <v>8.0169491525423702</v>
      </c>
      <c r="AD236" s="15" t="s">
        <v>200</v>
      </c>
      <c r="AE236" s="15" t="s">
        <v>200</v>
      </c>
      <c r="AF236" s="15" t="s">
        <v>200</v>
      </c>
      <c r="AG236" s="15" t="s">
        <v>200</v>
      </c>
      <c r="AH236" s="14">
        <v>18.5</v>
      </c>
      <c r="AI236" s="14">
        <v>50.2</v>
      </c>
      <c r="AJ236" s="14">
        <v>203.6</v>
      </c>
      <c r="AK236" s="14">
        <v>569.05589999999995</v>
      </c>
      <c r="AL236" s="14">
        <v>0.69692568240684305</v>
      </c>
      <c r="AM236" s="14">
        <v>2.5491113189897201E-2</v>
      </c>
      <c r="AN236" s="14">
        <v>0.81335952848723003</v>
      </c>
      <c r="AO236" s="14">
        <v>0.738703339882122</v>
      </c>
      <c r="AP236" s="14">
        <v>0.924256122127878</v>
      </c>
      <c r="AQ236" s="14">
        <v>2.00148676793129E-2</v>
      </c>
      <c r="AR236" s="14">
        <v>1.29274395329442E-2</v>
      </c>
      <c r="AS236" s="15" t="s">
        <v>199</v>
      </c>
      <c r="AT236" s="15" t="s">
        <v>200</v>
      </c>
      <c r="AU236" s="15" t="s">
        <v>199</v>
      </c>
      <c r="AV236" s="14">
        <v>6710</v>
      </c>
    </row>
    <row r="237" spans="1:48" x14ac:dyDescent="0.35">
      <c r="A237" s="15" t="s">
        <v>667</v>
      </c>
      <c r="B237" s="14">
        <v>2020</v>
      </c>
      <c r="C237" s="15" t="s">
        <v>668</v>
      </c>
      <c r="D237" s="15" t="s">
        <v>1886</v>
      </c>
      <c r="E237" s="15" t="s">
        <v>1886</v>
      </c>
      <c r="F237" s="15" t="s">
        <v>1886</v>
      </c>
      <c r="G237" s="15" t="s">
        <v>1886</v>
      </c>
      <c r="H237" s="15" t="s">
        <v>200</v>
      </c>
      <c r="I237" s="14">
        <v>891.66</v>
      </c>
      <c r="J237" s="14">
        <v>2488.9633653625401</v>
      </c>
      <c r="K237" s="14">
        <v>7.1128318584070804</v>
      </c>
      <c r="L237" s="15" t="s">
        <v>200</v>
      </c>
      <c r="M237" s="15" t="s">
        <v>200</v>
      </c>
      <c r="N237" s="15" t="s">
        <v>200</v>
      </c>
      <c r="O237" s="15" t="s">
        <v>200</v>
      </c>
      <c r="P237" s="14">
        <v>104.171157644147</v>
      </c>
      <c r="Q237" s="14">
        <v>90.028439592588896</v>
      </c>
      <c r="R237" s="14">
        <v>102.035869753288</v>
      </c>
      <c r="S237" s="14">
        <v>2471.6159479426201</v>
      </c>
      <c r="T237" s="14">
        <v>201.01533354877299</v>
      </c>
      <c r="U237" s="14">
        <v>2764.6412362871101</v>
      </c>
      <c r="V237" s="14">
        <v>6.9709131461368798</v>
      </c>
      <c r="W237" s="15" t="s">
        <v>200</v>
      </c>
      <c r="X237" s="15" t="s">
        <v>200</v>
      </c>
      <c r="Y237" s="15" t="s">
        <v>198</v>
      </c>
      <c r="Z237" s="15" t="s">
        <v>200</v>
      </c>
      <c r="AA237" s="14">
        <v>7.7894736842105301</v>
      </c>
      <c r="AB237" s="14">
        <v>7.5495652173912999</v>
      </c>
      <c r="AC237" s="14">
        <v>7.2063492063492003</v>
      </c>
      <c r="AD237" s="15" t="s">
        <v>199</v>
      </c>
      <c r="AE237" s="15" t="s">
        <v>199</v>
      </c>
      <c r="AF237" s="15" t="s">
        <v>200</v>
      </c>
      <c r="AG237" s="15" t="s">
        <v>199</v>
      </c>
      <c r="AH237" s="14">
        <v>18.3</v>
      </c>
      <c r="AI237" s="14">
        <v>36.6</v>
      </c>
      <c r="AJ237" s="14">
        <v>209.4</v>
      </c>
      <c r="AK237" s="14">
        <v>586.28110000000004</v>
      </c>
      <c r="AL237" s="14">
        <v>0.75713472001578896</v>
      </c>
      <c r="AM237" s="14">
        <v>1.1167176772272301E-2</v>
      </c>
      <c r="AN237" s="14">
        <v>0.74043938161106604</v>
      </c>
      <c r="AO237" s="14">
        <v>0.68999186330349904</v>
      </c>
      <c r="AP237" s="14">
        <v>0.73677802415133498</v>
      </c>
      <c r="AQ237" s="14">
        <v>2.9469881216776201E-2</v>
      </c>
      <c r="AR237" s="14">
        <v>2.22206839263464E-2</v>
      </c>
      <c r="AS237" s="15" t="s">
        <v>200</v>
      </c>
      <c r="AT237" s="15" t="s">
        <v>198</v>
      </c>
      <c r="AU237" s="15" t="s">
        <v>198</v>
      </c>
      <c r="AV237" s="14">
        <v>18625.599999999999</v>
      </c>
    </row>
    <row r="238" spans="1:48" x14ac:dyDescent="0.35">
      <c r="A238" s="15" t="s">
        <v>669</v>
      </c>
      <c r="B238" s="14">
        <v>2020</v>
      </c>
      <c r="C238" s="15" t="s">
        <v>670</v>
      </c>
      <c r="D238" s="15" t="s">
        <v>1886</v>
      </c>
      <c r="E238" s="15" t="s">
        <v>1886</v>
      </c>
      <c r="F238" s="15" t="s">
        <v>1886</v>
      </c>
      <c r="G238" s="15" t="s">
        <v>1886</v>
      </c>
      <c r="H238" s="15" t="s">
        <v>200</v>
      </c>
      <c r="I238" s="14">
        <v>896.91</v>
      </c>
      <c r="J238" s="14">
        <v>2193.6122108803002</v>
      </c>
      <c r="K238" s="14">
        <v>7.4655172413793096</v>
      </c>
      <c r="L238" s="15" t="s">
        <v>200</v>
      </c>
      <c r="M238" s="15" t="s">
        <v>199</v>
      </c>
      <c r="N238" s="15" t="s">
        <v>199</v>
      </c>
      <c r="O238" s="15" t="s">
        <v>199</v>
      </c>
      <c r="P238" s="14">
        <v>95.524761855360296</v>
      </c>
      <c r="Q238" s="14">
        <v>85.7399974358988</v>
      </c>
      <c r="R238" s="14">
        <v>106.386834534952</v>
      </c>
      <c r="S238" s="14">
        <v>2824.5098594741598</v>
      </c>
      <c r="T238" s="14">
        <v>188.32813241910699</v>
      </c>
      <c r="U238" s="14">
        <v>2558.4467885251502</v>
      </c>
      <c r="V238" s="14">
        <v>7.0173318663096804</v>
      </c>
      <c r="W238" s="15" t="s">
        <v>199</v>
      </c>
      <c r="X238" s="15" t="s">
        <v>199</v>
      </c>
      <c r="Y238" s="15" t="s">
        <v>198</v>
      </c>
      <c r="Z238" s="15" t="s">
        <v>199</v>
      </c>
      <c r="AA238" s="14">
        <v>8.2280701754385994</v>
      </c>
      <c r="AB238" s="14">
        <v>8.1638655462184904</v>
      </c>
      <c r="AC238" s="14">
        <v>7.1470588235294104</v>
      </c>
      <c r="AD238" s="15" t="s">
        <v>199</v>
      </c>
      <c r="AE238" s="15" t="s">
        <v>199</v>
      </c>
      <c r="AF238" s="15" t="s">
        <v>199</v>
      </c>
      <c r="AG238" s="15" t="s">
        <v>200</v>
      </c>
      <c r="AH238" s="14">
        <v>16</v>
      </c>
      <c r="AI238" s="14">
        <v>44.1</v>
      </c>
      <c r="AJ238" s="14">
        <v>179.9</v>
      </c>
      <c r="AK238" s="14">
        <v>556.65729999999996</v>
      </c>
      <c r="AL238" s="14">
        <v>0.63214968338675803</v>
      </c>
      <c r="AM238" s="14">
        <v>1.2746972594009E-2</v>
      </c>
      <c r="AN238" s="14">
        <v>0.93888888888888899</v>
      </c>
      <c r="AO238" s="14">
        <v>0.66666666666666696</v>
      </c>
      <c r="AP238" s="14">
        <v>0.87920449649420895</v>
      </c>
      <c r="AQ238" s="14">
        <v>2.67440489451965E-2</v>
      </c>
      <c r="AR238" s="14">
        <v>-8.7514585764292296E-4</v>
      </c>
      <c r="AS238" s="15" t="s">
        <v>199</v>
      </c>
      <c r="AT238" s="15" t="s">
        <v>199</v>
      </c>
      <c r="AU238" s="15" t="s">
        <v>200</v>
      </c>
      <c r="AV238" s="14">
        <v>3529.6</v>
      </c>
    </row>
    <row r="239" spans="1:48" x14ac:dyDescent="0.35">
      <c r="A239" s="15" t="s">
        <v>671</v>
      </c>
      <c r="B239" s="14">
        <v>2020</v>
      </c>
      <c r="C239" s="15" t="s">
        <v>672</v>
      </c>
      <c r="D239" s="15" t="s">
        <v>1886</v>
      </c>
      <c r="E239" s="15" t="s">
        <v>1886</v>
      </c>
      <c r="F239" s="15" t="s">
        <v>1887</v>
      </c>
      <c r="G239" s="15" t="s">
        <v>1886</v>
      </c>
      <c r="H239" s="15" t="s">
        <v>200</v>
      </c>
      <c r="I239" s="14">
        <v>825.97</v>
      </c>
      <c r="J239" s="14">
        <v>1765.5993856172399</v>
      </c>
      <c r="K239" s="14">
        <v>7.5629629629629598</v>
      </c>
      <c r="L239" s="15" t="s">
        <v>199</v>
      </c>
      <c r="M239" s="15" t="s">
        <v>223</v>
      </c>
      <c r="N239" s="15" t="s">
        <v>199</v>
      </c>
      <c r="O239" s="15" t="s">
        <v>1872</v>
      </c>
      <c r="P239" s="14"/>
      <c r="Q239" s="14">
        <v>60.634916053343701</v>
      </c>
      <c r="R239" s="14">
        <v>108.542611451092</v>
      </c>
      <c r="S239" s="14">
        <v>2785.21901211556</v>
      </c>
      <c r="T239" s="14">
        <v>194.419726091737</v>
      </c>
      <c r="U239" s="14">
        <v>2911.8526099119999</v>
      </c>
      <c r="V239" s="14">
        <v>6.9677363220349404</v>
      </c>
      <c r="W239" s="15" t="s">
        <v>199</v>
      </c>
      <c r="X239" s="15" t="s">
        <v>199</v>
      </c>
      <c r="Y239" s="15" t="s">
        <v>199</v>
      </c>
      <c r="Z239" s="15" t="s">
        <v>199</v>
      </c>
      <c r="AA239" s="14">
        <v>8.6</v>
      </c>
      <c r="AB239" s="14">
        <v>7.9655172413793096</v>
      </c>
      <c r="AC239" s="14">
        <v>8.5</v>
      </c>
      <c r="AD239" s="15"/>
      <c r="AE239" s="15"/>
      <c r="AF239" s="15"/>
      <c r="AG239" s="15"/>
      <c r="AH239" s="14"/>
      <c r="AI239" s="14"/>
      <c r="AJ239" s="14"/>
      <c r="AK239" s="14">
        <v>603.38520000000005</v>
      </c>
      <c r="AL239" s="14">
        <v>0.72795332192464302</v>
      </c>
      <c r="AM239" s="14">
        <v>-2.6548672566371698E-2</v>
      </c>
      <c r="AN239" s="14">
        <v>0.74576271186440701</v>
      </c>
      <c r="AO239" s="14">
        <v>0.72881355932203395</v>
      </c>
      <c r="AP239" s="14">
        <v>0.78268345397037897</v>
      </c>
      <c r="AQ239" s="14">
        <v>3.19657917638018E-2</v>
      </c>
      <c r="AR239" s="14">
        <v>-1.8939393939394499E-3</v>
      </c>
      <c r="AS239" s="15" t="s">
        <v>198</v>
      </c>
      <c r="AT239" s="15" t="s">
        <v>198</v>
      </c>
      <c r="AU239" s="15" t="s">
        <v>200</v>
      </c>
      <c r="AV239" s="14">
        <v>1073</v>
      </c>
    </row>
    <row r="240" spans="1:48" x14ac:dyDescent="0.35">
      <c r="A240" s="15" t="s">
        <v>673</v>
      </c>
      <c r="B240" s="14">
        <v>2020</v>
      </c>
      <c r="C240" s="15" t="s">
        <v>674</v>
      </c>
      <c r="D240" s="15" t="s">
        <v>1886</v>
      </c>
      <c r="E240" s="15" t="s">
        <v>1886</v>
      </c>
      <c r="F240" s="15" t="s">
        <v>1886</v>
      </c>
      <c r="G240" s="15" t="s">
        <v>1886</v>
      </c>
      <c r="H240" s="15" t="s">
        <v>198</v>
      </c>
      <c r="I240" s="14">
        <v>1314.58</v>
      </c>
      <c r="J240" s="14">
        <v>1710.36716821086</v>
      </c>
      <c r="K240" s="14">
        <v>6.9881656804733803</v>
      </c>
      <c r="L240" s="15" t="s">
        <v>199</v>
      </c>
      <c r="M240" s="15" t="s">
        <v>200</v>
      </c>
      <c r="N240" s="15" t="s">
        <v>200</v>
      </c>
      <c r="O240" s="15" t="s">
        <v>200</v>
      </c>
      <c r="P240" s="14">
        <v>103.057568376899</v>
      </c>
      <c r="Q240" s="14">
        <v>58.685121132320901</v>
      </c>
      <c r="R240" s="14">
        <v>100.588139865839</v>
      </c>
      <c r="S240" s="14">
        <v>1680.9885754255099</v>
      </c>
      <c r="T240" s="14">
        <v>195.61882079607599</v>
      </c>
      <c r="U240" s="14">
        <v>2914.48178892635</v>
      </c>
      <c r="V240" s="14">
        <v>6.9473058054298997</v>
      </c>
      <c r="W240" s="15" t="s">
        <v>199</v>
      </c>
      <c r="X240" s="15" t="s">
        <v>198</v>
      </c>
      <c r="Y240" s="15" t="s">
        <v>199</v>
      </c>
      <c r="Z240" s="15" t="s">
        <v>200</v>
      </c>
      <c r="AA240" s="14">
        <v>8.4</v>
      </c>
      <c r="AB240" s="14">
        <v>7.2530120481927698</v>
      </c>
      <c r="AC240" s="14">
        <v>8.06666666666667</v>
      </c>
      <c r="AD240" s="15" t="s">
        <v>200</v>
      </c>
      <c r="AE240" s="15" t="s">
        <v>199</v>
      </c>
      <c r="AF240" s="15" t="s">
        <v>200</v>
      </c>
      <c r="AG240" s="15" t="s">
        <v>200</v>
      </c>
      <c r="AH240" s="14">
        <v>17.2</v>
      </c>
      <c r="AI240" s="14">
        <v>47.6</v>
      </c>
      <c r="AJ240" s="14">
        <v>201.6</v>
      </c>
      <c r="AK240" s="14">
        <v>554.88490000000002</v>
      </c>
      <c r="AL240" s="14">
        <v>0.63254779771754199</v>
      </c>
      <c r="AM240" s="14">
        <v>-4.87210718635811E-3</v>
      </c>
      <c r="AN240" s="14">
        <v>0.96052631578947401</v>
      </c>
      <c r="AO240" s="14">
        <v>0.76315789473684204</v>
      </c>
      <c r="AP240" s="14">
        <v>0.89226886340234601</v>
      </c>
      <c r="AQ240" s="14">
        <v>1.49298841917397E-2</v>
      </c>
      <c r="AR240" s="14">
        <v>-5.8616647127783797E-3</v>
      </c>
      <c r="AS240" s="15" t="s">
        <v>199</v>
      </c>
      <c r="AT240" s="15" t="s">
        <v>199</v>
      </c>
      <c r="AU240" s="15" t="s">
        <v>199</v>
      </c>
      <c r="AV240" s="14">
        <v>857.8</v>
      </c>
    </row>
    <row r="241" spans="1:48" x14ac:dyDescent="0.35">
      <c r="A241" s="15" t="s">
        <v>675</v>
      </c>
      <c r="B241" s="14">
        <v>2020</v>
      </c>
      <c r="C241" s="15" t="s">
        <v>676</v>
      </c>
      <c r="D241" s="15" t="s">
        <v>1886</v>
      </c>
      <c r="E241" s="15" t="s">
        <v>1886</v>
      </c>
      <c r="F241" s="15" t="s">
        <v>1886</v>
      </c>
      <c r="G241" s="15" t="s">
        <v>1886</v>
      </c>
      <c r="H241" s="15" t="s">
        <v>199</v>
      </c>
      <c r="I241" s="14">
        <v>764.72</v>
      </c>
      <c r="J241" s="14">
        <v>2310.42632999436</v>
      </c>
      <c r="K241" s="14">
        <v>7.25</v>
      </c>
      <c r="L241" s="15" t="s">
        <v>200</v>
      </c>
      <c r="M241" s="15" t="s">
        <v>199</v>
      </c>
      <c r="N241" s="15" t="s">
        <v>200</v>
      </c>
      <c r="O241" s="15" t="s">
        <v>200</v>
      </c>
      <c r="P241" s="14">
        <v>84.386848475111293</v>
      </c>
      <c r="Q241" s="14">
        <v>87.896796411569397</v>
      </c>
      <c r="R241" s="14">
        <v>103.07125848999</v>
      </c>
      <c r="S241" s="14">
        <v>2939.57793724258</v>
      </c>
      <c r="T241" s="14">
        <v>188.77349122355599</v>
      </c>
      <c r="U241" s="14">
        <v>2628.56716549257</v>
      </c>
      <c r="V241" s="14">
        <v>7.0339686409321098</v>
      </c>
      <c r="W241" s="15" t="s">
        <v>198</v>
      </c>
      <c r="X241" s="15" t="s">
        <v>200</v>
      </c>
      <c r="Y241" s="15" t="s">
        <v>200</v>
      </c>
      <c r="Z241" s="15" t="s">
        <v>200</v>
      </c>
      <c r="AA241" s="14">
        <v>7.0806451612903203</v>
      </c>
      <c r="AB241" s="14">
        <v>7.4915254237288096</v>
      </c>
      <c r="AC241" s="14">
        <v>7.9210526315789496</v>
      </c>
      <c r="AD241" s="15" t="s">
        <v>199</v>
      </c>
      <c r="AE241" s="15" t="s">
        <v>199</v>
      </c>
      <c r="AF241" s="15" t="s">
        <v>199</v>
      </c>
      <c r="AG241" s="15" t="s">
        <v>199</v>
      </c>
      <c r="AH241" s="14">
        <v>17.2</v>
      </c>
      <c r="AI241" s="14">
        <v>26.3</v>
      </c>
      <c r="AJ241" s="14">
        <v>159.30000000000001</v>
      </c>
      <c r="AK241" s="14">
        <v>585.14859999999999</v>
      </c>
      <c r="AL241" s="14">
        <v>0.64908138375980795</v>
      </c>
      <c r="AM241" s="14">
        <v>8.0915178571427902E-3</v>
      </c>
      <c r="AN241" s="14">
        <v>0.91696750902527102</v>
      </c>
      <c r="AO241" s="14">
        <v>0.72202166064981999</v>
      </c>
      <c r="AP241" s="14">
        <v>0.78860047676324996</v>
      </c>
      <c r="AQ241" s="14">
        <v>1.8885880344068899E-2</v>
      </c>
      <c r="AR241" s="14">
        <v>-4.8697345994643797E-3</v>
      </c>
      <c r="AS241" s="15" t="s">
        <v>199</v>
      </c>
      <c r="AT241" s="15" t="s">
        <v>200</v>
      </c>
      <c r="AU241" s="15" t="s">
        <v>200</v>
      </c>
      <c r="AV241" s="14">
        <v>4710.2</v>
      </c>
    </row>
    <row r="242" spans="1:48" x14ac:dyDescent="0.35">
      <c r="A242" s="15" t="s">
        <v>677</v>
      </c>
      <c r="B242" s="14">
        <v>2020</v>
      </c>
      <c r="C242" s="15" t="s">
        <v>678</v>
      </c>
      <c r="D242" s="15" t="s">
        <v>1886</v>
      </c>
      <c r="E242" s="15" t="s">
        <v>1886</v>
      </c>
      <c r="F242" s="15" t="s">
        <v>1886</v>
      </c>
      <c r="G242" s="15" t="s">
        <v>1886</v>
      </c>
      <c r="H242" s="15" t="s">
        <v>198</v>
      </c>
      <c r="I242" s="14">
        <v>944.39</v>
      </c>
      <c r="J242" s="14">
        <v>1617.58814360048</v>
      </c>
      <c r="K242" s="14">
        <v>7.3062500000000004</v>
      </c>
      <c r="L242" s="15" t="s">
        <v>199</v>
      </c>
      <c r="M242" s="15" t="s">
        <v>198</v>
      </c>
      <c r="N242" s="15" t="s">
        <v>200</v>
      </c>
      <c r="O242" s="15" t="s">
        <v>200</v>
      </c>
      <c r="P242" s="14">
        <v>107.64180520075899</v>
      </c>
      <c r="Q242" s="14">
        <v>65.1330333071366</v>
      </c>
      <c r="R242" s="14">
        <v>104.601644029268</v>
      </c>
      <c r="S242" s="14">
        <v>1329.1589537223299</v>
      </c>
      <c r="T242" s="14">
        <v>187.65943178234201</v>
      </c>
      <c r="U242" s="14">
        <v>2483.5142192329599</v>
      </c>
      <c r="V242" s="14">
        <v>6.9848328559307102</v>
      </c>
      <c r="W242" s="15" t="s">
        <v>199</v>
      </c>
      <c r="X242" s="15" t="s">
        <v>199</v>
      </c>
      <c r="Y242" s="15" t="s">
        <v>199</v>
      </c>
      <c r="Z242" s="15" t="s">
        <v>199</v>
      </c>
      <c r="AA242" s="14">
        <v>8</v>
      </c>
      <c r="AB242" s="14">
        <v>8.1847826086956594</v>
      </c>
      <c r="AC242" s="14">
        <v>8.5</v>
      </c>
      <c r="AD242" s="15" t="s">
        <v>200</v>
      </c>
      <c r="AE242" s="15" t="s">
        <v>200</v>
      </c>
      <c r="AF242" s="15" t="s">
        <v>200</v>
      </c>
      <c r="AG242" s="15" t="s">
        <v>200</v>
      </c>
      <c r="AH242" s="14">
        <v>18.899999999999999</v>
      </c>
      <c r="AI242" s="14">
        <v>45.3</v>
      </c>
      <c r="AJ242" s="14">
        <v>202</v>
      </c>
      <c r="AK242" s="14">
        <v>546.40629999999999</v>
      </c>
      <c r="AL242" s="14">
        <v>0.66631692415463695</v>
      </c>
      <c r="AM242" s="14">
        <v>-1.2711864406779599E-2</v>
      </c>
      <c r="AN242" s="14">
        <v>0.97499999999999998</v>
      </c>
      <c r="AO242" s="14">
        <v>0.72499999999999998</v>
      </c>
      <c r="AP242" s="14">
        <v>1.0105243081830499</v>
      </c>
      <c r="AQ242" s="14">
        <v>2.2856205464618199E-2</v>
      </c>
      <c r="AR242" s="14">
        <v>-8.0808080808081294E-3</v>
      </c>
      <c r="AS242" s="15" t="s">
        <v>199</v>
      </c>
      <c r="AT242" s="15" t="s">
        <v>199</v>
      </c>
      <c r="AU242" s="15" t="s">
        <v>199</v>
      </c>
      <c r="AV242" s="14">
        <v>497</v>
      </c>
    </row>
    <row r="243" spans="1:48" x14ac:dyDescent="0.35">
      <c r="A243" s="15" t="s">
        <v>679</v>
      </c>
      <c r="B243" s="14">
        <v>2020</v>
      </c>
      <c r="C243" s="15" t="s">
        <v>680</v>
      </c>
      <c r="D243" s="15" t="s">
        <v>1886</v>
      </c>
      <c r="E243" s="15" t="s">
        <v>1886</v>
      </c>
      <c r="F243" s="15" t="s">
        <v>1886</v>
      </c>
      <c r="G243" s="15" t="s">
        <v>1886</v>
      </c>
      <c r="H243" s="15" t="s">
        <v>200</v>
      </c>
      <c r="I243" s="14">
        <v>887.83</v>
      </c>
      <c r="J243" s="14">
        <v>2263.89939435205</v>
      </c>
      <c r="K243" s="14">
        <v>7.6073619631901899</v>
      </c>
      <c r="L243" s="15" t="s">
        <v>200</v>
      </c>
      <c r="M243" s="15" t="s">
        <v>199</v>
      </c>
      <c r="N243" s="15" t="s">
        <v>199</v>
      </c>
      <c r="O243" s="15" t="s">
        <v>199</v>
      </c>
      <c r="P243" s="14">
        <v>92.479751859164196</v>
      </c>
      <c r="Q243" s="14">
        <v>84.952534153380995</v>
      </c>
      <c r="R243" s="14">
        <v>107.798231249266</v>
      </c>
      <c r="S243" s="14">
        <v>2440.9213558670999</v>
      </c>
      <c r="T243" s="14">
        <v>186.95984420817501</v>
      </c>
      <c r="U243" s="14">
        <v>2664.8991897812002</v>
      </c>
      <c r="V243" s="14">
        <v>7.0570378335794404</v>
      </c>
      <c r="W243" s="15" t="s">
        <v>199</v>
      </c>
      <c r="X243" s="15" t="s">
        <v>199</v>
      </c>
      <c r="Y243" s="15" t="s">
        <v>200</v>
      </c>
      <c r="Z243" s="15" t="s">
        <v>199</v>
      </c>
      <c r="AA243" s="14">
        <v>8.6857142857142904</v>
      </c>
      <c r="AB243" s="14">
        <v>8.2073732718894004</v>
      </c>
      <c r="AC243" s="14">
        <v>7.5909090909090899</v>
      </c>
      <c r="AD243" s="15" t="s">
        <v>199</v>
      </c>
      <c r="AE243" s="15" t="s">
        <v>200</v>
      </c>
      <c r="AF243" s="15" t="s">
        <v>199</v>
      </c>
      <c r="AG243" s="15" t="s">
        <v>199</v>
      </c>
      <c r="AH243" s="14">
        <v>18.7</v>
      </c>
      <c r="AI243" s="14">
        <v>29.4</v>
      </c>
      <c r="AJ243" s="14">
        <v>172.9</v>
      </c>
      <c r="AK243" s="14">
        <v>551.70669999999996</v>
      </c>
      <c r="AL243" s="14">
        <v>0.60567279002630103</v>
      </c>
      <c r="AM243" s="14">
        <v>1.6503667481662501E-2</v>
      </c>
      <c r="AN243" s="14">
        <v>0.69924812030075201</v>
      </c>
      <c r="AO243" s="14">
        <v>0.68421052631578905</v>
      </c>
      <c r="AP243" s="14">
        <v>0.84062347991493103</v>
      </c>
      <c r="AQ243" s="14">
        <v>2.9917211515522901E-2</v>
      </c>
      <c r="AR243" s="14">
        <v>2.0725388601036301E-2</v>
      </c>
      <c r="AS243" s="15" t="s">
        <v>200</v>
      </c>
      <c r="AT243" s="15" t="s">
        <v>199</v>
      </c>
      <c r="AU243" s="15" t="s">
        <v>200</v>
      </c>
      <c r="AV243" s="14">
        <v>2082.8000000000002</v>
      </c>
    </row>
    <row r="244" spans="1:48" x14ac:dyDescent="0.35">
      <c r="A244" s="15" t="s">
        <v>681</v>
      </c>
      <c r="B244" s="14">
        <v>2020</v>
      </c>
      <c r="C244" s="15" t="s">
        <v>682</v>
      </c>
      <c r="D244" s="15" t="s">
        <v>1886</v>
      </c>
      <c r="E244" s="15" t="s">
        <v>1886</v>
      </c>
      <c r="F244" s="15" t="s">
        <v>1886</v>
      </c>
      <c r="G244" s="15" t="s">
        <v>1886</v>
      </c>
      <c r="H244" s="15" t="s">
        <v>200</v>
      </c>
      <c r="I244" s="14">
        <v>814.58</v>
      </c>
      <c r="J244" s="14">
        <v>3180.7749306341102</v>
      </c>
      <c r="K244" s="14">
        <v>7.2111801242236</v>
      </c>
      <c r="L244" s="15" t="s">
        <v>198</v>
      </c>
      <c r="M244" s="15" t="s">
        <v>199</v>
      </c>
      <c r="N244" s="15" t="s">
        <v>200</v>
      </c>
      <c r="O244" s="15" t="s">
        <v>200</v>
      </c>
      <c r="P244" s="14">
        <v>90.253248369174898</v>
      </c>
      <c r="Q244" s="14">
        <v>109.927188339786</v>
      </c>
      <c r="R244" s="14">
        <v>104.652805759865</v>
      </c>
      <c r="S244" s="14">
        <v>3042.0561315027498</v>
      </c>
      <c r="T244" s="14">
        <v>203.53838041217901</v>
      </c>
      <c r="U244" s="14">
        <v>2893.5288700392398</v>
      </c>
      <c r="V244" s="14">
        <v>6.8905750513467297</v>
      </c>
      <c r="W244" s="15" t="s">
        <v>200</v>
      </c>
      <c r="X244" s="15" t="s">
        <v>200</v>
      </c>
      <c r="Y244" s="15" t="s">
        <v>200</v>
      </c>
      <c r="Z244" s="15" t="s">
        <v>200</v>
      </c>
      <c r="AA244" s="14">
        <v>7.8426966292134797</v>
      </c>
      <c r="AB244" s="14">
        <v>7.87644004691135</v>
      </c>
      <c r="AC244" s="14">
        <v>7.7288135593220302</v>
      </c>
      <c r="AD244" s="15" t="s">
        <v>199</v>
      </c>
      <c r="AE244" s="15" t="s">
        <v>200</v>
      </c>
      <c r="AF244" s="15" t="s">
        <v>199</v>
      </c>
      <c r="AG244" s="15" t="s">
        <v>199</v>
      </c>
      <c r="AH244" s="14">
        <v>19.600000000000001</v>
      </c>
      <c r="AI244" s="14">
        <v>22.7</v>
      </c>
      <c r="AJ244" s="14">
        <v>183.7</v>
      </c>
      <c r="AK244" s="14">
        <v>578.41930000000002</v>
      </c>
      <c r="AL244" s="14">
        <v>0.66455251882768096</v>
      </c>
      <c r="AM244" s="14">
        <v>-2.17975515079128E-2</v>
      </c>
      <c r="AN244" s="14">
        <v>0.80884955752212395</v>
      </c>
      <c r="AO244" s="14">
        <v>0.69911504424778803</v>
      </c>
      <c r="AP244" s="14">
        <v>0.81114860357095098</v>
      </c>
      <c r="AQ244" s="14">
        <v>5.0405385978205999E-2</v>
      </c>
      <c r="AR244" s="14">
        <v>9.6938775510204706E-3</v>
      </c>
      <c r="AS244" s="15" t="s">
        <v>200</v>
      </c>
      <c r="AT244" s="15" t="s">
        <v>198</v>
      </c>
      <c r="AU244" s="15" t="s">
        <v>200</v>
      </c>
      <c r="AV244" s="14">
        <v>8565.6</v>
      </c>
    </row>
    <row r="245" spans="1:48" x14ac:dyDescent="0.35">
      <c r="A245" s="15" t="s">
        <v>683</v>
      </c>
      <c r="B245" s="14">
        <v>2020</v>
      </c>
      <c r="C245" s="15" t="s">
        <v>684</v>
      </c>
      <c r="D245" s="15" t="s">
        <v>1886</v>
      </c>
      <c r="E245" s="15" t="s">
        <v>1886</v>
      </c>
      <c r="F245" s="15" t="s">
        <v>1886</v>
      </c>
      <c r="G245" s="15" t="s">
        <v>1886</v>
      </c>
      <c r="H245" s="15" t="s">
        <v>200</v>
      </c>
      <c r="I245" s="14">
        <v>819.74</v>
      </c>
      <c r="J245" s="14">
        <v>3064.9402796393301</v>
      </c>
      <c r="K245" s="14">
        <v>6.6284941388638501</v>
      </c>
      <c r="L245" s="15" t="s">
        <v>198</v>
      </c>
      <c r="M245" s="15" t="s">
        <v>200</v>
      </c>
      <c r="N245" s="15" t="s">
        <v>198</v>
      </c>
      <c r="O245" s="15" t="s">
        <v>198</v>
      </c>
      <c r="P245" s="14">
        <v>100.104320493926</v>
      </c>
      <c r="Q245" s="14">
        <v>101.406428409824</v>
      </c>
      <c r="R245" s="14">
        <v>96.417679634289797</v>
      </c>
      <c r="S245" s="14">
        <v>3397.2792517971998</v>
      </c>
      <c r="T245" s="14">
        <v>202.38886693436299</v>
      </c>
      <c r="U245" s="14">
        <v>3022.4319381929899</v>
      </c>
      <c r="V245" s="14">
        <v>6.8747704404478398</v>
      </c>
      <c r="W245" s="15" t="s">
        <v>198</v>
      </c>
      <c r="X245" s="15" t="s">
        <v>198</v>
      </c>
      <c r="Y245" s="15" t="s">
        <v>200</v>
      </c>
      <c r="Z245" s="15" t="s">
        <v>198</v>
      </c>
      <c r="AA245" s="14">
        <v>7.4189723320158096</v>
      </c>
      <c r="AB245" s="14">
        <v>7.08698030634572</v>
      </c>
      <c r="AC245" s="14">
        <v>7.5521472392637996</v>
      </c>
      <c r="AD245" s="15" t="s">
        <v>200</v>
      </c>
      <c r="AE245" s="15" t="s">
        <v>200</v>
      </c>
      <c r="AF245" s="15" t="s">
        <v>200</v>
      </c>
      <c r="AG245" s="15" t="s">
        <v>199</v>
      </c>
      <c r="AH245" s="14">
        <v>18.7</v>
      </c>
      <c r="AI245" s="14">
        <v>42.4</v>
      </c>
      <c r="AJ245" s="14">
        <v>202.6</v>
      </c>
      <c r="AK245" s="14">
        <v>569.60640000000001</v>
      </c>
      <c r="AL245" s="14">
        <v>0.77046641927318504</v>
      </c>
      <c r="AM245" s="14">
        <v>4.8388355576367602E-3</v>
      </c>
      <c r="AN245" s="14">
        <v>0.87128712871287095</v>
      </c>
      <c r="AO245" s="14">
        <v>0.816831683168317</v>
      </c>
      <c r="AP245" s="14">
        <v>0.89406888248029104</v>
      </c>
      <c r="AQ245" s="14">
        <v>2.8440078686834999E-2</v>
      </c>
      <c r="AR245" s="14">
        <v>7.67364071620658E-3</v>
      </c>
      <c r="AS245" s="15" t="s">
        <v>199</v>
      </c>
      <c r="AT245" s="15" t="s">
        <v>198</v>
      </c>
      <c r="AU245" s="15" t="s">
        <v>199</v>
      </c>
      <c r="AV245" s="14">
        <v>16915.2</v>
      </c>
    </row>
    <row r="246" spans="1:48" x14ac:dyDescent="0.35">
      <c r="A246" s="15" t="s">
        <v>685</v>
      </c>
      <c r="B246" s="14">
        <v>2020</v>
      </c>
      <c r="C246" s="15" t="s">
        <v>686</v>
      </c>
      <c r="D246" s="15" t="s">
        <v>1886</v>
      </c>
      <c r="E246" s="15" t="s">
        <v>1886</v>
      </c>
      <c r="F246" s="15" t="s">
        <v>1886</v>
      </c>
      <c r="G246" s="15" t="s">
        <v>1886</v>
      </c>
      <c r="H246" s="15" t="s">
        <v>198</v>
      </c>
      <c r="I246" s="14">
        <v>954.96</v>
      </c>
      <c r="J246" s="14">
        <v>2236.82619919525</v>
      </c>
      <c r="K246" s="14">
        <v>7.1160862354892203</v>
      </c>
      <c r="L246" s="15" t="s">
        <v>199</v>
      </c>
      <c r="M246" s="15" t="s">
        <v>200</v>
      </c>
      <c r="N246" s="15" t="s">
        <v>200</v>
      </c>
      <c r="O246" s="15" t="s">
        <v>200</v>
      </c>
      <c r="P246" s="14">
        <v>98.293608032524801</v>
      </c>
      <c r="Q246" s="14">
        <v>77.654636568204694</v>
      </c>
      <c r="R246" s="14">
        <v>101.806561121369</v>
      </c>
      <c r="S246" s="14">
        <v>2181.9081971850901</v>
      </c>
      <c r="T246" s="14">
        <v>196.55398134950099</v>
      </c>
      <c r="U246" s="14">
        <v>2880.4799018415702</v>
      </c>
      <c r="V246" s="14">
        <v>6.9898110270179297</v>
      </c>
      <c r="W246" s="15" t="s">
        <v>200</v>
      </c>
      <c r="X246" s="15" t="s">
        <v>199</v>
      </c>
      <c r="Y246" s="15" t="s">
        <v>199</v>
      </c>
      <c r="Z246" s="15" t="s">
        <v>199</v>
      </c>
      <c r="AA246" s="14">
        <v>7.5543478260869596</v>
      </c>
      <c r="AB246" s="14">
        <v>8.1326067211625794</v>
      </c>
      <c r="AC246" s="14">
        <v>7.96428571428571</v>
      </c>
      <c r="AD246" s="15" t="s">
        <v>200</v>
      </c>
      <c r="AE246" s="15" t="s">
        <v>198</v>
      </c>
      <c r="AF246" s="15" t="s">
        <v>200</v>
      </c>
      <c r="AG246" s="15" t="s">
        <v>200</v>
      </c>
      <c r="AH246" s="14">
        <v>24.1</v>
      </c>
      <c r="AI246" s="14">
        <v>43.3</v>
      </c>
      <c r="AJ246" s="14">
        <v>193.2</v>
      </c>
      <c r="AK246" s="14">
        <v>515.54020000000003</v>
      </c>
      <c r="AL246" s="14">
        <v>0.60063274146114198</v>
      </c>
      <c r="AM246" s="14">
        <v>-1.9904458598726201E-3</v>
      </c>
      <c r="AN246" s="14">
        <v>0.92354124748490996</v>
      </c>
      <c r="AO246" s="14">
        <v>0.69014084507042295</v>
      </c>
      <c r="AP246" s="14">
        <v>0.91715157037810902</v>
      </c>
      <c r="AQ246" s="14">
        <v>4.2109571228825401E-2</v>
      </c>
      <c r="AR246" s="14">
        <v>1.9592476489038699E-4</v>
      </c>
      <c r="AS246" s="15" t="s">
        <v>199</v>
      </c>
      <c r="AT246" s="15" t="s">
        <v>199</v>
      </c>
      <c r="AU246" s="15" t="s">
        <v>200</v>
      </c>
      <c r="AV246" s="14">
        <v>5655.6</v>
      </c>
    </row>
    <row r="247" spans="1:48" x14ac:dyDescent="0.35">
      <c r="A247" s="15" t="s">
        <v>687</v>
      </c>
      <c r="B247" s="14">
        <v>2020</v>
      </c>
      <c r="C247" s="15" t="s">
        <v>688</v>
      </c>
      <c r="D247" s="15" t="s">
        <v>1886</v>
      </c>
      <c r="E247" s="15" t="s">
        <v>1886</v>
      </c>
      <c r="F247" s="15" t="s">
        <v>1887</v>
      </c>
      <c r="G247" s="15" t="s">
        <v>1886</v>
      </c>
      <c r="H247" s="15" t="s">
        <v>199</v>
      </c>
      <c r="I247" s="14">
        <v>763.65</v>
      </c>
      <c r="J247" s="14">
        <v>2684.6538886768099</v>
      </c>
      <c r="K247" s="14">
        <v>7.1300448430493297</v>
      </c>
      <c r="L247" s="15" t="s">
        <v>198</v>
      </c>
      <c r="M247" s="15" t="s">
        <v>223</v>
      </c>
      <c r="N247" s="15" t="s">
        <v>198</v>
      </c>
      <c r="O247" s="15" t="s">
        <v>1872</v>
      </c>
      <c r="P247" s="14"/>
      <c r="Q247" s="14">
        <v>113.473215065791</v>
      </c>
      <c r="R247" s="14">
        <v>100.120297779617</v>
      </c>
      <c r="S247" s="14">
        <v>3148.1278489255501</v>
      </c>
      <c r="T247" s="14">
        <v>179.39355140837301</v>
      </c>
      <c r="U247" s="14">
        <v>2365.8921509540901</v>
      </c>
      <c r="V247" s="14">
        <v>7.1214778633038804</v>
      </c>
      <c r="W247" s="15" t="s">
        <v>200</v>
      </c>
      <c r="X247" s="15" t="s">
        <v>200</v>
      </c>
      <c r="Y247" s="15" t="s">
        <v>198</v>
      </c>
      <c r="Z247" s="15" t="s">
        <v>200</v>
      </c>
      <c r="AA247" s="14">
        <v>7.7209302325581399</v>
      </c>
      <c r="AB247" s="14">
        <v>7.46428571428571</v>
      </c>
      <c r="AC247" s="14">
        <v>6.6666666666666696</v>
      </c>
      <c r="AD247" s="15"/>
      <c r="AE247" s="15"/>
      <c r="AF247" s="15"/>
      <c r="AG247" s="15"/>
      <c r="AH247" s="14"/>
      <c r="AI247" s="14"/>
      <c r="AJ247" s="14"/>
      <c r="AK247" s="14">
        <v>607.58749999999998</v>
      </c>
      <c r="AL247" s="14">
        <v>0.70691793511991396</v>
      </c>
      <c r="AM247" s="14">
        <v>-1.51269584008644E-2</v>
      </c>
      <c r="AN247" s="14">
        <v>0.8</v>
      </c>
      <c r="AO247" s="14">
        <v>0.76875000000000004</v>
      </c>
      <c r="AP247" s="14">
        <v>0.85494863946176802</v>
      </c>
      <c r="AQ247" s="14">
        <v>2.79607312398709E-2</v>
      </c>
      <c r="AR247" s="14">
        <v>-1.9936204146729902E-3</v>
      </c>
      <c r="AS247" s="15" t="s">
        <v>198</v>
      </c>
      <c r="AT247" s="15" t="s">
        <v>198</v>
      </c>
      <c r="AU247" s="15" t="s">
        <v>199</v>
      </c>
      <c r="AV247" s="14">
        <v>2764.2</v>
      </c>
    </row>
    <row r="248" spans="1:48" x14ac:dyDescent="0.35">
      <c r="A248" s="15" t="s">
        <v>689</v>
      </c>
      <c r="B248" s="14">
        <v>2020</v>
      </c>
      <c r="C248" s="15" t="s">
        <v>690</v>
      </c>
      <c r="D248" s="15" t="s">
        <v>1886</v>
      </c>
      <c r="E248" s="15" t="s">
        <v>1886</v>
      </c>
      <c r="F248" s="15" t="s">
        <v>1886</v>
      </c>
      <c r="G248" s="15" t="s">
        <v>1886</v>
      </c>
      <c r="H248" s="15" t="s">
        <v>199</v>
      </c>
      <c r="I248" s="14">
        <v>669.53</v>
      </c>
      <c r="J248" s="14">
        <v>2047.8833231722101</v>
      </c>
      <c r="K248" s="14">
        <v>6.9177897574124003</v>
      </c>
      <c r="L248" s="15" t="s">
        <v>199</v>
      </c>
      <c r="M248" s="15" t="s">
        <v>200</v>
      </c>
      <c r="N248" s="15" t="s">
        <v>198</v>
      </c>
      <c r="O248" s="15" t="s">
        <v>200</v>
      </c>
      <c r="P248" s="14">
        <v>102.49738056711</v>
      </c>
      <c r="Q248" s="14">
        <v>70.601245216737894</v>
      </c>
      <c r="R248" s="14">
        <v>99.8356396228058</v>
      </c>
      <c r="S248" s="14">
        <v>2118.44581907971</v>
      </c>
      <c r="T248" s="14">
        <v>198.44409571698799</v>
      </c>
      <c r="U248" s="14">
        <v>2900.6334334266198</v>
      </c>
      <c r="V248" s="14">
        <v>6.9291785814653597</v>
      </c>
      <c r="W248" s="15" t="s">
        <v>200</v>
      </c>
      <c r="X248" s="15" t="s">
        <v>200</v>
      </c>
      <c r="Y248" s="15" t="s">
        <v>198</v>
      </c>
      <c r="Z248" s="15" t="s">
        <v>200</v>
      </c>
      <c r="AA248" s="14">
        <v>7.60479041916168</v>
      </c>
      <c r="AB248" s="14">
        <v>7.5520684736091299</v>
      </c>
      <c r="AC248" s="14">
        <v>6.8414634146341502</v>
      </c>
      <c r="AD248" s="15" t="s">
        <v>200</v>
      </c>
      <c r="AE248" s="15" t="s">
        <v>198</v>
      </c>
      <c r="AF248" s="15" t="s">
        <v>200</v>
      </c>
      <c r="AG248" s="15" t="s">
        <v>200</v>
      </c>
      <c r="AH248" s="14">
        <v>20.6</v>
      </c>
      <c r="AI248" s="14">
        <v>44.2</v>
      </c>
      <c r="AJ248" s="14">
        <v>203.4</v>
      </c>
      <c r="AK248" s="14">
        <v>578.03700000000003</v>
      </c>
      <c r="AL248" s="14">
        <v>0.69013271443699498</v>
      </c>
      <c r="AM248" s="14">
        <v>-2.0585625554569699E-2</v>
      </c>
      <c r="AN248" s="14">
        <v>0.83777777777777795</v>
      </c>
      <c r="AO248" s="14">
        <v>0.65777777777777802</v>
      </c>
      <c r="AP248" s="14">
        <v>0.76452952992209999</v>
      </c>
      <c r="AQ248" s="14">
        <v>2.9838283984617998E-2</v>
      </c>
      <c r="AR248" s="14">
        <v>2.6113448425939502E-3</v>
      </c>
      <c r="AS248" s="15" t="s">
        <v>200</v>
      </c>
      <c r="AT248" s="15" t="s">
        <v>200</v>
      </c>
      <c r="AU248" s="15" t="s">
        <v>198</v>
      </c>
      <c r="AV248" s="14">
        <v>7775.8</v>
      </c>
    </row>
    <row r="249" spans="1:48" x14ac:dyDescent="0.35">
      <c r="A249" s="15" t="s">
        <v>691</v>
      </c>
      <c r="B249" s="14">
        <v>2020</v>
      </c>
      <c r="C249" s="15" t="s">
        <v>692</v>
      </c>
      <c r="D249" s="15" t="s">
        <v>1886</v>
      </c>
      <c r="E249" s="15" t="s">
        <v>1886</v>
      </c>
      <c r="F249" s="15" t="s">
        <v>1886</v>
      </c>
      <c r="G249" s="15" t="s">
        <v>1886</v>
      </c>
      <c r="H249" s="15" t="s">
        <v>198</v>
      </c>
      <c r="I249" s="14">
        <v>1012.84</v>
      </c>
      <c r="J249" s="14">
        <v>1933.0998387997299</v>
      </c>
      <c r="K249" s="14">
        <v>6.9407894736842097</v>
      </c>
      <c r="L249" s="15" t="s">
        <v>199</v>
      </c>
      <c r="M249" s="15" t="s">
        <v>199</v>
      </c>
      <c r="N249" s="15" t="s">
        <v>198</v>
      </c>
      <c r="O249" s="15" t="s">
        <v>200</v>
      </c>
      <c r="P249" s="14">
        <v>92.295624547676098</v>
      </c>
      <c r="Q249" s="14">
        <v>73.594501640736894</v>
      </c>
      <c r="R249" s="14">
        <v>99.721673110234505</v>
      </c>
      <c r="S249" s="14">
        <v>1909.08294980199</v>
      </c>
      <c r="T249" s="14">
        <v>192.64185151935999</v>
      </c>
      <c r="U249" s="14">
        <v>2626.69057565803</v>
      </c>
      <c r="V249" s="14">
        <v>6.9601614746392304</v>
      </c>
      <c r="W249" s="15" t="s">
        <v>198</v>
      </c>
      <c r="X249" s="15" t="s">
        <v>198</v>
      </c>
      <c r="Y249" s="15" t="s">
        <v>200</v>
      </c>
      <c r="Z249" s="15" t="s">
        <v>198</v>
      </c>
      <c r="AA249" s="14">
        <v>7.3609467455621296</v>
      </c>
      <c r="AB249" s="14">
        <v>7.3614262560777997</v>
      </c>
      <c r="AC249" s="14">
        <v>7.9124999999999996</v>
      </c>
      <c r="AD249" s="15" t="s">
        <v>199</v>
      </c>
      <c r="AE249" s="15" t="s">
        <v>199</v>
      </c>
      <c r="AF249" s="15" t="s">
        <v>199</v>
      </c>
      <c r="AG249" s="15" t="s">
        <v>200</v>
      </c>
      <c r="AH249" s="14">
        <v>16.600000000000001</v>
      </c>
      <c r="AI249" s="14">
        <v>45.2</v>
      </c>
      <c r="AJ249" s="14">
        <v>177.8</v>
      </c>
      <c r="AK249" s="14">
        <v>600.70600000000002</v>
      </c>
      <c r="AL249" s="14">
        <v>0.703733020201322</v>
      </c>
      <c r="AM249" s="14">
        <v>-4.1050903119869099E-3</v>
      </c>
      <c r="AN249" s="14">
        <v>0.916286149162861</v>
      </c>
      <c r="AO249" s="14">
        <v>0.73972602739726001</v>
      </c>
      <c r="AP249" s="14">
        <v>0.77069722320196099</v>
      </c>
      <c r="AQ249" s="14">
        <v>2.77201996340843E-2</v>
      </c>
      <c r="AR249" s="14">
        <v>2.1555527543174E-2</v>
      </c>
      <c r="AS249" s="15" t="s">
        <v>199</v>
      </c>
      <c r="AT249" s="15" t="s">
        <v>198</v>
      </c>
      <c r="AU249" s="15" t="s">
        <v>200</v>
      </c>
      <c r="AV249" s="14">
        <v>9343</v>
      </c>
    </row>
    <row r="250" spans="1:48" x14ac:dyDescent="0.35">
      <c r="A250" s="15" t="s">
        <v>693</v>
      </c>
      <c r="B250" s="14">
        <v>2020</v>
      </c>
      <c r="C250" s="15" t="s">
        <v>694</v>
      </c>
      <c r="D250" s="15" t="s">
        <v>1886</v>
      </c>
      <c r="E250" s="15" t="s">
        <v>1886</v>
      </c>
      <c r="F250" s="15" t="s">
        <v>1886</v>
      </c>
      <c r="G250" s="15" t="s">
        <v>1886</v>
      </c>
      <c r="H250" s="15" t="s">
        <v>199</v>
      </c>
      <c r="I250" s="14">
        <v>484.56</v>
      </c>
      <c r="J250" s="14">
        <v>1636.2072655859299</v>
      </c>
      <c r="K250" s="14">
        <v>6.5060728744939302</v>
      </c>
      <c r="L250" s="15" t="s">
        <v>199</v>
      </c>
      <c r="M250" s="15" t="s">
        <v>199</v>
      </c>
      <c r="N250" s="15" t="s">
        <v>198</v>
      </c>
      <c r="O250" s="15" t="s">
        <v>200</v>
      </c>
      <c r="P250" s="14">
        <v>79.454927561832704</v>
      </c>
      <c r="Q250" s="14">
        <v>77.676955903432898</v>
      </c>
      <c r="R250" s="14">
        <v>91.1763290734972</v>
      </c>
      <c r="S250" s="14">
        <v>2073.1319214387099</v>
      </c>
      <c r="T250" s="14">
        <v>174.81609292501901</v>
      </c>
      <c r="U250" s="14">
        <v>2106.4255757139099</v>
      </c>
      <c r="V250" s="14">
        <v>7.1357039053956504</v>
      </c>
      <c r="W250" s="15" t="s">
        <v>198</v>
      </c>
      <c r="X250" s="15" t="s">
        <v>198</v>
      </c>
      <c r="Y250" s="15" t="s">
        <v>198</v>
      </c>
      <c r="Z250" s="15" t="s">
        <v>198</v>
      </c>
      <c r="AA250" s="14">
        <v>7.3294117647058803</v>
      </c>
      <c r="AB250" s="14">
        <v>7.2697095435684602</v>
      </c>
      <c r="AC250" s="14">
        <v>6.8208955223880601</v>
      </c>
      <c r="AD250" s="15" t="s">
        <v>199</v>
      </c>
      <c r="AE250" s="15" t="s">
        <v>199</v>
      </c>
      <c r="AF250" s="15" t="s">
        <v>199</v>
      </c>
      <c r="AG250" s="15" t="s">
        <v>199</v>
      </c>
      <c r="AH250" s="14">
        <v>8.5</v>
      </c>
      <c r="AI250" s="14">
        <v>26.2</v>
      </c>
      <c r="AJ250" s="14">
        <v>138.9</v>
      </c>
      <c r="AK250" s="14">
        <v>623.17070000000001</v>
      </c>
      <c r="AL250" s="14">
        <v>0.78656217569470099</v>
      </c>
      <c r="AM250" s="14">
        <v>-1.17169896349707E-2</v>
      </c>
      <c r="AN250" s="14">
        <v>0.832971800433839</v>
      </c>
      <c r="AO250" s="14">
        <v>0.78958785249457697</v>
      </c>
      <c r="AP250" s="14">
        <v>0.62606497103150005</v>
      </c>
      <c r="AQ250" s="14">
        <v>2.49626321862161E-2</v>
      </c>
      <c r="AR250" s="14">
        <v>1.5744116672191E-2</v>
      </c>
      <c r="AS250" s="15" t="s">
        <v>200</v>
      </c>
      <c r="AT250" s="15" t="s">
        <v>198</v>
      </c>
      <c r="AU250" s="15" t="s">
        <v>198</v>
      </c>
      <c r="AV250" s="14">
        <v>8452</v>
      </c>
    </row>
    <row r="251" spans="1:48" x14ac:dyDescent="0.35">
      <c r="A251" s="15" t="s">
        <v>695</v>
      </c>
      <c r="B251" s="14">
        <v>2020</v>
      </c>
      <c r="C251" s="15" t="s">
        <v>696</v>
      </c>
      <c r="D251" s="15" t="s">
        <v>1886</v>
      </c>
      <c r="E251" s="15" t="s">
        <v>1886</v>
      </c>
      <c r="F251" s="15" t="s">
        <v>1886</v>
      </c>
      <c r="G251" s="15" t="s">
        <v>1886</v>
      </c>
      <c r="H251" s="15" t="s">
        <v>198</v>
      </c>
      <c r="I251" s="14">
        <v>948.92</v>
      </c>
      <c r="J251" s="14">
        <v>3231.28759790405</v>
      </c>
      <c r="K251" s="14">
        <v>7.0229007633587797</v>
      </c>
      <c r="L251" s="15" t="s">
        <v>198</v>
      </c>
      <c r="M251" s="15" t="s">
        <v>200</v>
      </c>
      <c r="N251" s="15" t="s">
        <v>200</v>
      </c>
      <c r="O251" s="15" t="s">
        <v>200</v>
      </c>
      <c r="P251" s="14">
        <v>98.942435369365199</v>
      </c>
      <c r="Q251" s="14">
        <v>113.278602249705</v>
      </c>
      <c r="R251" s="14">
        <v>101.172270657808</v>
      </c>
      <c r="S251" s="14">
        <v>2562.8616517622299</v>
      </c>
      <c r="T251" s="14">
        <v>195.770398491701</v>
      </c>
      <c r="U251" s="14">
        <v>2852.5136554750002</v>
      </c>
      <c r="V251" s="14">
        <v>6.9415272758996496</v>
      </c>
      <c r="W251" s="15" t="s">
        <v>199</v>
      </c>
      <c r="X251" s="15" t="s">
        <v>198</v>
      </c>
      <c r="Y251" s="15" t="s">
        <v>198</v>
      </c>
      <c r="Z251" s="15" t="s">
        <v>198</v>
      </c>
      <c r="AA251" s="14">
        <v>8.1818181818181799</v>
      </c>
      <c r="AB251" s="14">
        <v>7.1416666666666702</v>
      </c>
      <c r="AC251" s="14">
        <v>6.1666666666666696</v>
      </c>
      <c r="AD251" s="15" t="s">
        <v>200</v>
      </c>
      <c r="AE251" s="15" t="s">
        <v>200</v>
      </c>
      <c r="AF251" s="15" t="s">
        <v>200</v>
      </c>
      <c r="AG251" s="15" t="s">
        <v>200</v>
      </c>
      <c r="AH251" s="14">
        <v>19.3</v>
      </c>
      <c r="AI251" s="14">
        <v>47.4</v>
      </c>
      <c r="AJ251" s="14">
        <v>193.7</v>
      </c>
      <c r="AK251" s="14">
        <v>600.70399999999995</v>
      </c>
      <c r="AL251" s="14">
        <v>0.70409902884643005</v>
      </c>
      <c r="AM251" s="14">
        <v>-1.3428120063191201E-2</v>
      </c>
      <c r="AN251" s="14">
        <v>0.74647887323943696</v>
      </c>
      <c r="AO251" s="14">
        <v>0.647887323943662</v>
      </c>
      <c r="AP251" s="14">
        <v>0.79868778095222104</v>
      </c>
      <c r="AQ251" s="14">
        <v>3.10485742291399E-2</v>
      </c>
      <c r="AR251" s="14">
        <v>2.0078081427774799E-2</v>
      </c>
      <c r="AS251" s="15" t="s">
        <v>198</v>
      </c>
      <c r="AT251" s="15" t="s">
        <v>198</v>
      </c>
      <c r="AU251" s="15" t="s">
        <v>198</v>
      </c>
      <c r="AV251" s="14">
        <v>1901</v>
      </c>
    </row>
    <row r="252" spans="1:48" x14ac:dyDescent="0.35">
      <c r="A252" s="15" t="s">
        <v>697</v>
      </c>
      <c r="B252" s="14">
        <v>2020</v>
      </c>
      <c r="C252" s="15" t="s">
        <v>698</v>
      </c>
      <c r="D252" s="15" t="s">
        <v>1886</v>
      </c>
      <c r="E252" s="15" t="s">
        <v>1886</v>
      </c>
      <c r="F252" s="15" t="s">
        <v>1886</v>
      </c>
      <c r="G252" s="15" t="s">
        <v>1886</v>
      </c>
      <c r="H252" s="15" t="s">
        <v>199</v>
      </c>
      <c r="I252" s="14">
        <v>754.85</v>
      </c>
      <c r="J252" s="14">
        <v>2199.0631725305002</v>
      </c>
      <c r="K252" s="14">
        <v>7.0239234449760799</v>
      </c>
      <c r="L252" s="15" t="s">
        <v>200</v>
      </c>
      <c r="M252" s="15" t="s">
        <v>198</v>
      </c>
      <c r="N252" s="15" t="s">
        <v>200</v>
      </c>
      <c r="O252" s="15" t="s">
        <v>200</v>
      </c>
      <c r="P252" s="14">
        <v>113.612285781713</v>
      </c>
      <c r="Q252" s="14">
        <v>82.086151194949295</v>
      </c>
      <c r="R252" s="14">
        <v>101.17111098076001</v>
      </c>
      <c r="S252" s="14">
        <v>1730.0285295076601</v>
      </c>
      <c r="T252" s="14">
        <v>193.72904830282701</v>
      </c>
      <c r="U252" s="14">
        <v>2678.9697659326998</v>
      </c>
      <c r="V252" s="14">
        <v>6.9426176868926701</v>
      </c>
      <c r="W252" s="15" t="s">
        <v>199</v>
      </c>
      <c r="X252" s="15" t="s">
        <v>200</v>
      </c>
      <c r="Y252" s="15" t="s">
        <v>199</v>
      </c>
      <c r="Z252" s="15" t="s">
        <v>200</v>
      </c>
      <c r="AA252" s="14">
        <v>8.1538461538461497</v>
      </c>
      <c r="AB252" s="14">
        <v>7.86666666666666</v>
      </c>
      <c r="AC252" s="14">
        <v>8.0625</v>
      </c>
      <c r="AD252" s="15" t="s">
        <v>198</v>
      </c>
      <c r="AE252" s="15" t="s">
        <v>198</v>
      </c>
      <c r="AF252" s="15" t="s">
        <v>198</v>
      </c>
      <c r="AG252" s="15" t="s">
        <v>198</v>
      </c>
      <c r="AH252" s="14">
        <v>20.7</v>
      </c>
      <c r="AI252" s="14">
        <v>61.8</v>
      </c>
      <c r="AJ252" s="14">
        <v>220.1</v>
      </c>
      <c r="AK252" s="14">
        <v>570.17420000000004</v>
      </c>
      <c r="AL252" s="14">
        <v>0.67040262126775996</v>
      </c>
      <c r="AM252" s="14">
        <v>1.0604453870625599E-2</v>
      </c>
      <c r="AN252" s="14">
        <v>0.8125</v>
      </c>
      <c r="AO252" s="14">
        <v>0.71428571428571397</v>
      </c>
      <c r="AP252" s="14">
        <v>0.80915174179167304</v>
      </c>
      <c r="AQ252" s="14">
        <v>2.24261965644811E-2</v>
      </c>
      <c r="AR252" s="14">
        <v>1.2466607301870001E-2</v>
      </c>
      <c r="AS252" s="15" t="s">
        <v>200</v>
      </c>
      <c r="AT252" s="15" t="s">
        <v>200</v>
      </c>
      <c r="AU252" s="15" t="s">
        <v>200</v>
      </c>
      <c r="AV252" s="14">
        <v>1226.8</v>
      </c>
    </row>
    <row r="253" spans="1:48" x14ac:dyDescent="0.35">
      <c r="A253" s="15" t="s">
        <v>699</v>
      </c>
      <c r="B253" s="14">
        <v>2020</v>
      </c>
      <c r="C253" s="15" t="s">
        <v>700</v>
      </c>
      <c r="D253" s="15" t="s">
        <v>1886</v>
      </c>
      <c r="E253" s="15" t="s">
        <v>1886</v>
      </c>
      <c r="F253" s="15" t="s">
        <v>1886</v>
      </c>
      <c r="G253" s="15" t="s">
        <v>1886</v>
      </c>
      <c r="H253" s="15" t="s">
        <v>199</v>
      </c>
      <c r="I253" s="14">
        <v>788.98</v>
      </c>
      <c r="J253" s="14">
        <v>2071.6900909297501</v>
      </c>
      <c r="K253" s="14">
        <v>7.3661971830985902</v>
      </c>
      <c r="L253" s="15" t="s">
        <v>200</v>
      </c>
      <c r="M253" s="15" t="s">
        <v>199</v>
      </c>
      <c r="N253" s="15" t="s">
        <v>199</v>
      </c>
      <c r="O253" s="15" t="s">
        <v>199</v>
      </c>
      <c r="P253" s="14">
        <v>93.921483376180305</v>
      </c>
      <c r="Q253" s="14">
        <v>87.328301454227798</v>
      </c>
      <c r="R253" s="14">
        <v>107.05998023945</v>
      </c>
      <c r="S253" s="14">
        <v>2114.8161036322099</v>
      </c>
      <c r="T253" s="14">
        <v>193.88535344000201</v>
      </c>
      <c r="U253" s="14">
        <v>2372.3009109659702</v>
      </c>
      <c r="V253" s="14">
        <v>6.8804395130873299</v>
      </c>
      <c r="W253" s="15" t="s">
        <v>199</v>
      </c>
      <c r="X253" s="15" t="s">
        <v>199</v>
      </c>
      <c r="Y253" s="15" t="s">
        <v>198</v>
      </c>
      <c r="Z253" s="15" t="s">
        <v>199</v>
      </c>
      <c r="AA253" s="14">
        <v>8</v>
      </c>
      <c r="AB253" s="14">
        <v>7.9577464788732399</v>
      </c>
      <c r="AC253" s="14">
        <v>6.3181818181818201</v>
      </c>
      <c r="AD253" s="15" t="s">
        <v>200</v>
      </c>
      <c r="AE253" s="15" t="s">
        <v>200</v>
      </c>
      <c r="AF253" s="15" t="s">
        <v>199</v>
      </c>
      <c r="AG253" s="15" t="s">
        <v>200</v>
      </c>
      <c r="AH253" s="14">
        <v>19.5</v>
      </c>
      <c r="AI253" s="14">
        <v>43.6</v>
      </c>
      <c r="AJ253" s="14">
        <v>182.1</v>
      </c>
      <c r="AK253" s="14">
        <v>609.01340000000005</v>
      </c>
      <c r="AL253" s="14">
        <v>0.74432150279071696</v>
      </c>
      <c r="AM253" s="14">
        <v>-3.3097805875790302E-2</v>
      </c>
      <c r="AN253" s="14">
        <v>0.72538860103626901</v>
      </c>
      <c r="AO253" s="14">
        <v>0.69430051813471505</v>
      </c>
      <c r="AP253" s="14">
        <v>0.75908340902814697</v>
      </c>
      <c r="AQ253" s="14">
        <v>2.7119609043187099E-2</v>
      </c>
      <c r="AR253" s="14">
        <v>-2.60213374967511E-4</v>
      </c>
      <c r="AS253" s="15" t="s">
        <v>198</v>
      </c>
      <c r="AT253" s="15" t="s">
        <v>198</v>
      </c>
      <c r="AU253" s="15" t="s">
        <v>198</v>
      </c>
      <c r="AV253" s="14">
        <v>3937</v>
      </c>
    </row>
    <row r="254" spans="1:48" x14ac:dyDescent="0.35">
      <c r="A254" s="15" t="s">
        <v>701</v>
      </c>
      <c r="B254" s="14">
        <v>2020</v>
      </c>
      <c r="C254" s="15" t="s">
        <v>702</v>
      </c>
      <c r="D254" s="15" t="s">
        <v>1886</v>
      </c>
      <c r="E254" s="15" t="s">
        <v>1886</v>
      </c>
      <c r="F254" s="15" t="s">
        <v>1886</v>
      </c>
      <c r="G254" s="15" t="s">
        <v>1886</v>
      </c>
      <c r="H254" s="15" t="s">
        <v>199</v>
      </c>
      <c r="I254" s="14">
        <v>685.16</v>
      </c>
      <c r="J254" s="14">
        <v>2232.8668245313302</v>
      </c>
      <c r="K254" s="14">
        <v>6.7701149425287399</v>
      </c>
      <c r="L254" s="15" t="s">
        <v>199</v>
      </c>
      <c r="M254" s="15" t="s">
        <v>200</v>
      </c>
      <c r="N254" s="15" t="s">
        <v>198</v>
      </c>
      <c r="O254" s="15" t="s">
        <v>200</v>
      </c>
      <c r="P254" s="14">
        <v>102.108633695306</v>
      </c>
      <c r="Q254" s="14">
        <v>74.557287454966499</v>
      </c>
      <c r="R254" s="14">
        <v>98.199163822891094</v>
      </c>
      <c r="S254" s="14">
        <v>2039.6716913643299</v>
      </c>
      <c r="T254" s="14">
        <v>202.33352707127401</v>
      </c>
      <c r="U254" s="14">
        <v>2994.83377245988</v>
      </c>
      <c r="V254" s="14">
        <v>6.8942694407654104</v>
      </c>
      <c r="W254" s="15" t="s">
        <v>200</v>
      </c>
      <c r="X254" s="15" t="s">
        <v>198</v>
      </c>
      <c r="Y254" s="15" t="s">
        <v>200</v>
      </c>
      <c r="Z254" s="15" t="s">
        <v>198</v>
      </c>
      <c r="AA254" s="14">
        <v>7.5517241379310303</v>
      </c>
      <c r="AB254" s="14">
        <v>7.2296296296296303</v>
      </c>
      <c r="AC254" s="14">
        <v>7.5714285714285703</v>
      </c>
      <c r="AD254" s="15" t="s">
        <v>200</v>
      </c>
      <c r="AE254" s="15" t="s">
        <v>198</v>
      </c>
      <c r="AF254" s="15" t="s">
        <v>200</v>
      </c>
      <c r="AG254" s="15" t="s">
        <v>200</v>
      </c>
      <c r="AH254" s="14">
        <v>22.8</v>
      </c>
      <c r="AI254" s="14">
        <v>50.4</v>
      </c>
      <c r="AJ254" s="14">
        <v>206.6</v>
      </c>
      <c r="AK254" s="14">
        <v>560.67340000000002</v>
      </c>
      <c r="AL254" s="14">
        <v>0.69994916538141805</v>
      </c>
      <c r="AM254" s="14">
        <v>-4.0238450074515701E-2</v>
      </c>
      <c r="AN254" s="14">
        <v>0.73770491803278704</v>
      </c>
      <c r="AO254" s="14">
        <v>0.63114754098360704</v>
      </c>
      <c r="AP254" s="14">
        <v>0.80722422309352604</v>
      </c>
      <c r="AQ254" s="14">
        <v>3.4847886212551797E-2</v>
      </c>
      <c r="AR254" s="14">
        <v>-2.0120724346076599E-3</v>
      </c>
      <c r="AS254" s="15" t="s">
        <v>198</v>
      </c>
      <c r="AT254" s="15" t="s">
        <v>200</v>
      </c>
      <c r="AU254" s="15" t="s">
        <v>198</v>
      </c>
      <c r="AV254" s="14">
        <v>1565.6</v>
      </c>
    </row>
    <row r="255" spans="1:48" x14ac:dyDescent="0.35">
      <c r="A255" s="15" t="s">
        <v>703</v>
      </c>
      <c r="B255" s="14">
        <v>2020</v>
      </c>
      <c r="C255" s="15" t="s">
        <v>704</v>
      </c>
      <c r="D255" s="15" t="s">
        <v>1886</v>
      </c>
      <c r="E255" s="15" t="s">
        <v>1886</v>
      </c>
      <c r="F255" s="15" t="s">
        <v>1886</v>
      </c>
      <c r="G255" s="15" t="s">
        <v>1886</v>
      </c>
      <c r="H255" s="15" t="s">
        <v>198</v>
      </c>
      <c r="I255" s="14">
        <v>956.84</v>
      </c>
      <c r="J255" s="14">
        <v>2180.1132202062099</v>
      </c>
      <c r="K255" s="14">
        <v>7.2335143522110199</v>
      </c>
      <c r="L255" s="15" t="s">
        <v>199</v>
      </c>
      <c r="M255" s="15" t="s">
        <v>198</v>
      </c>
      <c r="N255" s="15" t="s">
        <v>200</v>
      </c>
      <c r="O255" s="15" t="s">
        <v>200</v>
      </c>
      <c r="P255" s="14">
        <v>104.728872782232</v>
      </c>
      <c r="Q255" s="14">
        <v>71.663640929521904</v>
      </c>
      <c r="R255" s="14">
        <v>104.88861138401499</v>
      </c>
      <c r="S255" s="14">
        <v>2391.33810112319</v>
      </c>
      <c r="T255" s="14">
        <v>200.80422371898101</v>
      </c>
      <c r="U255" s="14">
        <v>3042.1468849876801</v>
      </c>
      <c r="V255" s="14">
        <v>6.8963772680028299</v>
      </c>
      <c r="W255" s="15" t="s">
        <v>200</v>
      </c>
      <c r="X255" s="15" t="s">
        <v>199</v>
      </c>
      <c r="Y255" s="15" t="s">
        <v>199</v>
      </c>
      <c r="Z255" s="15" t="s">
        <v>199</v>
      </c>
      <c r="AA255" s="14">
        <v>7.9075144508670503</v>
      </c>
      <c r="AB255" s="14">
        <v>8.2330754352030908</v>
      </c>
      <c r="AC255" s="14">
        <v>8.3274336283185804</v>
      </c>
      <c r="AD255" s="15" t="s">
        <v>198</v>
      </c>
      <c r="AE255" s="15" t="s">
        <v>200</v>
      </c>
      <c r="AF255" s="15" t="s">
        <v>198</v>
      </c>
      <c r="AG255" s="15" t="s">
        <v>198</v>
      </c>
      <c r="AH255" s="14">
        <v>18.8</v>
      </c>
      <c r="AI255" s="14">
        <v>53.8</v>
      </c>
      <c r="AJ255" s="14">
        <v>210.3</v>
      </c>
      <c r="AK255" s="14">
        <v>553.70010000000002</v>
      </c>
      <c r="AL255" s="14">
        <v>0.68516278526030705</v>
      </c>
      <c r="AM255" s="14">
        <v>-1.56136150723429E-3</v>
      </c>
      <c r="AN255" s="14">
        <v>0.8</v>
      </c>
      <c r="AO255" s="14">
        <v>0.68837209302325597</v>
      </c>
      <c r="AP255" s="14">
        <v>0.99423681548371301</v>
      </c>
      <c r="AQ255" s="14">
        <v>3.2375096272329401E-2</v>
      </c>
      <c r="AR255" s="14">
        <v>-3.6066818526955301E-3</v>
      </c>
      <c r="AS255" s="15" t="s">
        <v>200</v>
      </c>
      <c r="AT255" s="15" t="s">
        <v>200</v>
      </c>
      <c r="AU255" s="15" t="s">
        <v>199</v>
      </c>
      <c r="AV255" s="14">
        <v>11004.4</v>
      </c>
    </row>
    <row r="256" spans="1:48" x14ac:dyDescent="0.35">
      <c r="A256" s="15" t="s">
        <v>705</v>
      </c>
      <c r="B256" s="14">
        <v>2020</v>
      </c>
      <c r="C256" s="15" t="s">
        <v>706</v>
      </c>
      <c r="D256" s="15" t="s">
        <v>1887</v>
      </c>
      <c r="E256" s="15" t="s">
        <v>1887</v>
      </c>
      <c r="F256" s="15" t="s">
        <v>1887</v>
      </c>
      <c r="G256" s="15" t="s">
        <v>1887</v>
      </c>
      <c r="H256" s="15" t="s">
        <v>1872</v>
      </c>
      <c r="I256" s="14"/>
      <c r="J256" s="14"/>
      <c r="K256" s="14"/>
      <c r="L256" s="15" t="s">
        <v>223</v>
      </c>
      <c r="M256" s="15" t="s">
        <v>223</v>
      </c>
      <c r="N256" s="15" t="s">
        <v>223</v>
      </c>
      <c r="O256" s="15" t="s">
        <v>1872</v>
      </c>
      <c r="P256" s="14"/>
      <c r="Q256" s="14"/>
      <c r="R256" s="14"/>
      <c r="S256" s="14"/>
      <c r="T256" s="14"/>
      <c r="U256" s="14"/>
      <c r="V256" s="14"/>
      <c r="W256" s="15"/>
      <c r="X256" s="15"/>
      <c r="Y256" s="15"/>
      <c r="Z256" s="15"/>
      <c r="AA256" s="14"/>
      <c r="AB256" s="14"/>
      <c r="AC256" s="14"/>
      <c r="AD256" s="15"/>
      <c r="AE256" s="15"/>
      <c r="AF256" s="15"/>
      <c r="AG256" s="15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5"/>
      <c r="AT256" s="15"/>
      <c r="AU256" s="15"/>
      <c r="AV256" s="14"/>
    </row>
    <row r="257" spans="1:48" x14ac:dyDescent="0.35">
      <c r="A257" s="15" t="s">
        <v>707</v>
      </c>
      <c r="B257" s="14">
        <v>2020</v>
      </c>
      <c r="C257" s="15" t="s">
        <v>708</v>
      </c>
      <c r="D257" s="15" t="s">
        <v>1886</v>
      </c>
      <c r="E257" s="15" t="s">
        <v>1886</v>
      </c>
      <c r="F257" s="15" t="s">
        <v>1886</v>
      </c>
      <c r="G257" s="15" t="s">
        <v>1886</v>
      </c>
      <c r="H257" s="15" t="s">
        <v>199</v>
      </c>
      <c r="I257" s="14">
        <v>580.04999999999995</v>
      </c>
      <c r="J257" s="14">
        <v>3825.7347173097801</v>
      </c>
      <c r="K257" s="14">
        <v>7.0510638297872301</v>
      </c>
      <c r="L257" s="15" t="s">
        <v>198</v>
      </c>
      <c r="M257" s="15" t="s">
        <v>200</v>
      </c>
      <c r="N257" s="15" t="s">
        <v>200</v>
      </c>
      <c r="O257" s="15" t="s">
        <v>200</v>
      </c>
      <c r="P257" s="14">
        <v>103.21877059749001</v>
      </c>
      <c r="Q257" s="14">
        <v>133.561503355562</v>
      </c>
      <c r="R257" s="14">
        <v>101.48140059439</v>
      </c>
      <c r="S257" s="14">
        <v>3250.3337914152598</v>
      </c>
      <c r="T257" s="14">
        <v>197.83223421280101</v>
      </c>
      <c r="U257" s="14">
        <v>2864.3992626565901</v>
      </c>
      <c r="V257" s="14">
        <v>6.9481341294939201</v>
      </c>
      <c r="W257" s="15" t="s">
        <v>200</v>
      </c>
      <c r="X257" s="15" t="s">
        <v>198</v>
      </c>
      <c r="Y257" s="15" t="s">
        <v>198</v>
      </c>
      <c r="Z257" s="15" t="s">
        <v>198</v>
      </c>
      <c r="AA257" s="14">
        <v>7.4575163398692803</v>
      </c>
      <c r="AB257" s="14">
        <v>7.4186567164179102</v>
      </c>
      <c r="AC257" s="14">
        <v>7.3523809523809502</v>
      </c>
      <c r="AD257" s="15" t="s">
        <v>200</v>
      </c>
      <c r="AE257" s="15" t="s">
        <v>200</v>
      </c>
      <c r="AF257" s="15" t="s">
        <v>200</v>
      </c>
      <c r="AG257" s="15" t="s">
        <v>198</v>
      </c>
      <c r="AH257" s="14">
        <v>19.600000000000001</v>
      </c>
      <c r="AI257" s="14">
        <v>52.7</v>
      </c>
      <c r="AJ257" s="14">
        <v>204.2</v>
      </c>
      <c r="AK257" s="14">
        <v>539.13599999999997</v>
      </c>
      <c r="AL257" s="14">
        <v>0.64222479309298997</v>
      </c>
      <c r="AM257" s="14">
        <v>-1.46080605191079E-2</v>
      </c>
      <c r="AN257" s="14">
        <v>0.69196428571428603</v>
      </c>
      <c r="AO257" s="14">
        <v>0.61383928571428603</v>
      </c>
      <c r="AP257" s="14">
        <v>0.87975488922307199</v>
      </c>
      <c r="AQ257" s="14">
        <v>3.3862336289722003E-2</v>
      </c>
      <c r="AR257" s="14">
        <v>-8.4643288996377698E-4</v>
      </c>
      <c r="AS257" s="15" t="s">
        <v>198</v>
      </c>
      <c r="AT257" s="15" t="s">
        <v>199</v>
      </c>
      <c r="AU257" s="15" t="s">
        <v>198</v>
      </c>
      <c r="AV257" s="14">
        <v>9314.2000000000007</v>
      </c>
    </row>
    <row r="258" spans="1:48" x14ac:dyDescent="0.35">
      <c r="A258" s="15" t="s">
        <v>709</v>
      </c>
      <c r="B258" s="14">
        <v>2020</v>
      </c>
      <c r="C258" s="15" t="s">
        <v>710</v>
      </c>
      <c r="D258" s="15" t="s">
        <v>1887</v>
      </c>
      <c r="E258" s="15" t="s">
        <v>1887</v>
      </c>
      <c r="F258" s="15" t="s">
        <v>1887</v>
      </c>
      <c r="G258" s="15" t="s">
        <v>1887</v>
      </c>
      <c r="H258" s="15" t="s">
        <v>1872</v>
      </c>
      <c r="I258" s="14"/>
      <c r="J258" s="14"/>
      <c r="K258" s="14"/>
      <c r="L258" s="15" t="s">
        <v>223</v>
      </c>
      <c r="M258" s="15" t="s">
        <v>223</v>
      </c>
      <c r="N258" s="15" t="s">
        <v>223</v>
      </c>
      <c r="O258" s="15" t="s">
        <v>1872</v>
      </c>
      <c r="P258" s="14"/>
      <c r="Q258" s="14"/>
      <c r="R258" s="14"/>
      <c r="S258" s="14"/>
      <c r="T258" s="14">
        <v>216.769228088695</v>
      </c>
      <c r="U258" s="14"/>
      <c r="V258" s="14">
        <v>6.9882422353205103</v>
      </c>
      <c r="W258" s="15"/>
      <c r="X258" s="15"/>
      <c r="Y258" s="15"/>
      <c r="Z258" s="15"/>
      <c r="AA258" s="14"/>
      <c r="AB258" s="14"/>
      <c r="AC258" s="14"/>
      <c r="AD258" s="15"/>
      <c r="AE258" s="15"/>
      <c r="AF258" s="15"/>
      <c r="AG258" s="15"/>
      <c r="AH258" s="14"/>
      <c r="AI258" s="14"/>
      <c r="AJ258" s="14"/>
      <c r="AK258" s="14">
        <v>510.69189999999998</v>
      </c>
      <c r="AL258" s="14">
        <v>0.79332901426206603</v>
      </c>
      <c r="AM258" s="14">
        <v>3.3733376581252E-2</v>
      </c>
      <c r="AN258" s="14">
        <v>0.97233115468409603</v>
      </c>
      <c r="AO258" s="14">
        <v>0.92701525054466205</v>
      </c>
      <c r="AP258" s="14">
        <v>0.88551082944019599</v>
      </c>
      <c r="AQ258" s="14">
        <v>4.7074160946757301E-2</v>
      </c>
      <c r="AR258" s="14">
        <v>2.2086602731764101E-2</v>
      </c>
      <c r="AS258" s="15" t="s">
        <v>199</v>
      </c>
      <c r="AT258" s="15" t="s">
        <v>200</v>
      </c>
      <c r="AU258" s="15" t="s">
        <v>199</v>
      </c>
      <c r="AV258" s="14">
        <v>11802.6</v>
      </c>
    </row>
    <row r="259" spans="1:48" x14ac:dyDescent="0.35">
      <c r="A259" s="15" t="s">
        <v>711</v>
      </c>
      <c r="B259" s="14">
        <v>2020</v>
      </c>
      <c r="C259" s="15" t="s">
        <v>712</v>
      </c>
      <c r="D259" s="15" t="s">
        <v>1886</v>
      </c>
      <c r="E259" s="15" t="s">
        <v>1886</v>
      </c>
      <c r="F259" s="15" t="s">
        <v>1886</v>
      </c>
      <c r="G259" s="15" t="s">
        <v>1886</v>
      </c>
      <c r="H259" s="15" t="s">
        <v>198</v>
      </c>
      <c r="I259" s="14">
        <v>1041.56</v>
      </c>
      <c r="J259" s="14">
        <v>2686.4211778881099</v>
      </c>
      <c r="K259" s="14">
        <v>6.70698924731182</v>
      </c>
      <c r="L259" s="15" t="s">
        <v>200</v>
      </c>
      <c r="M259" s="15" t="s">
        <v>198</v>
      </c>
      <c r="N259" s="15" t="s">
        <v>198</v>
      </c>
      <c r="O259" s="15" t="s">
        <v>198</v>
      </c>
      <c r="P259" s="14">
        <v>104.76050459554401</v>
      </c>
      <c r="Q259" s="14">
        <v>87.543113368349907</v>
      </c>
      <c r="R259" s="14">
        <v>98.290489328249507</v>
      </c>
      <c r="S259" s="14">
        <v>2359.72425515841</v>
      </c>
      <c r="T259" s="14">
        <v>209.716439270899</v>
      </c>
      <c r="U259" s="14">
        <v>3068.6836171619998</v>
      </c>
      <c r="V259" s="14">
        <v>6.8236401030757499</v>
      </c>
      <c r="W259" s="15" t="s">
        <v>200</v>
      </c>
      <c r="X259" s="15" t="s">
        <v>200</v>
      </c>
      <c r="Y259" s="15" t="s">
        <v>198</v>
      </c>
      <c r="Z259" s="15" t="s">
        <v>200</v>
      </c>
      <c r="AA259" s="14">
        <v>7.6818181818181799</v>
      </c>
      <c r="AB259" s="14">
        <v>7.7196078431372603</v>
      </c>
      <c r="AC259" s="14">
        <v>6.42</v>
      </c>
      <c r="AD259" s="15" t="s">
        <v>198</v>
      </c>
      <c r="AE259" s="15" t="s">
        <v>200</v>
      </c>
      <c r="AF259" s="15" t="s">
        <v>198</v>
      </c>
      <c r="AG259" s="15" t="s">
        <v>198</v>
      </c>
      <c r="AH259" s="14">
        <v>19</v>
      </c>
      <c r="AI259" s="14">
        <v>52.2</v>
      </c>
      <c r="AJ259" s="14">
        <v>219.7</v>
      </c>
      <c r="AK259" s="14">
        <v>517.95920000000001</v>
      </c>
      <c r="AL259" s="14">
        <v>0.66819667077318301</v>
      </c>
      <c r="AM259" s="14">
        <v>2.7434842249656199E-3</v>
      </c>
      <c r="AN259" s="14">
        <v>0.92617449664429496</v>
      </c>
      <c r="AO259" s="14">
        <v>0.65771812080536896</v>
      </c>
      <c r="AP259" s="14">
        <v>0.95558560220260902</v>
      </c>
      <c r="AQ259" s="14">
        <v>2.70497812635908E-2</v>
      </c>
      <c r="AR259" s="14">
        <v>4.0774719673801803E-3</v>
      </c>
      <c r="AS259" s="15" t="s">
        <v>199</v>
      </c>
      <c r="AT259" s="15" t="s">
        <v>199</v>
      </c>
      <c r="AU259" s="15" t="s">
        <v>200</v>
      </c>
      <c r="AV259" s="14">
        <v>4235.8</v>
      </c>
    </row>
    <row r="260" spans="1:48" x14ac:dyDescent="0.35">
      <c r="A260" s="15" t="s">
        <v>713</v>
      </c>
      <c r="B260" s="14">
        <v>2020</v>
      </c>
      <c r="C260" s="15" t="s">
        <v>714</v>
      </c>
      <c r="D260" s="15" t="s">
        <v>1886</v>
      </c>
      <c r="E260" s="15" t="s">
        <v>1886</v>
      </c>
      <c r="F260" s="15" t="s">
        <v>1886</v>
      </c>
      <c r="G260" s="15" t="s">
        <v>1886</v>
      </c>
      <c r="H260" s="15" t="s">
        <v>200</v>
      </c>
      <c r="I260" s="14">
        <v>861.92</v>
      </c>
      <c r="J260" s="14">
        <v>2055.20281890348</v>
      </c>
      <c r="K260" s="14">
        <v>6.85315985130112</v>
      </c>
      <c r="L260" s="15" t="s">
        <v>199</v>
      </c>
      <c r="M260" s="15" t="s">
        <v>200</v>
      </c>
      <c r="N260" s="15" t="s">
        <v>198</v>
      </c>
      <c r="O260" s="15" t="s">
        <v>200</v>
      </c>
      <c r="P260" s="14">
        <v>97.512483410906597</v>
      </c>
      <c r="Q260" s="14">
        <v>70.389823325599096</v>
      </c>
      <c r="R260" s="14">
        <v>99.8864223907444</v>
      </c>
      <c r="S260" s="14">
        <v>2435.8103990703498</v>
      </c>
      <c r="T260" s="14">
        <v>208.79377991231399</v>
      </c>
      <c r="U260" s="14">
        <v>2919.74424967203</v>
      </c>
      <c r="V260" s="14">
        <v>6.8609523569603201</v>
      </c>
      <c r="W260" s="15" t="s">
        <v>199</v>
      </c>
      <c r="X260" s="15" t="s">
        <v>200</v>
      </c>
      <c r="Y260" s="15" t="s">
        <v>198</v>
      </c>
      <c r="Z260" s="15" t="s">
        <v>200</v>
      </c>
      <c r="AA260" s="14">
        <v>7.9847908745247196</v>
      </c>
      <c r="AB260" s="14">
        <v>7.8948356807511804</v>
      </c>
      <c r="AC260" s="14">
        <v>6.7407407407407396</v>
      </c>
      <c r="AD260" s="15" t="s">
        <v>200</v>
      </c>
      <c r="AE260" s="15" t="s">
        <v>199</v>
      </c>
      <c r="AF260" s="15" t="s">
        <v>200</v>
      </c>
      <c r="AG260" s="15" t="s">
        <v>198</v>
      </c>
      <c r="AH260" s="14">
        <v>11.8</v>
      </c>
      <c r="AI260" s="14">
        <v>53.7</v>
      </c>
      <c r="AJ260" s="14">
        <v>203.6</v>
      </c>
      <c r="AK260" s="14">
        <v>548.79079999999999</v>
      </c>
      <c r="AL260" s="14">
        <v>0.73344997834171999</v>
      </c>
      <c r="AM260" s="14">
        <v>7.4677201772981299E-3</v>
      </c>
      <c r="AN260" s="14">
        <v>0.904522613065327</v>
      </c>
      <c r="AO260" s="14">
        <v>0.88621679827709998</v>
      </c>
      <c r="AP260" s="14">
        <v>0.76436835121479996</v>
      </c>
      <c r="AQ260" s="14">
        <v>2.47412405686319E-2</v>
      </c>
      <c r="AR260" s="14">
        <v>5.00424088210338E-3</v>
      </c>
      <c r="AS260" s="15" t="s">
        <v>199</v>
      </c>
      <c r="AT260" s="15" t="s">
        <v>200</v>
      </c>
      <c r="AU260" s="15" t="s">
        <v>199</v>
      </c>
      <c r="AV260" s="14">
        <v>28225.599999999999</v>
      </c>
    </row>
    <row r="261" spans="1:48" x14ac:dyDescent="0.35">
      <c r="A261" s="15" t="s">
        <v>715</v>
      </c>
      <c r="B261" s="14">
        <v>2020</v>
      </c>
      <c r="C261" s="15" t="s">
        <v>716</v>
      </c>
      <c r="D261" s="15" t="s">
        <v>1886</v>
      </c>
      <c r="E261" s="15" t="s">
        <v>1886</v>
      </c>
      <c r="F261" s="15" t="s">
        <v>1886</v>
      </c>
      <c r="G261" s="15" t="s">
        <v>1886</v>
      </c>
      <c r="H261" s="15" t="s">
        <v>199</v>
      </c>
      <c r="I261" s="14">
        <v>774.83</v>
      </c>
      <c r="J261" s="14">
        <v>3492.8264238306301</v>
      </c>
      <c r="K261" s="14">
        <v>6.8409896907216599</v>
      </c>
      <c r="L261" s="15" t="s">
        <v>198</v>
      </c>
      <c r="M261" s="15" t="s">
        <v>199</v>
      </c>
      <c r="N261" s="15" t="s">
        <v>198</v>
      </c>
      <c r="O261" s="15" t="s">
        <v>200</v>
      </c>
      <c r="P261" s="14">
        <v>97.396740302619193</v>
      </c>
      <c r="Q261" s="14">
        <v>124.12096896129999</v>
      </c>
      <c r="R261" s="14">
        <v>100.128434025171</v>
      </c>
      <c r="S261" s="14">
        <v>4396.6477003156097</v>
      </c>
      <c r="T261" s="14">
        <v>205.859045566649</v>
      </c>
      <c r="U261" s="14">
        <v>2814.0502391015498</v>
      </c>
      <c r="V261" s="14">
        <v>6.8322148022427998</v>
      </c>
      <c r="W261" s="15" t="s">
        <v>200</v>
      </c>
      <c r="X261" s="15" t="s">
        <v>198</v>
      </c>
      <c r="Y261" s="15" t="s">
        <v>200</v>
      </c>
      <c r="Z261" s="15" t="s">
        <v>198</v>
      </c>
      <c r="AA261" s="14">
        <v>7.6736842105263197</v>
      </c>
      <c r="AB261" s="14">
        <v>7.3252212389380498</v>
      </c>
      <c r="AC261" s="14">
        <v>7.4795081967213104</v>
      </c>
      <c r="AD261" s="15" t="s">
        <v>200</v>
      </c>
      <c r="AE261" s="15" t="s">
        <v>199</v>
      </c>
      <c r="AF261" s="15" t="s">
        <v>200</v>
      </c>
      <c r="AG261" s="15" t="s">
        <v>200</v>
      </c>
      <c r="AH261" s="14">
        <v>17.5</v>
      </c>
      <c r="AI261" s="14">
        <v>47.8</v>
      </c>
      <c r="AJ261" s="14">
        <v>200.5</v>
      </c>
      <c r="AK261" s="14">
        <v>584.06960000000004</v>
      </c>
      <c r="AL261" s="14">
        <v>0.68451623972124498</v>
      </c>
      <c r="AM261" s="14">
        <v>-3.3727914750307897E-2</v>
      </c>
      <c r="AN261" s="14">
        <v>0.80402722631877499</v>
      </c>
      <c r="AO261" s="14">
        <v>0.73823028927963696</v>
      </c>
      <c r="AP261" s="14">
        <v>0.75714279342264301</v>
      </c>
      <c r="AQ261" s="14">
        <v>3.6884299460115497E-2</v>
      </c>
      <c r="AR261" s="14">
        <v>8.4916433094570608E-3</v>
      </c>
      <c r="AS261" s="15" t="s">
        <v>198</v>
      </c>
      <c r="AT261" s="15" t="s">
        <v>198</v>
      </c>
      <c r="AU261" s="15" t="s">
        <v>200</v>
      </c>
      <c r="AV261" s="14">
        <v>58173.2</v>
      </c>
    </row>
    <row r="262" spans="1:48" x14ac:dyDescent="0.35">
      <c r="A262" s="15" t="s">
        <v>717</v>
      </c>
      <c r="B262" s="14">
        <v>2020</v>
      </c>
      <c r="C262" s="15" t="s">
        <v>718</v>
      </c>
      <c r="D262" s="15" t="s">
        <v>1886</v>
      </c>
      <c r="E262" s="15" t="s">
        <v>1887</v>
      </c>
      <c r="F262" s="15" t="s">
        <v>1886</v>
      </c>
      <c r="G262" s="15" t="s">
        <v>1886</v>
      </c>
      <c r="H262" s="15" t="s">
        <v>1872</v>
      </c>
      <c r="I262" s="14"/>
      <c r="J262" s="14"/>
      <c r="K262" s="14">
        <v>6.9701244813278098</v>
      </c>
      <c r="L262" s="15" t="s">
        <v>223</v>
      </c>
      <c r="M262" s="15" t="s">
        <v>199</v>
      </c>
      <c r="N262" s="15" t="s">
        <v>200</v>
      </c>
      <c r="O262" s="15" t="s">
        <v>1872</v>
      </c>
      <c r="P262" s="14">
        <v>95.354419754304701</v>
      </c>
      <c r="Q262" s="14"/>
      <c r="R262" s="14">
        <v>101.99734967304499</v>
      </c>
      <c r="S262" s="14"/>
      <c r="T262" s="14">
        <v>209.42920161913599</v>
      </c>
      <c r="U262" s="14"/>
      <c r="V262" s="14">
        <v>6.8336329362191197</v>
      </c>
      <c r="W262" s="15" t="s">
        <v>200</v>
      </c>
      <c r="X262" s="15" t="s">
        <v>200</v>
      </c>
      <c r="Y262" s="15" t="s">
        <v>198</v>
      </c>
      <c r="Z262" s="15" t="s">
        <v>200</v>
      </c>
      <c r="AA262" s="14">
        <v>7.71518987341772</v>
      </c>
      <c r="AB262" s="14">
        <v>7.74380165289256</v>
      </c>
      <c r="AC262" s="14">
        <v>7.2</v>
      </c>
      <c r="AD262" s="15" t="s">
        <v>200</v>
      </c>
      <c r="AE262" s="15" t="s">
        <v>200</v>
      </c>
      <c r="AF262" s="15" t="s">
        <v>200</v>
      </c>
      <c r="AG262" s="15" t="s">
        <v>200</v>
      </c>
      <c r="AH262" s="14">
        <v>18.5</v>
      </c>
      <c r="AI262" s="14">
        <v>45.3</v>
      </c>
      <c r="AJ262" s="14">
        <v>199.7</v>
      </c>
      <c r="AK262" s="14">
        <v>587.07770000000005</v>
      </c>
      <c r="AL262" s="14">
        <v>0.71602723579679795</v>
      </c>
      <c r="AM262" s="14">
        <v>5.2400270453008E-3</v>
      </c>
      <c r="AN262" s="14">
        <v>0.74958540630182402</v>
      </c>
      <c r="AO262" s="14">
        <v>0.69320066334991703</v>
      </c>
      <c r="AP262" s="14">
        <v>0.70729055866944801</v>
      </c>
      <c r="AQ262" s="14">
        <v>3.3774118224061497E-2</v>
      </c>
      <c r="AR262" s="14">
        <v>1.7411491584445701E-2</v>
      </c>
      <c r="AS262" s="15" t="s">
        <v>200</v>
      </c>
      <c r="AT262" s="15" t="s">
        <v>198</v>
      </c>
      <c r="AU262" s="15" t="s">
        <v>198</v>
      </c>
      <c r="AV262" s="14">
        <v>7871.8</v>
      </c>
    </row>
    <row r="263" spans="1:48" x14ac:dyDescent="0.35">
      <c r="A263" s="15" t="s">
        <v>719</v>
      </c>
      <c r="B263" s="14">
        <v>2020</v>
      </c>
      <c r="C263" s="15" t="s">
        <v>720</v>
      </c>
      <c r="D263" s="15" t="s">
        <v>1886</v>
      </c>
      <c r="E263" s="15" t="s">
        <v>1886</v>
      </c>
      <c r="F263" s="15" t="s">
        <v>1886</v>
      </c>
      <c r="G263" s="15" t="s">
        <v>1886</v>
      </c>
      <c r="H263" s="15" t="s">
        <v>198</v>
      </c>
      <c r="I263" s="14">
        <v>912.96</v>
      </c>
      <c r="J263" s="14">
        <v>3005.8957705006101</v>
      </c>
      <c r="K263" s="14">
        <v>6.4806007509386703</v>
      </c>
      <c r="L263" s="15" t="s">
        <v>200</v>
      </c>
      <c r="M263" s="15" t="s">
        <v>200</v>
      </c>
      <c r="N263" s="15" t="s">
        <v>198</v>
      </c>
      <c r="O263" s="15" t="s">
        <v>200</v>
      </c>
      <c r="P263" s="14">
        <v>103.060943898856</v>
      </c>
      <c r="Q263" s="14">
        <v>94.597918084453497</v>
      </c>
      <c r="R263" s="14">
        <v>95.390392110179206</v>
      </c>
      <c r="S263" s="14">
        <v>3813.7018170360302</v>
      </c>
      <c r="T263" s="14">
        <v>211.52532836681999</v>
      </c>
      <c r="U263" s="14">
        <v>3177.5496029596102</v>
      </c>
      <c r="V263" s="14">
        <v>6.7937667595006301</v>
      </c>
      <c r="W263" s="15" t="s">
        <v>200</v>
      </c>
      <c r="X263" s="15" t="s">
        <v>199</v>
      </c>
      <c r="Y263" s="15" t="s">
        <v>198</v>
      </c>
      <c r="Z263" s="15" t="s">
        <v>200</v>
      </c>
      <c r="AA263" s="14">
        <v>7.4655870445344101</v>
      </c>
      <c r="AB263" s="14">
        <v>8.1127895266867895</v>
      </c>
      <c r="AC263" s="14">
        <v>7.0789473684210504</v>
      </c>
      <c r="AD263" s="15" t="s">
        <v>198</v>
      </c>
      <c r="AE263" s="15" t="s">
        <v>200</v>
      </c>
      <c r="AF263" s="15" t="s">
        <v>198</v>
      </c>
      <c r="AG263" s="15" t="s">
        <v>198</v>
      </c>
      <c r="AH263" s="14">
        <v>19.7</v>
      </c>
      <c r="AI263" s="14">
        <v>57.3</v>
      </c>
      <c r="AJ263" s="14">
        <v>218</v>
      </c>
      <c r="AK263" s="14">
        <v>561.52769999999998</v>
      </c>
      <c r="AL263" s="14">
        <v>0.76054348316107401</v>
      </c>
      <c r="AM263" s="14">
        <v>-2.17654171704957E-2</v>
      </c>
      <c r="AN263" s="14">
        <v>0.80046674445740995</v>
      </c>
      <c r="AO263" s="14">
        <v>0.63710618436406097</v>
      </c>
      <c r="AP263" s="14">
        <v>0.87446910325201999</v>
      </c>
      <c r="AQ263" s="14">
        <v>3.6498226748602598E-2</v>
      </c>
      <c r="AR263" s="14">
        <v>6.1281337047354202E-3</v>
      </c>
      <c r="AS263" s="15" t="s">
        <v>198</v>
      </c>
      <c r="AT263" s="15" t="s">
        <v>198</v>
      </c>
      <c r="AU263" s="15" t="s">
        <v>200</v>
      </c>
      <c r="AV263" s="14">
        <v>11425.2</v>
      </c>
    </row>
    <row r="264" spans="1:48" x14ac:dyDescent="0.35">
      <c r="A264" s="15" t="s">
        <v>721</v>
      </c>
      <c r="B264" s="14">
        <v>2020</v>
      </c>
      <c r="C264" s="15" t="s">
        <v>722</v>
      </c>
      <c r="D264" s="15" t="s">
        <v>1886</v>
      </c>
      <c r="E264" s="15" t="s">
        <v>1886</v>
      </c>
      <c r="F264" s="15" t="s">
        <v>1886</v>
      </c>
      <c r="G264" s="15" t="s">
        <v>1886</v>
      </c>
      <c r="H264" s="15" t="s">
        <v>199</v>
      </c>
      <c r="I264" s="14">
        <v>700.66</v>
      </c>
      <c r="J264" s="14">
        <v>2221.6009126632898</v>
      </c>
      <c r="K264" s="14"/>
      <c r="L264" s="15" t="s">
        <v>199</v>
      </c>
      <c r="M264" s="15" t="s">
        <v>198</v>
      </c>
      <c r="N264" s="15" t="s">
        <v>223</v>
      </c>
      <c r="O264" s="15" t="s">
        <v>1872</v>
      </c>
      <c r="P264" s="14">
        <v>104.537441129177</v>
      </c>
      <c r="Q264" s="14">
        <v>76.100787401365906</v>
      </c>
      <c r="R264" s="14"/>
      <c r="S264" s="14">
        <v>2699.7343040719802</v>
      </c>
      <c r="T264" s="14">
        <v>215.425208009176</v>
      </c>
      <c r="U264" s="14">
        <v>2919.28768219738</v>
      </c>
      <c r="V264" s="14">
        <v>6.7369855581433002</v>
      </c>
      <c r="W264" s="15" t="s">
        <v>200</v>
      </c>
      <c r="X264" s="15" t="s">
        <v>198</v>
      </c>
      <c r="Y264" s="15" t="s">
        <v>200</v>
      </c>
      <c r="Z264" s="15" t="s">
        <v>198</v>
      </c>
      <c r="AA264" s="14">
        <v>7.7926078028747501</v>
      </c>
      <c r="AB264" s="14">
        <v>7.2796198054818602</v>
      </c>
      <c r="AC264" s="14">
        <v>7.4954545454545496</v>
      </c>
      <c r="AD264" s="15" t="s">
        <v>198</v>
      </c>
      <c r="AE264" s="15" t="s">
        <v>200</v>
      </c>
      <c r="AF264" s="15" t="s">
        <v>198</v>
      </c>
      <c r="AG264" s="15" t="s">
        <v>198</v>
      </c>
      <c r="AH264" s="14">
        <v>18.5</v>
      </c>
      <c r="AI264" s="14">
        <v>55.9</v>
      </c>
      <c r="AJ264" s="14">
        <v>225.2</v>
      </c>
      <c r="AK264" s="14">
        <v>559.36469999999997</v>
      </c>
      <c r="AL264" s="14">
        <v>0.83127950602957701</v>
      </c>
      <c r="AM264" s="14">
        <v>-7.7785531518958007E-2</v>
      </c>
      <c r="AN264" s="14">
        <v>0.74156470152020804</v>
      </c>
      <c r="AO264" s="14">
        <v>0.70077864293659597</v>
      </c>
      <c r="AP264" s="14">
        <v>0.80145144043731198</v>
      </c>
      <c r="AQ264" s="14">
        <v>2.9264067246966501E-2</v>
      </c>
      <c r="AR264" s="14">
        <v>-6.1662146076843498E-2</v>
      </c>
      <c r="AS264" s="15" t="s">
        <v>198</v>
      </c>
      <c r="AT264" s="15" t="s">
        <v>198</v>
      </c>
      <c r="AU264" s="15" t="s">
        <v>200</v>
      </c>
      <c r="AV264" s="14">
        <v>74239</v>
      </c>
    </row>
    <row r="265" spans="1:48" x14ac:dyDescent="0.35">
      <c r="A265" s="15" t="s">
        <v>723</v>
      </c>
      <c r="B265" s="14">
        <v>2020</v>
      </c>
      <c r="C265" s="15" t="s">
        <v>724</v>
      </c>
      <c r="D265" s="15" t="s">
        <v>1886</v>
      </c>
      <c r="E265" s="15" t="s">
        <v>1886</v>
      </c>
      <c r="F265" s="15" t="s">
        <v>1886</v>
      </c>
      <c r="G265" s="15" t="s">
        <v>1886</v>
      </c>
      <c r="H265" s="15" t="s">
        <v>200</v>
      </c>
      <c r="I265" s="14">
        <v>874.64</v>
      </c>
      <c r="J265" s="14">
        <v>2210.7864438106599</v>
      </c>
      <c r="K265" s="14">
        <v>7.6456692913385798</v>
      </c>
      <c r="L265" s="15" t="s">
        <v>198</v>
      </c>
      <c r="M265" s="15" t="s">
        <v>199</v>
      </c>
      <c r="N265" s="15" t="s">
        <v>199</v>
      </c>
      <c r="O265" s="15" t="s">
        <v>200</v>
      </c>
      <c r="P265" s="14">
        <v>92.841311759928402</v>
      </c>
      <c r="Q265" s="14">
        <v>103.805331683487</v>
      </c>
      <c r="R265" s="14">
        <v>105.69078787973299</v>
      </c>
      <c r="S265" s="14">
        <v>1976.1171953165101</v>
      </c>
      <c r="T265" s="14">
        <v>193.556076054454</v>
      </c>
      <c r="U265" s="14">
        <v>2129.74267116796</v>
      </c>
      <c r="V265" s="14">
        <v>7.2339978201683</v>
      </c>
      <c r="W265" s="15" t="s">
        <v>199</v>
      </c>
      <c r="X265" s="15" t="s">
        <v>200</v>
      </c>
      <c r="Y265" s="15" t="s">
        <v>199</v>
      </c>
      <c r="Z265" s="15" t="s">
        <v>200</v>
      </c>
      <c r="AA265" s="14">
        <v>8.3759999999999994</v>
      </c>
      <c r="AB265" s="14">
        <v>7.5851393188854503</v>
      </c>
      <c r="AC265" s="14">
        <v>8.0192307692307701</v>
      </c>
      <c r="AD265" s="15" t="s">
        <v>199</v>
      </c>
      <c r="AE265" s="15" t="s">
        <v>199</v>
      </c>
      <c r="AF265" s="15" t="s">
        <v>199</v>
      </c>
      <c r="AG265" s="15" t="s">
        <v>199</v>
      </c>
      <c r="AH265" s="14">
        <v>14.5</v>
      </c>
      <c r="AI265" s="14">
        <v>24.9</v>
      </c>
      <c r="AJ265" s="14">
        <v>179.7</v>
      </c>
      <c r="AK265" s="14">
        <v>601.21849999999995</v>
      </c>
      <c r="AL265" s="14">
        <v>0.83945774661862704</v>
      </c>
      <c r="AM265" s="14">
        <v>-5.1886792452830198E-2</v>
      </c>
      <c r="AN265" s="14">
        <v>0.49262536873156298</v>
      </c>
      <c r="AO265" s="14">
        <v>0.46312684365781698</v>
      </c>
      <c r="AP265" s="14">
        <v>0.69526578049652599</v>
      </c>
      <c r="AQ265" s="14">
        <v>3.8575240689381798E-2</v>
      </c>
      <c r="AR265" s="14">
        <v>-1.5124779430299999E-3</v>
      </c>
      <c r="AS265" s="15" t="s">
        <v>198</v>
      </c>
      <c r="AT265" s="15" t="s">
        <v>198</v>
      </c>
      <c r="AU265" s="15" t="s">
        <v>198</v>
      </c>
      <c r="AV265" s="14">
        <v>7396.2</v>
      </c>
    </row>
    <row r="266" spans="1:48" x14ac:dyDescent="0.35">
      <c r="A266" s="15" t="s">
        <v>725</v>
      </c>
      <c r="B266" s="14">
        <v>2020</v>
      </c>
      <c r="C266" s="15" t="s">
        <v>726</v>
      </c>
      <c r="D266" s="15" t="s">
        <v>1886</v>
      </c>
      <c r="E266" s="15" t="s">
        <v>1886</v>
      </c>
      <c r="F266" s="15" t="s">
        <v>1886</v>
      </c>
      <c r="G266" s="15" t="s">
        <v>1886</v>
      </c>
      <c r="H266" s="15" t="s">
        <v>199</v>
      </c>
      <c r="I266" s="14">
        <v>782.54</v>
      </c>
      <c r="J266" s="14">
        <v>1070.96993450523</v>
      </c>
      <c r="K266" s="14"/>
      <c r="L266" s="15" t="s">
        <v>199</v>
      </c>
      <c r="M266" s="15" t="s">
        <v>198</v>
      </c>
      <c r="N266" s="15" t="s">
        <v>223</v>
      </c>
      <c r="O266" s="15" t="s">
        <v>1872</v>
      </c>
      <c r="P266" s="14">
        <v>107.09798365311001</v>
      </c>
      <c r="Q266" s="14">
        <v>61.5198420246263</v>
      </c>
      <c r="R266" s="14"/>
      <c r="S266" s="14">
        <v>1481.74122142434</v>
      </c>
      <c r="T266" s="14">
        <v>209.52775425430099</v>
      </c>
      <c r="U266" s="14">
        <v>1740.8528683746099</v>
      </c>
      <c r="V266" s="14">
        <v>6.9093593611042499</v>
      </c>
      <c r="W266" s="15" t="s">
        <v>200</v>
      </c>
      <c r="X266" s="15" t="s">
        <v>199</v>
      </c>
      <c r="Y266" s="15" t="s">
        <v>200</v>
      </c>
      <c r="Z266" s="15" t="s">
        <v>199</v>
      </c>
      <c r="AA266" s="14">
        <v>7.7605042016806696</v>
      </c>
      <c r="AB266" s="14">
        <v>8.4110671936758994</v>
      </c>
      <c r="AC266" s="14">
        <v>7.8971807628523996</v>
      </c>
      <c r="AD266" s="15" t="s">
        <v>200</v>
      </c>
      <c r="AE266" s="15" t="s">
        <v>199</v>
      </c>
      <c r="AF266" s="15" t="s">
        <v>198</v>
      </c>
      <c r="AG266" s="15" t="s">
        <v>200</v>
      </c>
      <c r="AH266" s="14">
        <v>14.8</v>
      </c>
      <c r="AI266" s="14">
        <v>44.1</v>
      </c>
      <c r="AJ266" s="14">
        <v>224.4</v>
      </c>
      <c r="AK266" s="14">
        <v>454.36869999999999</v>
      </c>
      <c r="AL266" s="14">
        <v>0.87540681494978101</v>
      </c>
      <c r="AM266" s="14">
        <v>2.5952512424075098E-2</v>
      </c>
      <c r="AN266" s="14">
        <v>1</v>
      </c>
      <c r="AO266" s="14">
        <v>0.95480427046263405</v>
      </c>
      <c r="AP266" s="14">
        <v>0.78211281035664104</v>
      </c>
      <c r="AQ266" s="14">
        <v>2.5483708693037201E-2</v>
      </c>
      <c r="AR266" s="14">
        <v>2.1929824561403501E-2</v>
      </c>
      <c r="AS266" s="15" t="s">
        <v>199</v>
      </c>
      <c r="AT266" s="15" t="s">
        <v>199</v>
      </c>
      <c r="AU266" s="15" t="s">
        <v>199</v>
      </c>
      <c r="AV266" s="14">
        <v>6071.6</v>
      </c>
    </row>
    <row r="267" spans="1:48" x14ac:dyDescent="0.35">
      <c r="A267" s="15" t="s">
        <v>727</v>
      </c>
      <c r="B267" s="14">
        <v>2020</v>
      </c>
      <c r="C267" s="15" t="s">
        <v>728</v>
      </c>
      <c r="D267" s="15" t="s">
        <v>1886</v>
      </c>
      <c r="E267" s="15" t="s">
        <v>1886</v>
      </c>
      <c r="F267" s="15" t="s">
        <v>1886</v>
      </c>
      <c r="G267" s="15" t="s">
        <v>1886</v>
      </c>
      <c r="H267" s="15" t="s">
        <v>198</v>
      </c>
      <c r="I267" s="14">
        <v>937.58</v>
      </c>
      <c r="J267" s="14">
        <v>850.43606165054405</v>
      </c>
      <c r="K267" s="14">
        <v>6.8723404255319096</v>
      </c>
      <c r="L267" s="15" t="s">
        <v>199</v>
      </c>
      <c r="M267" s="15" t="s">
        <v>198</v>
      </c>
      <c r="N267" s="15" t="s">
        <v>200</v>
      </c>
      <c r="O267" s="15" t="s">
        <v>200</v>
      </c>
      <c r="P267" s="14">
        <v>139.69324597552401</v>
      </c>
      <c r="Q267" s="14">
        <v>43.652059974361201</v>
      </c>
      <c r="R267" s="14">
        <v>101.40573486337701</v>
      </c>
      <c r="S267" s="14">
        <v>878.17209094962095</v>
      </c>
      <c r="T267" s="14">
        <v>206.309186952743</v>
      </c>
      <c r="U267" s="14">
        <v>1948.2151865228</v>
      </c>
      <c r="V267" s="14">
        <v>6.7770727511525104</v>
      </c>
      <c r="W267" s="15" t="s">
        <v>199</v>
      </c>
      <c r="X267" s="15" t="s">
        <v>200</v>
      </c>
      <c r="Y267" s="15" t="s">
        <v>198</v>
      </c>
      <c r="Z267" s="15" t="s">
        <v>200</v>
      </c>
      <c r="AA267" s="14">
        <v>8.1153846153846203</v>
      </c>
      <c r="AB267" s="14">
        <v>7.6615384615384601</v>
      </c>
      <c r="AC267" s="14">
        <v>7.4358974358974397</v>
      </c>
      <c r="AD267" s="15" t="s">
        <v>200</v>
      </c>
      <c r="AE267" s="15" t="s">
        <v>199</v>
      </c>
      <c r="AF267" s="15" t="s">
        <v>198</v>
      </c>
      <c r="AG267" s="15" t="s">
        <v>198</v>
      </c>
      <c r="AH267" s="14">
        <v>17.399999999999999</v>
      </c>
      <c r="AI267" s="14">
        <v>53.5</v>
      </c>
      <c r="AJ267" s="14">
        <v>288.2</v>
      </c>
      <c r="AK267" s="14">
        <v>318.54969999999997</v>
      </c>
      <c r="AL267" s="14">
        <v>0.66123306433483298</v>
      </c>
      <c r="AM267" s="14">
        <v>5.4545454545454501E-2</v>
      </c>
      <c r="AN267" s="14">
        <v>1</v>
      </c>
      <c r="AO267" s="14">
        <v>0.97315436241610698</v>
      </c>
      <c r="AP267" s="14">
        <v>0.88806664299519</v>
      </c>
      <c r="AQ267" s="14">
        <v>5.3078114349625199E-2</v>
      </c>
      <c r="AR267" s="14">
        <v>5.4545454545454501E-2</v>
      </c>
      <c r="AS267" s="15" t="s">
        <v>199</v>
      </c>
      <c r="AT267" s="15" t="s">
        <v>199</v>
      </c>
      <c r="AU267" s="15" t="s">
        <v>199</v>
      </c>
      <c r="AV267" s="14">
        <v>897.2</v>
      </c>
    </row>
    <row r="268" spans="1:48" x14ac:dyDescent="0.35">
      <c r="A268" s="15" t="s">
        <v>729</v>
      </c>
      <c r="B268" s="14">
        <v>2020</v>
      </c>
      <c r="C268" s="15" t="s">
        <v>730</v>
      </c>
      <c r="D268" s="15" t="s">
        <v>1886</v>
      </c>
      <c r="E268" s="15" t="s">
        <v>1886</v>
      </c>
      <c r="F268" s="15" t="s">
        <v>1886</v>
      </c>
      <c r="G268" s="15" t="s">
        <v>1886</v>
      </c>
      <c r="H268" s="15" t="s">
        <v>199</v>
      </c>
      <c r="I268" s="14">
        <v>641.48</v>
      </c>
      <c r="J268" s="14">
        <v>588.62984632440805</v>
      </c>
      <c r="K268" s="14">
        <v>7.3689687795648</v>
      </c>
      <c r="L268" s="15" t="s">
        <v>199</v>
      </c>
      <c r="M268" s="15" t="s">
        <v>198</v>
      </c>
      <c r="N268" s="15" t="s">
        <v>200</v>
      </c>
      <c r="O268" s="15" t="s">
        <v>200</v>
      </c>
      <c r="P268" s="14">
        <v>125.953453331514</v>
      </c>
      <c r="Q268" s="14">
        <v>34.718504285462899</v>
      </c>
      <c r="R268" s="14">
        <v>105.25379069555601</v>
      </c>
      <c r="S268" s="14">
        <v>550.85770928405805</v>
      </c>
      <c r="T268" s="14">
        <v>198.00965626847099</v>
      </c>
      <c r="U268" s="14">
        <v>1695.4354988468699</v>
      </c>
      <c r="V268" s="14">
        <v>7.0011433610779301</v>
      </c>
      <c r="W268" s="15" t="s">
        <v>200</v>
      </c>
      <c r="X268" s="15" t="s">
        <v>200</v>
      </c>
      <c r="Y268" s="15" t="s">
        <v>200</v>
      </c>
      <c r="Z268" s="15" t="s">
        <v>200</v>
      </c>
      <c r="AA268" s="14">
        <v>7.6550561797752801</v>
      </c>
      <c r="AB268" s="14">
        <v>7.8870967741935498</v>
      </c>
      <c r="AC268" s="14">
        <v>7.57556270096463</v>
      </c>
      <c r="AD268" s="15" t="s">
        <v>198</v>
      </c>
      <c r="AE268" s="15" t="s">
        <v>200</v>
      </c>
      <c r="AF268" s="15" t="s">
        <v>198</v>
      </c>
      <c r="AG268" s="15" t="s">
        <v>198</v>
      </c>
      <c r="AH268" s="14">
        <v>18.600000000000001</v>
      </c>
      <c r="AI268" s="14">
        <v>55.6</v>
      </c>
      <c r="AJ268" s="14">
        <v>249.4</v>
      </c>
      <c r="AK268" s="14">
        <v>406.22050000000002</v>
      </c>
      <c r="AL268" s="14">
        <v>0.95275280963172504</v>
      </c>
      <c r="AM268" s="14">
        <v>-6.9156293222682997E-4</v>
      </c>
      <c r="AN268" s="14">
        <v>1</v>
      </c>
      <c r="AO268" s="14">
        <v>1</v>
      </c>
      <c r="AP268" s="14">
        <v>0.925830702399843</v>
      </c>
      <c r="AQ268" s="14">
        <v>3.6662235270822803E-2</v>
      </c>
      <c r="AR268" s="14">
        <v>3.3489618218351899E-3</v>
      </c>
      <c r="AS268" s="15" t="s">
        <v>199</v>
      </c>
      <c r="AT268" s="15" t="s">
        <v>199</v>
      </c>
      <c r="AU268" s="15" t="s">
        <v>199</v>
      </c>
      <c r="AV268" s="14">
        <v>5346.8</v>
      </c>
    </row>
    <row r="269" spans="1:48" x14ac:dyDescent="0.35">
      <c r="A269" s="15" t="s">
        <v>731</v>
      </c>
      <c r="B269" s="14">
        <v>2020</v>
      </c>
      <c r="C269" s="15" t="s">
        <v>732</v>
      </c>
      <c r="D269" s="15" t="s">
        <v>1886</v>
      </c>
      <c r="E269" s="15" t="s">
        <v>1886</v>
      </c>
      <c r="F269" s="15" t="s">
        <v>1887</v>
      </c>
      <c r="G269" s="15" t="s">
        <v>1886</v>
      </c>
      <c r="H269" s="15" t="s">
        <v>198</v>
      </c>
      <c r="I269" s="14">
        <v>2112.48</v>
      </c>
      <c r="J269" s="14">
        <v>1285.8373290090201</v>
      </c>
      <c r="K269" s="14">
        <v>7.2233009708737903</v>
      </c>
      <c r="L269" s="15" t="s">
        <v>199</v>
      </c>
      <c r="M269" s="15" t="s">
        <v>223</v>
      </c>
      <c r="N269" s="15" t="s">
        <v>200</v>
      </c>
      <c r="O269" s="15" t="s">
        <v>1872</v>
      </c>
      <c r="P269" s="14"/>
      <c r="Q269" s="14">
        <v>57.593422502032503</v>
      </c>
      <c r="R269" s="14">
        <v>103.550337140548</v>
      </c>
      <c r="S269" s="14">
        <v>351.41484716157203</v>
      </c>
      <c r="T269" s="14">
        <v>187.278904911968</v>
      </c>
      <c r="U269" s="14">
        <v>2232.6114218401299</v>
      </c>
      <c r="V269" s="14">
        <v>6.97564215659642</v>
      </c>
      <c r="W269" s="15" t="s">
        <v>199</v>
      </c>
      <c r="X269" s="15" t="s">
        <v>200</v>
      </c>
      <c r="Y269" s="15" t="s">
        <v>199</v>
      </c>
      <c r="Z269" s="15" t="s">
        <v>200</v>
      </c>
      <c r="AA269" s="14">
        <v>8.5</v>
      </c>
      <c r="AB269" s="14">
        <v>7.6666666666666696</v>
      </c>
      <c r="AC269" s="14">
        <v>8</v>
      </c>
      <c r="AD269" s="15"/>
      <c r="AE269" s="15"/>
      <c r="AF269" s="15"/>
      <c r="AG269" s="15"/>
      <c r="AH269" s="14"/>
      <c r="AI269" s="14"/>
      <c r="AJ269" s="14"/>
      <c r="AK269" s="14">
        <v>600.87609999999995</v>
      </c>
      <c r="AL269" s="14">
        <v>0.76521795771809198</v>
      </c>
      <c r="AM269" s="14">
        <v>-6.0975609756097601E-2</v>
      </c>
      <c r="AN269" s="14">
        <v>0.77777777777777801</v>
      </c>
      <c r="AO269" s="14">
        <v>0.77777777777777801</v>
      </c>
      <c r="AP269" s="14">
        <v>0.63213842033416001</v>
      </c>
      <c r="AQ269" s="14">
        <v>2.95395437345887E-2</v>
      </c>
      <c r="AR269" s="14">
        <v>-4.7619047619047502E-3</v>
      </c>
      <c r="AS269" s="15" t="s">
        <v>198</v>
      </c>
      <c r="AT269" s="15" t="s">
        <v>198</v>
      </c>
      <c r="AU269" s="15" t="s">
        <v>198</v>
      </c>
      <c r="AV269" s="14">
        <v>229</v>
      </c>
    </row>
    <row r="270" spans="1:48" x14ac:dyDescent="0.35">
      <c r="A270" s="15" t="s">
        <v>733</v>
      </c>
      <c r="B270" s="14">
        <v>2020</v>
      </c>
      <c r="C270" s="15" t="s">
        <v>734</v>
      </c>
      <c r="D270" s="15" t="s">
        <v>1887</v>
      </c>
      <c r="E270" s="15" t="s">
        <v>1887</v>
      </c>
      <c r="F270" s="15" t="s">
        <v>1887</v>
      </c>
      <c r="G270" s="15" t="s">
        <v>1887</v>
      </c>
      <c r="H270" s="15" t="s">
        <v>1872</v>
      </c>
      <c r="I270" s="14"/>
      <c r="J270" s="14"/>
      <c r="K270" s="14"/>
      <c r="L270" s="15" t="s">
        <v>223</v>
      </c>
      <c r="M270" s="15" t="s">
        <v>223</v>
      </c>
      <c r="N270" s="15" t="s">
        <v>223</v>
      </c>
      <c r="O270" s="15" t="s">
        <v>1872</v>
      </c>
      <c r="P270" s="14"/>
      <c r="Q270" s="14"/>
      <c r="R270" s="14"/>
      <c r="S270" s="14"/>
      <c r="T270" s="14"/>
      <c r="U270" s="14"/>
      <c r="V270" s="14"/>
      <c r="W270" s="15"/>
      <c r="X270" s="15"/>
      <c r="Y270" s="15"/>
      <c r="Z270" s="15"/>
      <c r="AA270" s="14"/>
      <c r="AB270" s="14"/>
      <c r="AC270" s="14"/>
      <c r="AD270" s="15"/>
      <c r="AE270" s="15"/>
      <c r="AF270" s="15"/>
      <c r="AG270" s="15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5"/>
      <c r="AT270" s="15"/>
      <c r="AU270" s="15"/>
      <c r="AV270" s="14"/>
    </row>
    <row r="271" spans="1:48" x14ac:dyDescent="0.35">
      <c r="A271" s="15" t="s">
        <v>735</v>
      </c>
      <c r="B271" s="14">
        <v>2020</v>
      </c>
      <c r="C271" s="15" t="s">
        <v>736</v>
      </c>
      <c r="D271" s="15" t="s">
        <v>1886</v>
      </c>
      <c r="E271" s="15" t="s">
        <v>1886</v>
      </c>
      <c r="F271" s="15" t="s">
        <v>1887</v>
      </c>
      <c r="G271" s="15" t="s">
        <v>1886</v>
      </c>
      <c r="H271" s="15" t="s">
        <v>200</v>
      </c>
      <c r="I271" s="14">
        <v>849.87</v>
      </c>
      <c r="J271" s="14">
        <v>1779.8971226055701</v>
      </c>
      <c r="K271" s="14">
        <v>7.5420560747663599</v>
      </c>
      <c r="L271" s="15" t="s">
        <v>200</v>
      </c>
      <c r="M271" s="15" t="s">
        <v>223</v>
      </c>
      <c r="N271" s="15" t="s">
        <v>200</v>
      </c>
      <c r="O271" s="15" t="s">
        <v>1872</v>
      </c>
      <c r="P271" s="14"/>
      <c r="Q271" s="14">
        <v>92.519470890573899</v>
      </c>
      <c r="R271" s="14">
        <v>103.549503794053</v>
      </c>
      <c r="S271" s="14">
        <v>2110.92408585056</v>
      </c>
      <c r="T271" s="14">
        <v>165.448507627954</v>
      </c>
      <c r="U271" s="14">
        <v>1923.80815137899</v>
      </c>
      <c r="V271" s="14">
        <v>7.2835270073013199</v>
      </c>
      <c r="W271" s="15" t="s">
        <v>199</v>
      </c>
      <c r="X271" s="15" t="s">
        <v>198</v>
      </c>
      <c r="Y271" s="15" t="s">
        <v>200</v>
      </c>
      <c r="Z271" s="15" t="s">
        <v>200</v>
      </c>
      <c r="AA271" s="14">
        <v>8.0816326530612308</v>
      </c>
      <c r="AB271" s="14">
        <v>7.1770833333333304</v>
      </c>
      <c r="AC271" s="14">
        <v>7.7037037037036997</v>
      </c>
      <c r="AD271" s="15"/>
      <c r="AE271" s="15"/>
      <c r="AF271" s="15"/>
      <c r="AG271" s="15"/>
      <c r="AH271" s="14"/>
      <c r="AI271" s="14"/>
      <c r="AJ271" s="14"/>
      <c r="AK271" s="14">
        <v>644.23440000000005</v>
      </c>
      <c r="AL271" s="14">
        <v>0.72389006847480397</v>
      </c>
      <c r="AM271" s="14">
        <v>-2.5273799494524001E-3</v>
      </c>
      <c r="AN271" s="14">
        <v>0.76608187134502903</v>
      </c>
      <c r="AO271" s="14">
        <v>0.66081871345029197</v>
      </c>
      <c r="AP271" s="14">
        <v>0.61159265625939896</v>
      </c>
      <c r="AQ271" s="14">
        <v>2.40635542507514E-2</v>
      </c>
      <c r="AR271" s="14">
        <v>1.6286644951140101E-3</v>
      </c>
      <c r="AS271" s="15" t="s">
        <v>198</v>
      </c>
      <c r="AT271" s="15" t="s">
        <v>198</v>
      </c>
      <c r="AU271" s="15" t="s">
        <v>198</v>
      </c>
      <c r="AV271" s="14">
        <v>2012.8</v>
      </c>
    </row>
    <row r="272" spans="1:48" x14ac:dyDescent="0.35">
      <c r="A272" s="15" t="s">
        <v>737</v>
      </c>
      <c r="B272" s="14">
        <v>2020</v>
      </c>
      <c r="C272" s="15" t="s">
        <v>738</v>
      </c>
      <c r="D272" s="15" t="s">
        <v>1887</v>
      </c>
      <c r="E272" s="15" t="s">
        <v>1887</v>
      </c>
      <c r="F272" s="15" t="s">
        <v>1887</v>
      </c>
      <c r="G272" s="15" t="s">
        <v>1887</v>
      </c>
      <c r="H272" s="15" t="s">
        <v>1872</v>
      </c>
      <c r="I272" s="14"/>
      <c r="J272" s="14"/>
      <c r="K272" s="14"/>
      <c r="L272" s="15" t="s">
        <v>223</v>
      </c>
      <c r="M272" s="15" t="s">
        <v>223</v>
      </c>
      <c r="N272" s="15" t="s">
        <v>223</v>
      </c>
      <c r="O272" s="15" t="s">
        <v>1872</v>
      </c>
      <c r="P272" s="14"/>
      <c r="Q272" s="14"/>
      <c r="R272" s="14"/>
      <c r="S272" s="14"/>
      <c r="T272" s="14">
        <v>295.95597005527497</v>
      </c>
      <c r="U272" s="14"/>
      <c r="V272" s="14">
        <v>6.4235294117646999</v>
      </c>
      <c r="W272" s="15"/>
      <c r="X272" s="15"/>
      <c r="Y272" s="15"/>
      <c r="Z272" s="15"/>
      <c r="AA272" s="14"/>
      <c r="AB272" s="14"/>
      <c r="AC272" s="14"/>
      <c r="AD272" s="15"/>
      <c r="AE272" s="15"/>
      <c r="AF272" s="15"/>
      <c r="AG272" s="15"/>
      <c r="AH272" s="14"/>
      <c r="AI272" s="14"/>
      <c r="AJ272" s="14"/>
      <c r="AK272" s="14"/>
      <c r="AL272" s="14"/>
      <c r="AM272" s="14"/>
      <c r="AN272" s="14">
        <v>1</v>
      </c>
      <c r="AO272" s="14">
        <v>1</v>
      </c>
      <c r="AP272" s="14">
        <v>0.82919034746724496</v>
      </c>
      <c r="AQ272" s="14"/>
      <c r="AR272" s="14"/>
      <c r="AS272" s="15"/>
      <c r="AT272" s="15"/>
      <c r="AU272" s="15" t="s">
        <v>199</v>
      </c>
      <c r="AV272" s="14">
        <v>233</v>
      </c>
    </row>
    <row r="273" spans="1:48" x14ac:dyDescent="0.35">
      <c r="A273" s="15" t="s">
        <v>739</v>
      </c>
      <c r="B273" s="14">
        <v>2020</v>
      </c>
      <c r="C273" s="15" t="s">
        <v>740</v>
      </c>
      <c r="D273" s="15" t="s">
        <v>1886</v>
      </c>
      <c r="E273" s="15" t="s">
        <v>1886</v>
      </c>
      <c r="F273" s="15" t="s">
        <v>1886</v>
      </c>
      <c r="G273" s="15" t="s">
        <v>1886</v>
      </c>
      <c r="H273" s="15" t="s">
        <v>199</v>
      </c>
      <c r="I273" s="14">
        <v>760.43</v>
      </c>
      <c r="J273" s="14">
        <v>2809.9202563075901</v>
      </c>
      <c r="K273" s="14">
        <v>7.1525423728813502</v>
      </c>
      <c r="L273" s="15" t="s">
        <v>198</v>
      </c>
      <c r="M273" s="15" t="s">
        <v>199</v>
      </c>
      <c r="N273" s="15" t="s">
        <v>200</v>
      </c>
      <c r="O273" s="15" t="s">
        <v>200</v>
      </c>
      <c r="P273" s="14">
        <v>89.296780690050596</v>
      </c>
      <c r="Q273" s="14">
        <v>105.726515103979</v>
      </c>
      <c r="R273" s="14">
        <v>101.78153020647601</v>
      </c>
      <c r="S273" s="14">
        <v>2480.5023651102101</v>
      </c>
      <c r="T273" s="14">
        <v>193.064070919198</v>
      </c>
      <c r="U273" s="14">
        <v>2657.7252201532601</v>
      </c>
      <c r="V273" s="14">
        <v>7.0273480447498997</v>
      </c>
      <c r="W273" s="15" t="s">
        <v>200</v>
      </c>
      <c r="X273" s="15" t="s">
        <v>200</v>
      </c>
      <c r="Y273" s="15" t="s">
        <v>199</v>
      </c>
      <c r="Z273" s="15" t="s">
        <v>200</v>
      </c>
      <c r="AA273" s="14">
        <v>7.8832116788321098</v>
      </c>
      <c r="AB273" s="14">
        <v>7.9039999999999999</v>
      </c>
      <c r="AC273" s="14">
        <v>8.1034482758620694</v>
      </c>
      <c r="AD273" s="15" t="s">
        <v>199</v>
      </c>
      <c r="AE273" s="15" t="s">
        <v>199</v>
      </c>
      <c r="AF273" s="15" t="s">
        <v>199</v>
      </c>
      <c r="AG273" s="15" t="s">
        <v>199</v>
      </c>
      <c r="AH273" s="14">
        <v>13.1</v>
      </c>
      <c r="AI273" s="14">
        <v>35.6</v>
      </c>
      <c r="AJ273" s="14">
        <v>172.4</v>
      </c>
      <c r="AK273" s="14">
        <v>579.72270000000003</v>
      </c>
      <c r="AL273" s="14">
        <v>0.70858581758858996</v>
      </c>
      <c r="AM273" s="14">
        <v>1.2948336138807199E-3</v>
      </c>
      <c r="AN273" s="14">
        <v>0.88948787061994605</v>
      </c>
      <c r="AO273" s="14">
        <v>0.78167115902965001</v>
      </c>
      <c r="AP273" s="14">
        <v>0.80053318871016599</v>
      </c>
      <c r="AQ273" s="14">
        <v>2.7782850529435899E-2</v>
      </c>
      <c r="AR273" s="14">
        <v>8.5097330071271004E-4</v>
      </c>
      <c r="AS273" s="15" t="s">
        <v>199</v>
      </c>
      <c r="AT273" s="15" t="s">
        <v>200</v>
      </c>
      <c r="AU273" s="15" t="s">
        <v>200</v>
      </c>
      <c r="AV273" s="14">
        <v>10189.799999999999</v>
      </c>
    </row>
    <row r="274" spans="1:48" x14ac:dyDescent="0.35">
      <c r="A274" s="15" t="s">
        <v>741</v>
      </c>
      <c r="B274" s="14">
        <v>2020</v>
      </c>
      <c r="C274" s="15" t="s">
        <v>742</v>
      </c>
      <c r="D274" s="15" t="s">
        <v>1886</v>
      </c>
      <c r="E274" s="15" t="s">
        <v>1886</v>
      </c>
      <c r="F274" s="15" t="s">
        <v>1886</v>
      </c>
      <c r="G274" s="15" t="s">
        <v>1886</v>
      </c>
      <c r="H274" s="15" t="s">
        <v>200</v>
      </c>
      <c r="I274" s="14">
        <v>814.16</v>
      </c>
      <c r="J274" s="14">
        <v>3822.7684799128701</v>
      </c>
      <c r="K274" s="14">
        <v>7.27564102564103</v>
      </c>
      <c r="L274" s="15" t="s">
        <v>198</v>
      </c>
      <c r="M274" s="15" t="s">
        <v>199</v>
      </c>
      <c r="N274" s="15" t="s">
        <v>199</v>
      </c>
      <c r="O274" s="15" t="s">
        <v>200</v>
      </c>
      <c r="P274" s="14">
        <v>83.792709788854793</v>
      </c>
      <c r="Q274" s="14">
        <v>116.720711044415</v>
      </c>
      <c r="R274" s="14">
        <v>107.806732868136</v>
      </c>
      <c r="S274" s="14">
        <v>6354.4808970099702</v>
      </c>
      <c r="T274" s="14">
        <v>209.564770542075</v>
      </c>
      <c r="U274" s="14">
        <v>3275.14152861715</v>
      </c>
      <c r="V274" s="14">
        <v>6.7487816688965303</v>
      </c>
      <c r="W274" s="15" t="s">
        <v>200</v>
      </c>
      <c r="X274" s="15" t="s">
        <v>198</v>
      </c>
      <c r="Y274" s="15" t="s">
        <v>199</v>
      </c>
      <c r="Z274" s="15" t="s">
        <v>200</v>
      </c>
      <c r="AA274" s="14">
        <v>7.5142857142857098</v>
      </c>
      <c r="AB274" s="14">
        <v>7.31</v>
      </c>
      <c r="AC274" s="14">
        <v>7.95</v>
      </c>
      <c r="AD274" s="15" t="s">
        <v>199</v>
      </c>
      <c r="AE274" s="15" t="s">
        <v>199</v>
      </c>
      <c r="AF274" s="15" t="s">
        <v>199</v>
      </c>
      <c r="AG274" s="15" t="s">
        <v>199</v>
      </c>
      <c r="AH274" s="14">
        <v>16.399999999999999</v>
      </c>
      <c r="AI274" s="14">
        <v>34.200000000000003</v>
      </c>
      <c r="AJ274" s="14">
        <v>175.6</v>
      </c>
      <c r="AK274" s="14">
        <v>536.80060000000003</v>
      </c>
      <c r="AL274" s="14">
        <v>0.66078940386047602</v>
      </c>
      <c r="AM274" s="14">
        <v>-1.8408229561451099E-2</v>
      </c>
      <c r="AN274" s="14">
        <v>0.92592592592592604</v>
      </c>
      <c r="AO274" s="14">
        <v>0.78518518518518499</v>
      </c>
      <c r="AP274" s="14">
        <v>0.83458942870305197</v>
      </c>
      <c r="AQ274" s="14">
        <v>3.2538130188846298E-2</v>
      </c>
      <c r="AR274" s="14">
        <v>-1.41911069063383E-3</v>
      </c>
      <c r="AS274" s="15" t="s">
        <v>199</v>
      </c>
      <c r="AT274" s="15" t="s">
        <v>199</v>
      </c>
      <c r="AU274" s="15" t="s">
        <v>199</v>
      </c>
      <c r="AV274" s="14">
        <v>2408</v>
      </c>
    </row>
    <row r="275" spans="1:48" x14ac:dyDescent="0.35">
      <c r="A275" s="15" t="s">
        <v>743</v>
      </c>
      <c r="B275" s="14">
        <v>2020</v>
      </c>
      <c r="C275" s="15" t="s">
        <v>744</v>
      </c>
      <c r="D275" s="15" t="s">
        <v>1886</v>
      </c>
      <c r="E275" s="15" t="s">
        <v>1886</v>
      </c>
      <c r="F275" s="15" t="s">
        <v>1886</v>
      </c>
      <c r="G275" s="15" t="s">
        <v>1886</v>
      </c>
      <c r="H275" s="15" t="s">
        <v>200</v>
      </c>
      <c r="I275" s="14">
        <v>865.37</v>
      </c>
      <c r="J275" s="14">
        <v>3707.39566192542</v>
      </c>
      <c r="K275" s="14">
        <v>6.4076212471131804</v>
      </c>
      <c r="L275" s="15" t="s">
        <v>198</v>
      </c>
      <c r="M275" s="15" t="s">
        <v>199</v>
      </c>
      <c r="N275" s="15" t="s">
        <v>198</v>
      </c>
      <c r="O275" s="15" t="s">
        <v>200</v>
      </c>
      <c r="P275" s="14">
        <v>91.767833151129196</v>
      </c>
      <c r="Q275" s="14">
        <v>124.669637256394</v>
      </c>
      <c r="R275" s="14">
        <v>94.841072346287106</v>
      </c>
      <c r="S275" s="14">
        <v>4644.4085845793497</v>
      </c>
      <c r="T275" s="14">
        <v>211.18511067035601</v>
      </c>
      <c r="U275" s="14">
        <v>2973.7759277351802</v>
      </c>
      <c r="V275" s="14">
        <v>6.7561670156126503</v>
      </c>
      <c r="W275" s="15" t="s">
        <v>198</v>
      </c>
      <c r="X275" s="15" t="s">
        <v>200</v>
      </c>
      <c r="Y275" s="15" t="s">
        <v>200</v>
      </c>
      <c r="Z275" s="15" t="s">
        <v>200</v>
      </c>
      <c r="AA275" s="14">
        <v>7.0352112676056304</v>
      </c>
      <c r="AB275" s="14">
        <v>7.6393972012917102</v>
      </c>
      <c r="AC275" s="14">
        <v>7.6358695652173898</v>
      </c>
      <c r="AD275" s="15" t="s">
        <v>200</v>
      </c>
      <c r="AE275" s="15" t="s">
        <v>199</v>
      </c>
      <c r="AF275" s="15" t="s">
        <v>200</v>
      </c>
      <c r="AG275" s="15" t="s">
        <v>200</v>
      </c>
      <c r="AH275" s="14">
        <v>12.2</v>
      </c>
      <c r="AI275" s="14">
        <v>49.4</v>
      </c>
      <c r="AJ275" s="14">
        <v>193.8</v>
      </c>
      <c r="AK275" s="14">
        <v>580.39459999999997</v>
      </c>
      <c r="AL275" s="14">
        <v>0.71232489803468202</v>
      </c>
      <c r="AM275" s="14">
        <v>-3.1617389564260301E-2</v>
      </c>
      <c r="AN275" s="14">
        <v>0.82241630276564803</v>
      </c>
      <c r="AO275" s="14">
        <v>0.74672489082969395</v>
      </c>
      <c r="AP275" s="14">
        <v>0.72225911777268004</v>
      </c>
      <c r="AQ275" s="14">
        <v>3.1690986891242098E-2</v>
      </c>
      <c r="AR275" s="14">
        <v>1.6379587894398001E-2</v>
      </c>
      <c r="AS275" s="15" t="s">
        <v>200</v>
      </c>
      <c r="AT275" s="15" t="s">
        <v>198</v>
      </c>
      <c r="AU275" s="15" t="s">
        <v>198</v>
      </c>
      <c r="AV275" s="14">
        <v>29373.599999999999</v>
      </c>
    </row>
    <row r="276" spans="1:48" x14ac:dyDescent="0.35">
      <c r="A276" s="15" t="s">
        <v>745</v>
      </c>
      <c r="B276" s="14">
        <v>2020</v>
      </c>
      <c r="C276" s="15" t="s">
        <v>746</v>
      </c>
      <c r="D276" s="15" t="s">
        <v>1886</v>
      </c>
      <c r="E276" s="15" t="s">
        <v>1886</v>
      </c>
      <c r="F276" s="15" t="s">
        <v>1887</v>
      </c>
      <c r="G276" s="15" t="s">
        <v>1886</v>
      </c>
      <c r="H276" s="15" t="s">
        <v>198</v>
      </c>
      <c r="I276" s="14">
        <v>1656.43</v>
      </c>
      <c r="J276" s="14">
        <v>2590.64509374825</v>
      </c>
      <c r="K276" s="14">
        <v>7.2076923076923096</v>
      </c>
      <c r="L276" s="15" t="s">
        <v>198</v>
      </c>
      <c r="M276" s="15" t="s">
        <v>223</v>
      </c>
      <c r="N276" s="15" t="s">
        <v>200</v>
      </c>
      <c r="O276" s="15" t="s">
        <v>1872</v>
      </c>
      <c r="P276" s="14"/>
      <c r="Q276" s="14">
        <v>105.46585377626199</v>
      </c>
      <c r="R276" s="14">
        <v>102.535811556721</v>
      </c>
      <c r="S276" s="14">
        <v>4363.3275819571099</v>
      </c>
      <c r="T276" s="14">
        <v>199.329153588466</v>
      </c>
      <c r="U276" s="14">
        <v>2456.38280162612</v>
      </c>
      <c r="V276" s="14">
        <v>7.0294389816236498</v>
      </c>
      <c r="W276" s="15" t="s">
        <v>198</v>
      </c>
      <c r="X276" s="15" t="s">
        <v>198</v>
      </c>
      <c r="Y276" s="15" t="s">
        <v>198</v>
      </c>
      <c r="Z276" s="15" t="s">
        <v>198</v>
      </c>
      <c r="AA276" s="14">
        <v>7.2083333333333304</v>
      </c>
      <c r="AB276" s="14">
        <v>6.9761904761904798</v>
      </c>
      <c r="AC276" s="14">
        <v>7.4</v>
      </c>
      <c r="AD276" s="15"/>
      <c r="AE276" s="15"/>
      <c r="AF276" s="15"/>
      <c r="AG276" s="15"/>
      <c r="AH276" s="14"/>
      <c r="AI276" s="14"/>
      <c r="AJ276" s="14"/>
      <c r="AK276" s="14">
        <v>515.42319999999995</v>
      </c>
      <c r="AL276" s="14">
        <v>0.83901998546664702</v>
      </c>
      <c r="AM276" s="14">
        <v>-1.5654351909830898E-2</v>
      </c>
      <c r="AN276" s="14">
        <v>0.76397515527950299</v>
      </c>
      <c r="AO276" s="14">
        <v>0.76397515527950299</v>
      </c>
      <c r="AP276" s="14">
        <v>0.93040270942662295</v>
      </c>
      <c r="AQ276" s="14">
        <v>4.67712649155669E-2</v>
      </c>
      <c r="AR276" s="14">
        <v>0</v>
      </c>
      <c r="AS276" s="15" t="s">
        <v>198</v>
      </c>
      <c r="AT276" s="15" t="s">
        <v>200</v>
      </c>
      <c r="AU276" s="15" t="s">
        <v>199</v>
      </c>
      <c r="AV276" s="14">
        <v>2434.1999999999998</v>
      </c>
    </row>
    <row r="277" spans="1:48" x14ac:dyDescent="0.35">
      <c r="A277" s="15" t="s">
        <v>747</v>
      </c>
      <c r="B277" s="14">
        <v>2020</v>
      </c>
      <c r="C277" s="15" t="s">
        <v>748</v>
      </c>
      <c r="D277" s="15" t="s">
        <v>1886</v>
      </c>
      <c r="E277" s="15" t="s">
        <v>1886</v>
      </c>
      <c r="F277" s="15" t="s">
        <v>1886</v>
      </c>
      <c r="G277" s="15" t="s">
        <v>1886</v>
      </c>
      <c r="H277" s="15" t="s">
        <v>200</v>
      </c>
      <c r="I277" s="14">
        <v>879.66</v>
      </c>
      <c r="J277" s="14">
        <v>3449.5361278402702</v>
      </c>
      <c r="K277" s="14">
        <v>7.1435406698564599</v>
      </c>
      <c r="L277" s="15" t="s">
        <v>198</v>
      </c>
      <c r="M277" s="15" t="s">
        <v>198</v>
      </c>
      <c r="N277" s="15" t="s">
        <v>200</v>
      </c>
      <c r="O277" s="15" t="s">
        <v>198</v>
      </c>
      <c r="P277" s="14">
        <v>110.293506052871</v>
      </c>
      <c r="Q277" s="14">
        <v>114.61513125523</v>
      </c>
      <c r="R277" s="14">
        <v>104.75480201423299</v>
      </c>
      <c r="S277" s="14">
        <v>4587.2578103590004</v>
      </c>
      <c r="T277" s="14">
        <v>208.62515685166301</v>
      </c>
      <c r="U277" s="14">
        <v>3009.6690463658801</v>
      </c>
      <c r="V277" s="14">
        <v>6.8192966169568496</v>
      </c>
      <c r="W277" s="15" t="s">
        <v>199</v>
      </c>
      <c r="X277" s="15" t="s">
        <v>200</v>
      </c>
      <c r="Y277" s="15" t="s">
        <v>198</v>
      </c>
      <c r="Z277" s="15" t="s">
        <v>200</v>
      </c>
      <c r="AA277" s="14">
        <v>8.2127659574468108</v>
      </c>
      <c r="AB277" s="14">
        <v>7.7570093457943896</v>
      </c>
      <c r="AC277" s="14">
        <v>7.4</v>
      </c>
      <c r="AD277" s="15" t="s">
        <v>198</v>
      </c>
      <c r="AE277" s="15" t="s">
        <v>198</v>
      </c>
      <c r="AF277" s="15" t="s">
        <v>198</v>
      </c>
      <c r="AG277" s="15" t="s">
        <v>198</v>
      </c>
      <c r="AH277" s="14">
        <v>22</v>
      </c>
      <c r="AI277" s="14">
        <v>58.7</v>
      </c>
      <c r="AJ277" s="14">
        <v>230.1</v>
      </c>
      <c r="AK277" s="14">
        <v>557.00210000000004</v>
      </c>
      <c r="AL277" s="14">
        <v>0.68841416469157302</v>
      </c>
      <c r="AM277" s="14">
        <v>4.3201455206912202E-2</v>
      </c>
      <c r="AN277" s="14">
        <v>0.68527918781725905</v>
      </c>
      <c r="AO277" s="14">
        <v>0.63959390862944199</v>
      </c>
      <c r="AP277" s="14">
        <v>0.881828062193736</v>
      </c>
      <c r="AQ277" s="14">
        <v>2.1207509845911202E-2</v>
      </c>
      <c r="AR277" s="14">
        <v>1.83418928833445E-3</v>
      </c>
      <c r="AS277" s="15" t="s">
        <v>200</v>
      </c>
      <c r="AT277" s="15" t="s">
        <v>199</v>
      </c>
      <c r="AU277" s="15" t="s">
        <v>200</v>
      </c>
      <c r="AV277" s="14">
        <v>2919.2</v>
      </c>
    </row>
    <row r="278" spans="1:48" x14ac:dyDescent="0.35">
      <c r="A278" s="15" t="s">
        <v>749</v>
      </c>
      <c r="B278" s="14">
        <v>2020</v>
      </c>
      <c r="C278" s="15" t="s">
        <v>750</v>
      </c>
      <c r="D278" s="15" t="s">
        <v>1886</v>
      </c>
      <c r="E278" s="15" t="s">
        <v>1886</v>
      </c>
      <c r="F278" s="15" t="s">
        <v>1886</v>
      </c>
      <c r="G278" s="15" t="s">
        <v>1886</v>
      </c>
      <c r="H278" s="15" t="s">
        <v>200</v>
      </c>
      <c r="I278" s="14">
        <v>805.65</v>
      </c>
      <c r="J278" s="14">
        <v>3259.1404235806199</v>
      </c>
      <c r="K278" s="14">
        <v>6.9004329004329099</v>
      </c>
      <c r="L278" s="15" t="s">
        <v>198</v>
      </c>
      <c r="M278" s="15" t="s">
        <v>200</v>
      </c>
      <c r="N278" s="15" t="s">
        <v>200</v>
      </c>
      <c r="O278" s="15" t="s">
        <v>200</v>
      </c>
      <c r="P278" s="14">
        <v>100.028704677286</v>
      </c>
      <c r="Q278" s="14">
        <v>114.79265877434899</v>
      </c>
      <c r="R278" s="14">
        <v>102.46133885497601</v>
      </c>
      <c r="S278" s="14">
        <v>3608.0439730800299</v>
      </c>
      <c r="T278" s="14">
        <v>212.339048761301</v>
      </c>
      <c r="U278" s="14">
        <v>2839.1540525141099</v>
      </c>
      <c r="V278" s="14">
        <v>6.73466985454853</v>
      </c>
      <c r="W278" s="15" t="s">
        <v>198</v>
      </c>
      <c r="X278" s="15" t="s">
        <v>200</v>
      </c>
      <c r="Y278" s="15" t="s">
        <v>198</v>
      </c>
      <c r="Z278" s="15" t="s">
        <v>200</v>
      </c>
      <c r="AA278" s="14">
        <v>7.2939001848428902</v>
      </c>
      <c r="AB278" s="14">
        <v>7.78267515923568</v>
      </c>
      <c r="AC278" s="14">
        <v>6.9953632148377096</v>
      </c>
      <c r="AD278" s="15" t="s">
        <v>200</v>
      </c>
      <c r="AE278" s="15" t="s">
        <v>199</v>
      </c>
      <c r="AF278" s="15" t="s">
        <v>198</v>
      </c>
      <c r="AG278" s="15" t="s">
        <v>200</v>
      </c>
      <c r="AH278" s="14">
        <v>18</v>
      </c>
      <c r="AI278" s="14">
        <v>47.2</v>
      </c>
      <c r="AJ278" s="14">
        <v>212.4</v>
      </c>
      <c r="AK278" s="14">
        <v>587.702</v>
      </c>
      <c r="AL278" s="14">
        <v>0.67132582443043198</v>
      </c>
      <c r="AM278" s="14">
        <v>1.7420585487387001E-2</v>
      </c>
      <c r="AN278" s="14">
        <v>0.80068532267275805</v>
      </c>
      <c r="AO278" s="14">
        <v>0.75899486007995398</v>
      </c>
      <c r="AP278" s="14">
        <v>0.73236386645805596</v>
      </c>
      <c r="AQ278" s="14">
        <v>3.1867524541598899E-2</v>
      </c>
      <c r="AR278" s="14">
        <v>-1.66095238095243E-3</v>
      </c>
      <c r="AS278" s="15" t="s">
        <v>200</v>
      </c>
      <c r="AT278" s="15" t="s">
        <v>198</v>
      </c>
      <c r="AU278" s="15" t="s">
        <v>200</v>
      </c>
      <c r="AV278" s="14">
        <v>77147.199999999997</v>
      </c>
    </row>
    <row r="279" spans="1:48" x14ac:dyDescent="0.35">
      <c r="A279" s="15" t="s">
        <v>751</v>
      </c>
      <c r="B279" s="14">
        <v>2020</v>
      </c>
      <c r="C279" s="15" t="s">
        <v>752</v>
      </c>
      <c r="D279" s="15" t="s">
        <v>1886</v>
      </c>
      <c r="E279" s="15" t="s">
        <v>1886</v>
      </c>
      <c r="F279" s="15" t="s">
        <v>1886</v>
      </c>
      <c r="G279" s="15" t="s">
        <v>1886</v>
      </c>
      <c r="H279" s="15" t="s">
        <v>200</v>
      </c>
      <c r="I279" s="14">
        <v>832.12</v>
      </c>
      <c r="J279" s="14">
        <v>2128.0401907547598</v>
      </c>
      <c r="K279" s="14">
        <v>7.1103117505995197</v>
      </c>
      <c r="L279" s="15" t="s">
        <v>199</v>
      </c>
      <c r="M279" s="15" t="s">
        <v>199</v>
      </c>
      <c r="N279" s="15" t="s">
        <v>199</v>
      </c>
      <c r="O279" s="15" t="s">
        <v>199</v>
      </c>
      <c r="P279" s="14">
        <v>78.878758901771903</v>
      </c>
      <c r="Q279" s="14">
        <v>63.403252994811801</v>
      </c>
      <c r="R279" s="14">
        <v>107.569139654216</v>
      </c>
      <c r="S279" s="14">
        <v>2259.9062940761601</v>
      </c>
      <c r="T279" s="14">
        <v>224.14145767705301</v>
      </c>
      <c r="U279" s="14">
        <v>3356.3580577307198</v>
      </c>
      <c r="V279" s="14">
        <v>6.6099922091557399</v>
      </c>
      <c r="W279" s="15" t="s">
        <v>199</v>
      </c>
      <c r="X279" s="15" t="s">
        <v>200</v>
      </c>
      <c r="Y279" s="15" t="s">
        <v>199</v>
      </c>
      <c r="Z279" s="15" t="s">
        <v>200</v>
      </c>
      <c r="AA279" s="14">
        <v>8.1214285714285701</v>
      </c>
      <c r="AB279" s="14">
        <v>7.9379194630872503</v>
      </c>
      <c r="AC279" s="14">
        <v>8.0208333333333393</v>
      </c>
      <c r="AD279" s="15" t="s">
        <v>199</v>
      </c>
      <c r="AE279" s="15" t="s">
        <v>200</v>
      </c>
      <c r="AF279" s="15" t="s">
        <v>199</v>
      </c>
      <c r="AG279" s="15" t="s">
        <v>199</v>
      </c>
      <c r="AH279" s="14">
        <v>19.100000000000001</v>
      </c>
      <c r="AI279" s="14">
        <v>39</v>
      </c>
      <c r="AJ279" s="14">
        <v>176.8</v>
      </c>
      <c r="AK279" s="14">
        <v>537.04330000000004</v>
      </c>
      <c r="AL279" s="14">
        <v>0.72315809063488801</v>
      </c>
      <c r="AM279" s="14">
        <v>-4.2074261070790299E-3</v>
      </c>
      <c r="AN279" s="14">
        <v>0.89435336976320601</v>
      </c>
      <c r="AO279" s="14">
        <v>0.83242258652094703</v>
      </c>
      <c r="AP279" s="14">
        <v>0.93717732879242799</v>
      </c>
      <c r="AQ279" s="14">
        <v>2.61309434828065E-2</v>
      </c>
      <c r="AR279" s="14">
        <v>-3.8745387453874599E-3</v>
      </c>
      <c r="AS279" s="15" t="s">
        <v>199</v>
      </c>
      <c r="AT279" s="15" t="s">
        <v>199</v>
      </c>
      <c r="AU279" s="15" t="s">
        <v>199</v>
      </c>
      <c r="AV279" s="14">
        <v>11344</v>
      </c>
    </row>
    <row r="280" spans="1:48" x14ac:dyDescent="0.35">
      <c r="A280" s="15" t="s">
        <v>753</v>
      </c>
      <c r="B280" s="14">
        <v>2020</v>
      </c>
      <c r="C280" s="15" t="s">
        <v>754</v>
      </c>
      <c r="D280" s="15" t="s">
        <v>1886</v>
      </c>
      <c r="E280" s="15" t="s">
        <v>1886</v>
      </c>
      <c r="F280" s="15" t="s">
        <v>1886</v>
      </c>
      <c r="G280" s="15" t="s">
        <v>1886</v>
      </c>
      <c r="H280" s="15" t="s">
        <v>199</v>
      </c>
      <c r="I280" s="14">
        <v>729.49</v>
      </c>
      <c r="J280" s="14">
        <v>2170.8991759084502</v>
      </c>
      <c r="K280" s="14"/>
      <c r="L280" s="15" t="s">
        <v>199</v>
      </c>
      <c r="M280" s="15" t="s">
        <v>198</v>
      </c>
      <c r="N280" s="15" t="s">
        <v>223</v>
      </c>
      <c r="O280" s="15" t="s">
        <v>1872</v>
      </c>
      <c r="P280" s="14">
        <v>114.601058821084</v>
      </c>
      <c r="Q280" s="14">
        <v>69.684239313515704</v>
      </c>
      <c r="R280" s="14"/>
      <c r="S280" s="14">
        <v>2143.0542905246898</v>
      </c>
      <c r="T280" s="14">
        <v>231.14969680477799</v>
      </c>
      <c r="U280" s="14">
        <v>3115.3374095703002</v>
      </c>
      <c r="V280" s="14">
        <v>6.6229235906094903</v>
      </c>
      <c r="W280" s="15" t="s">
        <v>198</v>
      </c>
      <c r="X280" s="15" t="s">
        <v>199</v>
      </c>
      <c r="Y280" s="15" t="s">
        <v>198</v>
      </c>
      <c r="Z280" s="15" t="s">
        <v>200</v>
      </c>
      <c r="AA280" s="14">
        <v>7.2435897435897401</v>
      </c>
      <c r="AB280" s="14">
        <v>8.1489071038251506</v>
      </c>
      <c r="AC280" s="14">
        <v>7.3030303030303001</v>
      </c>
      <c r="AD280" s="15" t="s">
        <v>198</v>
      </c>
      <c r="AE280" s="15" t="s">
        <v>198</v>
      </c>
      <c r="AF280" s="15" t="s">
        <v>198</v>
      </c>
      <c r="AG280" s="15" t="s">
        <v>198</v>
      </c>
      <c r="AH280" s="14">
        <v>21.3</v>
      </c>
      <c r="AI280" s="14">
        <v>83.8</v>
      </c>
      <c r="AJ280" s="14">
        <v>264.89999999999998</v>
      </c>
      <c r="AK280" s="14">
        <v>535.38779999999997</v>
      </c>
      <c r="AL280" s="14">
        <v>0.75210856126432402</v>
      </c>
      <c r="AM280" s="14">
        <v>1.70551449687317E-3</v>
      </c>
      <c r="AN280" s="14">
        <v>0.77995110024449898</v>
      </c>
      <c r="AO280" s="14">
        <v>0.44498777506112502</v>
      </c>
      <c r="AP280" s="14">
        <v>0.83850268377179105</v>
      </c>
      <c r="AQ280" s="14">
        <v>3.0425973297164E-2</v>
      </c>
      <c r="AR280" s="14">
        <v>1.53136835172074E-2</v>
      </c>
      <c r="AS280" s="15" t="s">
        <v>200</v>
      </c>
      <c r="AT280" s="15" t="s">
        <v>200</v>
      </c>
      <c r="AU280" s="15" t="s">
        <v>198</v>
      </c>
      <c r="AV280" s="14">
        <v>7246.2</v>
      </c>
    </row>
    <row r="281" spans="1:48" x14ac:dyDescent="0.35">
      <c r="A281" s="15" t="s">
        <v>755</v>
      </c>
      <c r="B281" s="14">
        <v>2020</v>
      </c>
      <c r="C281" s="15" t="s">
        <v>756</v>
      </c>
      <c r="D281" s="15" t="s">
        <v>1886</v>
      </c>
      <c r="E281" s="15" t="s">
        <v>1886</v>
      </c>
      <c r="F281" s="15" t="s">
        <v>1886</v>
      </c>
      <c r="G281" s="15" t="s">
        <v>1886</v>
      </c>
      <c r="H281" s="15" t="s">
        <v>198</v>
      </c>
      <c r="I281" s="14">
        <v>1056.17</v>
      </c>
      <c r="J281" s="14">
        <v>1904.3200088666099</v>
      </c>
      <c r="K281" s="14">
        <v>7.1689497716895003</v>
      </c>
      <c r="L281" s="15" t="s">
        <v>199</v>
      </c>
      <c r="M281" s="15" t="s">
        <v>200</v>
      </c>
      <c r="N281" s="15" t="s">
        <v>198</v>
      </c>
      <c r="O281" s="15" t="s">
        <v>200</v>
      </c>
      <c r="P281" s="14">
        <v>97.534988531197499</v>
      </c>
      <c r="Q281" s="14">
        <v>74.368933332048201</v>
      </c>
      <c r="R281" s="14">
        <v>100.45309417105</v>
      </c>
      <c r="S281" s="14">
        <v>2782.0735495660101</v>
      </c>
      <c r="T281" s="14">
        <v>182.396084399084</v>
      </c>
      <c r="U281" s="14">
        <v>2560.6391318859701</v>
      </c>
      <c r="V281" s="14">
        <v>7.1366141887897596</v>
      </c>
      <c r="W281" s="15" t="s">
        <v>198</v>
      </c>
      <c r="X281" s="15" t="s">
        <v>199</v>
      </c>
      <c r="Y281" s="15" t="s">
        <v>198</v>
      </c>
      <c r="Z281" s="15" t="s">
        <v>200</v>
      </c>
      <c r="AA281" s="14">
        <v>7.3965517241379297</v>
      </c>
      <c r="AB281" s="14">
        <v>7.9999999999999902</v>
      </c>
      <c r="AC281" s="14">
        <v>6.7708333333333304</v>
      </c>
      <c r="AD281" s="15" t="s">
        <v>200</v>
      </c>
      <c r="AE281" s="15" t="s">
        <v>198</v>
      </c>
      <c r="AF281" s="15" t="s">
        <v>199</v>
      </c>
      <c r="AG281" s="15" t="s">
        <v>199</v>
      </c>
      <c r="AH281" s="14">
        <v>20</v>
      </c>
      <c r="AI281" s="14">
        <v>37.9</v>
      </c>
      <c r="AJ281" s="14">
        <v>177.9</v>
      </c>
      <c r="AK281" s="14">
        <v>574.70320000000004</v>
      </c>
      <c r="AL281" s="14">
        <v>0.65666925227462203</v>
      </c>
      <c r="AM281" s="14">
        <v>-5.8641975308641996E-3</v>
      </c>
      <c r="AN281" s="14">
        <v>0.92366412213740501</v>
      </c>
      <c r="AO281" s="14">
        <v>0.79770992366412197</v>
      </c>
      <c r="AP281" s="14">
        <v>0.88880601878494103</v>
      </c>
      <c r="AQ281" s="14">
        <v>3.4117125285140097E-2</v>
      </c>
      <c r="AR281" s="14">
        <v>6.2313736114873999E-3</v>
      </c>
      <c r="AS281" s="15" t="s">
        <v>199</v>
      </c>
      <c r="AT281" s="15" t="s">
        <v>200</v>
      </c>
      <c r="AU281" s="15" t="s">
        <v>199</v>
      </c>
      <c r="AV281" s="14">
        <v>4378</v>
      </c>
    </row>
    <row r="282" spans="1:48" x14ac:dyDescent="0.35">
      <c r="A282" s="15" t="s">
        <v>757</v>
      </c>
      <c r="B282" s="14">
        <v>2020</v>
      </c>
      <c r="C282" s="15" t="s">
        <v>758</v>
      </c>
      <c r="D282" s="15" t="s">
        <v>1886</v>
      </c>
      <c r="E282" s="15" t="s">
        <v>1886</v>
      </c>
      <c r="F282" s="15" t="s">
        <v>1886</v>
      </c>
      <c r="G282" s="15" t="s">
        <v>1886</v>
      </c>
      <c r="H282" s="15" t="s">
        <v>200</v>
      </c>
      <c r="I282" s="14">
        <v>821.12</v>
      </c>
      <c r="J282" s="14">
        <v>1861.8537097474</v>
      </c>
      <c r="K282" s="14">
        <v>7.2533333333333303</v>
      </c>
      <c r="L282" s="15" t="s">
        <v>199</v>
      </c>
      <c r="M282" s="15" t="s">
        <v>198</v>
      </c>
      <c r="N282" s="15" t="s">
        <v>200</v>
      </c>
      <c r="O282" s="15" t="s">
        <v>200</v>
      </c>
      <c r="P282" s="14">
        <v>108.443367866766</v>
      </c>
      <c r="Q282" s="14">
        <v>67.452432233203396</v>
      </c>
      <c r="R282" s="14">
        <v>104.197926261641</v>
      </c>
      <c r="S282" s="14">
        <v>1876.66696113074</v>
      </c>
      <c r="T282" s="14">
        <v>194.571603732591</v>
      </c>
      <c r="U282" s="14">
        <v>2760.24695938377</v>
      </c>
      <c r="V282" s="14">
        <v>6.9611110254922197</v>
      </c>
      <c r="W282" s="15" t="s">
        <v>198</v>
      </c>
      <c r="X282" s="15" t="s">
        <v>200</v>
      </c>
      <c r="Y282" s="15" t="s">
        <v>199</v>
      </c>
      <c r="Z282" s="15" t="s">
        <v>200</v>
      </c>
      <c r="AA282" s="14">
        <v>7.3076923076923102</v>
      </c>
      <c r="AB282" s="14">
        <v>7.6571428571428601</v>
      </c>
      <c r="AC282" s="14">
        <v>9</v>
      </c>
      <c r="AD282" s="15" t="s">
        <v>198</v>
      </c>
      <c r="AE282" s="15" t="s">
        <v>198</v>
      </c>
      <c r="AF282" s="15" t="s">
        <v>198</v>
      </c>
      <c r="AG282" s="15" t="s">
        <v>198</v>
      </c>
      <c r="AH282" s="14">
        <v>20.3</v>
      </c>
      <c r="AI282" s="14">
        <v>58.3</v>
      </c>
      <c r="AJ282" s="14">
        <v>211</v>
      </c>
      <c r="AK282" s="14">
        <v>594.51589999999999</v>
      </c>
      <c r="AL282" s="14">
        <v>0.67389148672472798</v>
      </c>
      <c r="AM282" s="14">
        <v>-3.9764359351988202E-2</v>
      </c>
      <c r="AN282" s="14">
        <v>0.56818181818181801</v>
      </c>
      <c r="AO282" s="14">
        <v>0.52272727272727304</v>
      </c>
      <c r="AP282" s="14">
        <v>0.85615340082255798</v>
      </c>
      <c r="AQ282" s="14">
        <v>2.88085369459627E-2</v>
      </c>
      <c r="AR282" s="14">
        <v>-1.1049723756906299E-3</v>
      </c>
      <c r="AS282" s="15" t="s">
        <v>198</v>
      </c>
      <c r="AT282" s="15" t="s">
        <v>198</v>
      </c>
      <c r="AU282" s="15" t="s">
        <v>198</v>
      </c>
      <c r="AV282" s="14">
        <v>1132</v>
      </c>
    </row>
    <row r="283" spans="1:48" x14ac:dyDescent="0.35">
      <c r="A283" s="15" t="s">
        <v>759</v>
      </c>
      <c r="B283" s="14">
        <v>2020</v>
      </c>
      <c r="C283" s="15" t="s">
        <v>760</v>
      </c>
      <c r="D283" s="15" t="s">
        <v>1886</v>
      </c>
      <c r="E283" s="15" t="s">
        <v>1886</v>
      </c>
      <c r="F283" s="15" t="s">
        <v>1886</v>
      </c>
      <c r="G283" s="15" t="s">
        <v>1886</v>
      </c>
      <c r="H283" s="15" t="s">
        <v>200</v>
      </c>
      <c r="I283" s="14">
        <v>857.1</v>
      </c>
      <c r="J283" s="14">
        <v>2794.38705495148</v>
      </c>
      <c r="K283" s="14">
        <v>6.6976744186046497</v>
      </c>
      <c r="L283" s="15" t="s">
        <v>200</v>
      </c>
      <c r="M283" s="15" t="s">
        <v>200</v>
      </c>
      <c r="N283" s="15" t="s">
        <v>198</v>
      </c>
      <c r="O283" s="15" t="s">
        <v>200</v>
      </c>
      <c r="P283" s="14">
        <v>102.608052693142</v>
      </c>
      <c r="Q283" s="14">
        <v>97.222772242960801</v>
      </c>
      <c r="R283" s="14">
        <v>96.470711624583998</v>
      </c>
      <c r="S283" s="14">
        <v>7291.67423656745</v>
      </c>
      <c r="T283" s="14">
        <v>194.72155913290601</v>
      </c>
      <c r="U283" s="14">
        <v>2874.2104246608701</v>
      </c>
      <c r="V283" s="14">
        <v>6.9427024076163804</v>
      </c>
      <c r="W283" s="15" t="s">
        <v>199</v>
      </c>
      <c r="X283" s="15" t="s">
        <v>200</v>
      </c>
      <c r="Y283" s="15" t="s">
        <v>199</v>
      </c>
      <c r="Z283" s="15" t="s">
        <v>200</v>
      </c>
      <c r="AA283" s="14">
        <v>8.1142857142857103</v>
      </c>
      <c r="AB283" s="14">
        <v>7.515625</v>
      </c>
      <c r="AC283" s="14">
        <v>8</v>
      </c>
      <c r="AD283" s="15" t="s">
        <v>200</v>
      </c>
      <c r="AE283" s="15" t="s">
        <v>200</v>
      </c>
      <c r="AF283" s="15" t="s">
        <v>200</v>
      </c>
      <c r="AG283" s="15" t="s">
        <v>198</v>
      </c>
      <c r="AH283" s="14">
        <v>18.7</v>
      </c>
      <c r="AI283" s="14">
        <v>58.2</v>
      </c>
      <c r="AJ283" s="14">
        <v>199.8</v>
      </c>
      <c r="AK283" s="14">
        <v>590.89679999999998</v>
      </c>
      <c r="AL283" s="14">
        <v>0.70197011795315201</v>
      </c>
      <c r="AM283" s="14">
        <v>3.0440414507772101E-2</v>
      </c>
      <c r="AN283" s="14">
        <v>0.75824175824175799</v>
      </c>
      <c r="AO283" s="14">
        <v>0.74175824175824201</v>
      </c>
      <c r="AP283" s="14">
        <v>0.92462464720806303</v>
      </c>
      <c r="AQ283" s="14">
        <v>2.9534682768368601E-2</v>
      </c>
      <c r="AR283" s="14">
        <v>2.7678113787801099E-2</v>
      </c>
      <c r="AS283" s="15" t="s">
        <v>200</v>
      </c>
      <c r="AT283" s="15" t="s">
        <v>198</v>
      </c>
      <c r="AU283" s="15" t="s">
        <v>199</v>
      </c>
      <c r="AV283" s="14">
        <v>2069.6</v>
      </c>
    </row>
    <row r="284" spans="1:48" x14ac:dyDescent="0.35">
      <c r="A284" s="15" t="s">
        <v>761</v>
      </c>
      <c r="B284" s="14">
        <v>2020</v>
      </c>
      <c r="C284" s="15" t="s">
        <v>762</v>
      </c>
      <c r="D284" s="15" t="s">
        <v>1886</v>
      </c>
      <c r="E284" s="15" t="s">
        <v>1886</v>
      </c>
      <c r="F284" s="15" t="s">
        <v>1886</v>
      </c>
      <c r="G284" s="15" t="s">
        <v>1886</v>
      </c>
      <c r="H284" s="15" t="s">
        <v>198</v>
      </c>
      <c r="I284" s="14">
        <v>910.2</v>
      </c>
      <c r="J284" s="14">
        <v>2848.9362209624401</v>
      </c>
      <c r="K284" s="14"/>
      <c r="L284" s="15" t="s">
        <v>200</v>
      </c>
      <c r="M284" s="15" t="s">
        <v>200</v>
      </c>
      <c r="N284" s="15" t="s">
        <v>223</v>
      </c>
      <c r="O284" s="15" t="s">
        <v>1872</v>
      </c>
      <c r="P284" s="14">
        <v>102.459483962877</v>
      </c>
      <c r="Q284" s="14">
        <v>87.903097142773902</v>
      </c>
      <c r="R284" s="14"/>
      <c r="S284" s="14">
        <v>2718.5497141263399</v>
      </c>
      <c r="T284" s="14">
        <v>219.89179652869399</v>
      </c>
      <c r="U284" s="14">
        <v>3240.9964080505001</v>
      </c>
      <c r="V284" s="14">
        <v>6.6127024055870001</v>
      </c>
      <c r="W284" s="15" t="s">
        <v>200</v>
      </c>
      <c r="X284" s="15" t="s">
        <v>198</v>
      </c>
      <c r="Y284" s="15" t="s">
        <v>200</v>
      </c>
      <c r="Z284" s="15" t="s">
        <v>198</v>
      </c>
      <c r="AA284" s="14">
        <v>7.8974358974358996</v>
      </c>
      <c r="AB284" s="14">
        <v>6.6696990902729203</v>
      </c>
      <c r="AC284" s="14">
        <v>7.9156626506024104</v>
      </c>
      <c r="AD284" s="15" t="s">
        <v>198</v>
      </c>
      <c r="AE284" s="15" t="s">
        <v>200</v>
      </c>
      <c r="AF284" s="15" t="s">
        <v>198</v>
      </c>
      <c r="AG284" s="15" t="s">
        <v>198</v>
      </c>
      <c r="AH284" s="14">
        <v>19.600000000000001</v>
      </c>
      <c r="AI284" s="14">
        <v>59.3</v>
      </c>
      <c r="AJ284" s="14">
        <v>225.3</v>
      </c>
      <c r="AK284" s="14">
        <v>543.23609999999996</v>
      </c>
      <c r="AL284" s="14">
        <v>0.78183822737236597</v>
      </c>
      <c r="AM284" s="14">
        <v>-2.18836281828407E-2</v>
      </c>
      <c r="AN284" s="14">
        <v>0.79393173198482903</v>
      </c>
      <c r="AO284" s="14">
        <v>0.65865992414664998</v>
      </c>
      <c r="AP284" s="14">
        <v>0.85199586745629596</v>
      </c>
      <c r="AQ284" s="14">
        <v>3.8913174932759302E-2</v>
      </c>
      <c r="AR284" s="14">
        <v>-5.7652463742005099E-3</v>
      </c>
      <c r="AS284" s="15" t="s">
        <v>198</v>
      </c>
      <c r="AT284" s="15" t="s">
        <v>200</v>
      </c>
      <c r="AU284" s="15" t="s">
        <v>200</v>
      </c>
      <c r="AV284" s="14">
        <v>11473.6</v>
      </c>
    </row>
    <row r="285" spans="1:48" x14ac:dyDescent="0.35">
      <c r="A285" s="15" t="s">
        <v>763</v>
      </c>
      <c r="B285" s="14">
        <v>2020</v>
      </c>
      <c r="C285" s="15" t="s">
        <v>764</v>
      </c>
      <c r="D285" s="15" t="s">
        <v>1886</v>
      </c>
      <c r="E285" s="15" t="s">
        <v>1887</v>
      </c>
      <c r="F285" s="15" t="s">
        <v>1887</v>
      </c>
      <c r="G285" s="15" t="s">
        <v>1886</v>
      </c>
      <c r="H285" s="15" t="s">
        <v>1872</v>
      </c>
      <c r="I285" s="14"/>
      <c r="J285" s="14"/>
      <c r="K285" s="14">
        <v>6.8297872340425503</v>
      </c>
      <c r="L285" s="15" t="s">
        <v>223</v>
      </c>
      <c r="M285" s="15" t="s">
        <v>223</v>
      </c>
      <c r="N285" s="15" t="s">
        <v>198</v>
      </c>
      <c r="O285" s="15" t="s">
        <v>1872</v>
      </c>
      <c r="P285" s="14"/>
      <c r="Q285" s="14"/>
      <c r="R285" s="14">
        <v>97.836319184390703</v>
      </c>
      <c r="S285" s="14"/>
      <c r="T285" s="14">
        <v>193.47390686637999</v>
      </c>
      <c r="U285" s="14"/>
      <c r="V285" s="14">
        <v>6.9808301160334398</v>
      </c>
      <c r="W285" s="15" t="s">
        <v>199</v>
      </c>
      <c r="X285" s="15" t="s">
        <v>198</v>
      </c>
      <c r="Y285" s="15" t="s">
        <v>199</v>
      </c>
      <c r="Z285" s="15" t="s">
        <v>200</v>
      </c>
      <c r="AA285" s="14">
        <v>8.36</v>
      </c>
      <c r="AB285" s="14">
        <v>7.3947368421052602</v>
      </c>
      <c r="AC285" s="14">
        <v>8.25</v>
      </c>
      <c r="AD285" s="15"/>
      <c r="AE285" s="15"/>
      <c r="AF285" s="15"/>
      <c r="AG285" s="15"/>
      <c r="AH285" s="14"/>
      <c r="AI285" s="14"/>
      <c r="AJ285" s="14"/>
      <c r="AK285" s="14">
        <v>590.0299</v>
      </c>
      <c r="AL285" s="14">
        <v>0.66007197423430897</v>
      </c>
      <c r="AM285" s="14">
        <v>2.8391167192429099E-2</v>
      </c>
      <c r="AN285" s="14">
        <v>0.70909090909090899</v>
      </c>
      <c r="AO285" s="14">
        <v>0.69090909090909103</v>
      </c>
      <c r="AP285" s="14">
        <v>0.84176319561697599</v>
      </c>
      <c r="AQ285" s="14">
        <v>2.15438461245409E-2</v>
      </c>
      <c r="AR285" s="14">
        <v>-2.3201856148491501E-3</v>
      </c>
      <c r="AS285" s="15" t="s">
        <v>200</v>
      </c>
      <c r="AT285" s="15" t="s">
        <v>200</v>
      </c>
      <c r="AU285" s="15" t="s">
        <v>200</v>
      </c>
      <c r="AV285" s="14">
        <v>1342.6</v>
      </c>
    </row>
    <row r="286" spans="1:48" x14ac:dyDescent="0.35">
      <c r="A286" s="15" t="s">
        <v>765</v>
      </c>
      <c r="B286" s="14">
        <v>2020</v>
      </c>
      <c r="C286" s="15" t="s">
        <v>766</v>
      </c>
      <c r="D286" s="15" t="s">
        <v>1887</v>
      </c>
      <c r="E286" s="15" t="s">
        <v>1887</v>
      </c>
      <c r="F286" s="15" t="s">
        <v>1887</v>
      </c>
      <c r="G286" s="15" t="s">
        <v>1887</v>
      </c>
      <c r="H286" s="15" t="s">
        <v>1872</v>
      </c>
      <c r="I286" s="14"/>
      <c r="J286" s="14"/>
      <c r="K286" s="14"/>
      <c r="L286" s="15" t="s">
        <v>223</v>
      </c>
      <c r="M286" s="15" t="s">
        <v>223</v>
      </c>
      <c r="N286" s="15" t="s">
        <v>223</v>
      </c>
      <c r="O286" s="15" t="s">
        <v>1872</v>
      </c>
      <c r="P286" s="14"/>
      <c r="Q286" s="14"/>
      <c r="R286" s="14"/>
      <c r="S286" s="14"/>
      <c r="T286" s="14">
        <v>185.87947600957901</v>
      </c>
      <c r="U286" s="14"/>
      <c r="V286" s="14">
        <v>7.0612337011738404</v>
      </c>
      <c r="W286" s="15"/>
      <c r="X286" s="15"/>
      <c r="Y286" s="15"/>
      <c r="Z286" s="15"/>
      <c r="AA286" s="14"/>
      <c r="AB286" s="14"/>
      <c r="AC286" s="14"/>
      <c r="AD286" s="15"/>
      <c r="AE286" s="15"/>
      <c r="AF286" s="15"/>
      <c r="AG286" s="15"/>
      <c r="AH286" s="14"/>
      <c r="AI286" s="14"/>
      <c r="AJ286" s="14"/>
      <c r="AK286" s="14">
        <v>600.25480000000005</v>
      </c>
      <c r="AL286" s="14">
        <v>0.67827464729799802</v>
      </c>
      <c r="AM286" s="14">
        <v>-5.37931034482758E-2</v>
      </c>
      <c r="AN286" s="14">
        <v>0.62121212121212099</v>
      </c>
      <c r="AO286" s="14">
        <v>0.62121212121212099</v>
      </c>
      <c r="AP286" s="14">
        <v>0.76184397730116604</v>
      </c>
      <c r="AQ286" s="14">
        <v>3.7713253162432403E-2</v>
      </c>
      <c r="AR286" s="14">
        <v>1.91897654584221E-2</v>
      </c>
      <c r="AS286" s="15" t="s">
        <v>198</v>
      </c>
      <c r="AT286" s="15" t="s">
        <v>198</v>
      </c>
      <c r="AU286" s="15" t="s">
        <v>198</v>
      </c>
      <c r="AV286" s="14">
        <v>1066.2</v>
      </c>
    </row>
    <row r="287" spans="1:48" x14ac:dyDescent="0.35">
      <c r="A287" s="15" t="s">
        <v>767</v>
      </c>
      <c r="B287" s="14">
        <v>2020</v>
      </c>
      <c r="C287" s="15" t="s">
        <v>768</v>
      </c>
      <c r="D287" s="15" t="s">
        <v>1886</v>
      </c>
      <c r="E287" s="15" t="s">
        <v>1886</v>
      </c>
      <c r="F287" s="15" t="s">
        <v>1886</v>
      </c>
      <c r="G287" s="15" t="s">
        <v>1886</v>
      </c>
      <c r="H287" s="15" t="s">
        <v>198</v>
      </c>
      <c r="I287" s="14">
        <v>957.22</v>
      </c>
      <c r="J287" s="14">
        <v>2191.9609963195999</v>
      </c>
      <c r="K287" s="14">
        <v>6.7394179894179898</v>
      </c>
      <c r="L287" s="15" t="s">
        <v>200</v>
      </c>
      <c r="M287" s="15" t="s">
        <v>198</v>
      </c>
      <c r="N287" s="15" t="s">
        <v>198</v>
      </c>
      <c r="O287" s="15" t="s">
        <v>198</v>
      </c>
      <c r="P287" s="14">
        <v>107.65418507938099</v>
      </c>
      <c r="Q287" s="14">
        <v>80.668791676386405</v>
      </c>
      <c r="R287" s="14">
        <v>100.16249417059301</v>
      </c>
      <c r="S287" s="14">
        <v>2424.1382385800998</v>
      </c>
      <c r="T287" s="14">
        <v>211.696368173661</v>
      </c>
      <c r="U287" s="14">
        <v>2717.2354398376901</v>
      </c>
      <c r="V287" s="14">
        <v>6.7284845941832003</v>
      </c>
      <c r="W287" s="15" t="s">
        <v>198</v>
      </c>
      <c r="X287" s="15" t="s">
        <v>198</v>
      </c>
      <c r="Y287" s="15" t="s">
        <v>198</v>
      </c>
      <c r="Z287" s="15" t="s">
        <v>198</v>
      </c>
      <c r="AA287" s="14">
        <v>7.34375</v>
      </c>
      <c r="AB287" s="14">
        <v>6.9488752556237197</v>
      </c>
      <c r="AC287" s="14">
        <v>7.2850877192982404</v>
      </c>
      <c r="AD287" s="15" t="s">
        <v>198</v>
      </c>
      <c r="AE287" s="15" t="s">
        <v>198</v>
      </c>
      <c r="AF287" s="15" t="s">
        <v>198</v>
      </c>
      <c r="AG287" s="15" t="s">
        <v>198</v>
      </c>
      <c r="AH287" s="14">
        <v>20.7</v>
      </c>
      <c r="AI287" s="14">
        <v>53.6</v>
      </c>
      <c r="AJ287" s="14">
        <v>227.9</v>
      </c>
      <c r="AK287" s="14">
        <v>552.50450000000001</v>
      </c>
      <c r="AL287" s="14">
        <v>0.64705423644839699</v>
      </c>
      <c r="AM287" s="14">
        <v>-0.113208467466589</v>
      </c>
      <c r="AN287" s="14">
        <v>0.93015446608462105</v>
      </c>
      <c r="AO287" s="14">
        <v>0.92433400492500595</v>
      </c>
      <c r="AP287" s="14">
        <v>0.74591754437439095</v>
      </c>
      <c r="AQ287" s="14">
        <v>1.4928726185415899E-2</v>
      </c>
      <c r="AR287" s="14">
        <v>-9.4619513994181004E-2</v>
      </c>
      <c r="AS287" s="15" t="s">
        <v>198</v>
      </c>
      <c r="AT287" s="15" t="s">
        <v>199</v>
      </c>
      <c r="AU287" s="15" t="s">
        <v>199</v>
      </c>
      <c r="AV287" s="14">
        <v>31506.400000000001</v>
      </c>
    </row>
    <row r="288" spans="1:48" x14ac:dyDescent="0.35">
      <c r="A288" s="15" t="s">
        <v>769</v>
      </c>
      <c r="B288" s="14">
        <v>2020</v>
      </c>
      <c r="C288" s="15" t="s">
        <v>770</v>
      </c>
      <c r="D288" s="15" t="s">
        <v>1886</v>
      </c>
      <c r="E288" s="15" t="s">
        <v>1886</v>
      </c>
      <c r="F288" s="15" t="s">
        <v>1886</v>
      </c>
      <c r="G288" s="15" t="s">
        <v>1886</v>
      </c>
      <c r="H288" s="15" t="s">
        <v>198</v>
      </c>
      <c r="I288" s="14">
        <v>974.84</v>
      </c>
      <c r="J288" s="14">
        <v>2724.900439127</v>
      </c>
      <c r="K288" s="14">
        <v>6.9198473282442796</v>
      </c>
      <c r="L288" s="15" t="s">
        <v>200</v>
      </c>
      <c r="M288" s="15" t="s">
        <v>200</v>
      </c>
      <c r="N288" s="15" t="s">
        <v>200</v>
      </c>
      <c r="O288" s="15" t="s">
        <v>200</v>
      </c>
      <c r="P288" s="14">
        <v>100.475613263071</v>
      </c>
      <c r="Q288" s="14">
        <v>90.566334121288094</v>
      </c>
      <c r="R288" s="14">
        <v>101.076190386703</v>
      </c>
      <c r="S288" s="14">
        <v>3427.0414708186399</v>
      </c>
      <c r="T288" s="14">
        <v>204.62676795182699</v>
      </c>
      <c r="U288" s="14">
        <v>3008.7343885176701</v>
      </c>
      <c r="V288" s="14">
        <v>6.8461695101190001</v>
      </c>
      <c r="W288" s="15" t="s">
        <v>198</v>
      </c>
      <c r="X288" s="15" t="s">
        <v>198</v>
      </c>
      <c r="Y288" s="15" t="s">
        <v>198</v>
      </c>
      <c r="Z288" s="15" t="s">
        <v>198</v>
      </c>
      <c r="AA288" s="14">
        <v>7.3333333333333304</v>
      </c>
      <c r="AB288" s="14">
        <v>6.9190938511326898</v>
      </c>
      <c r="AC288" s="14">
        <v>6.0972222222222197</v>
      </c>
      <c r="AD288" s="15" t="s">
        <v>200</v>
      </c>
      <c r="AE288" s="15" t="s">
        <v>200</v>
      </c>
      <c r="AF288" s="15" t="s">
        <v>200</v>
      </c>
      <c r="AG288" s="15" t="s">
        <v>198</v>
      </c>
      <c r="AH288" s="14">
        <v>18.600000000000001</v>
      </c>
      <c r="AI288" s="14">
        <v>51.9</v>
      </c>
      <c r="AJ288" s="14">
        <v>205.6</v>
      </c>
      <c r="AK288" s="14">
        <v>543.02520000000004</v>
      </c>
      <c r="AL288" s="14">
        <v>0.72789545979262904</v>
      </c>
      <c r="AM288" s="14">
        <v>-4.7976971053894603E-3</v>
      </c>
      <c r="AN288" s="14">
        <v>0.78308026030368805</v>
      </c>
      <c r="AO288" s="14">
        <v>0.66377440347071603</v>
      </c>
      <c r="AP288" s="14">
        <v>0.92334521072947895</v>
      </c>
      <c r="AQ288" s="14">
        <v>3.2921213430109501E-2</v>
      </c>
      <c r="AR288" s="14">
        <v>1.4667441185013201E-2</v>
      </c>
      <c r="AS288" s="15" t="s">
        <v>200</v>
      </c>
      <c r="AT288" s="15" t="s">
        <v>200</v>
      </c>
      <c r="AU288" s="15" t="s">
        <v>200</v>
      </c>
      <c r="AV288" s="14">
        <v>8169.6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6662E-DCC2-46DF-BB16-5D9CC21B8528}">
  <dimension ref="A1:AV289"/>
  <sheetViews>
    <sheetView topLeftCell="A3" workbookViewId="0">
      <selection activeCell="O3" sqref="O3"/>
    </sheetView>
  </sheetViews>
  <sheetFormatPr defaultRowHeight="14.5" x14ac:dyDescent="0.35"/>
  <sheetData>
    <row r="1" spans="1:48" s="14" customFormat="1" x14ac:dyDescent="0.35">
      <c r="B1" s="14" t="str">
        <f>IFERROR(MATCH(B3,#REF!, 0),"")</f>
        <v/>
      </c>
      <c r="C1" s="14" t="str">
        <f>IFERROR(MATCH(C3,#REF!, 0),"")</f>
        <v/>
      </c>
      <c r="D1" s="14" t="str">
        <f>IFERROR(MATCH(D3,#REF!, 0),"")</f>
        <v/>
      </c>
      <c r="E1" s="14" t="str">
        <f>IFERROR(MATCH(E3,#REF!, 0),"")</f>
        <v/>
      </c>
      <c r="F1" s="14" t="str">
        <f>IFERROR(MATCH(F3,#REF!, 0),"")</f>
        <v/>
      </c>
      <c r="G1" s="14" t="str">
        <f>IFERROR(MATCH(G3,#REF!, 0),"")</f>
        <v/>
      </c>
      <c r="H1" s="14" t="str">
        <f>IFERROR(MATCH(H3,#REF!, 0),"")</f>
        <v/>
      </c>
      <c r="I1" s="14" t="str">
        <f>IFERROR(MATCH(I3,#REF!, 0),"")</f>
        <v/>
      </c>
      <c r="J1" s="14" t="str">
        <f>IFERROR(MATCH(J3,#REF!, 0),"")</f>
        <v/>
      </c>
      <c r="K1" s="14" t="str">
        <f>IFERROR(MATCH(K3,#REF!, 0),"")</f>
        <v/>
      </c>
      <c r="L1" s="14" t="str">
        <f>IFERROR(MATCH(L3,#REF!, 0),"")</f>
        <v/>
      </c>
      <c r="M1" s="14" t="str">
        <f>IFERROR(MATCH(M3,#REF!, 0),"")</f>
        <v/>
      </c>
      <c r="N1" s="14" t="str">
        <f>IFERROR(MATCH(N3,#REF!, 0),"")</f>
        <v/>
      </c>
      <c r="O1" s="14" t="str">
        <f>IFERROR(MATCH(O3,#REF!, 0),"")</f>
        <v/>
      </c>
      <c r="P1" s="14" t="str">
        <f>IFERROR(MATCH(P3,#REF!, 0),"")</f>
        <v/>
      </c>
      <c r="Q1" s="14" t="str">
        <f>IFERROR(MATCH(Q3,#REF!, 0),"")</f>
        <v/>
      </c>
      <c r="R1" s="14" t="str">
        <f>IFERROR(MATCH(R3,#REF!, 0),"")</f>
        <v/>
      </c>
      <c r="S1" s="14" t="str">
        <f>IFERROR(MATCH(S3,#REF!, 0),"")</f>
        <v/>
      </c>
      <c r="T1" s="14" t="str">
        <f>IFERROR(MATCH(T3,#REF!, 0),"")</f>
        <v/>
      </c>
      <c r="U1" s="14" t="str">
        <f>IFERROR(MATCH(U3,#REF!, 0),"")</f>
        <v/>
      </c>
      <c r="V1" s="14" t="str">
        <f>IFERROR(MATCH(V3,#REF!, 0),"")</f>
        <v/>
      </c>
      <c r="W1" s="14" t="str">
        <f>IFERROR(MATCH(W3,#REF!, 0),"")</f>
        <v/>
      </c>
      <c r="X1" s="14" t="str">
        <f>IFERROR(MATCH(X3,#REF!, 0),"")</f>
        <v/>
      </c>
      <c r="Y1" s="14" t="str">
        <f>IFERROR(MATCH(Y3,#REF!, 0),"")</f>
        <v/>
      </c>
      <c r="Z1" s="14" t="str">
        <f>IFERROR(MATCH(Z3,#REF!, 0),"")</f>
        <v/>
      </c>
      <c r="AA1" s="14" t="str">
        <f>IFERROR(MATCH(AA3,#REF!, 0),"")</f>
        <v/>
      </c>
      <c r="AB1" s="14" t="str">
        <f>IFERROR(MATCH(AB3,#REF!, 0),"")</f>
        <v/>
      </c>
      <c r="AC1" s="14" t="str">
        <f>IFERROR(MATCH(AC3,#REF!, 0),"")</f>
        <v/>
      </c>
      <c r="AD1" s="14" t="str">
        <f>IFERROR(MATCH(AD3,#REF!, 0),"")</f>
        <v/>
      </c>
      <c r="AE1" s="14" t="str">
        <f>IFERROR(MATCH(AE3,#REF!, 0),"")</f>
        <v/>
      </c>
      <c r="AF1" s="14" t="str">
        <f>IFERROR(MATCH(AF3,#REF!, 0),"")</f>
        <v/>
      </c>
      <c r="AG1" s="14" t="str">
        <f>IFERROR(MATCH(AG3,#REF!, 0),"")</f>
        <v/>
      </c>
      <c r="AH1" s="14" t="str">
        <f>IFERROR(MATCH(AH3,#REF!, 0),"")</f>
        <v/>
      </c>
      <c r="AI1" s="14" t="str">
        <f>IFERROR(MATCH(AI3,#REF!, 0),"")</f>
        <v/>
      </c>
      <c r="AJ1" s="14" t="str">
        <f>IFERROR(MATCH(AJ3,#REF!, 0),"")</f>
        <v/>
      </c>
      <c r="AK1" s="14" t="str">
        <f>IFERROR(MATCH(AK3,#REF!, 0),"")</f>
        <v/>
      </c>
      <c r="AL1" s="14" t="str">
        <f>IFERROR(MATCH(AL3,#REF!, 0),"")</f>
        <v/>
      </c>
      <c r="AM1" s="14" t="str">
        <f>IFERROR(MATCH(AM3,#REF!, 0),"")</f>
        <v/>
      </c>
      <c r="AN1" s="14" t="str">
        <f>IFERROR(MATCH(AN3,#REF!, 0),"")</f>
        <v/>
      </c>
      <c r="AO1" s="14" t="str">
        <f>IFERROR(MATCH(AO3,#REF!, 0),"")</f>
        <v/>
      </c>
      <c r="AP1" s="14" t="str">
        <f>IFERROR(MATCH(AP3,#REF!, 0),"")</f>
        <v/>
      </c>
      <c r="AQ1" s="14" t="str">
        <f>IFERROR(MATCH(AQ3,#REF!, 0),"")</f>
        <v/>
      </c>
      <c r="AR1" s="14" t="str">
        <f>IFERROR(MATCH(AR3,#REF!, 0),"")</f>
        <v/>
      </c>
      <c r="AS1" s="14" t="str">
        <f>IFERROR(MATCH(AS3,#REF!, 0),"")</f>
        <v/>
      </c>
      <c r="AT1" s="14" t="str">
        <f>IFERROR(MATCH(AT3,#REF!, 0),"")</f>
        <v/>
      </c>
      <c r="AU1" s="14" t="str">
        <f>IFERROR(MATCH(AU3,#REF!, 0),"")</f>
        <v/>
      </c>
      <c r="AV1" s="14" t="str">
        <f>IFERROR(MATCH(AV3,#REF!, 0),"")</f>
        <v/>
      </c>
    </row>
    <row r="2" spans="1:48" s="14" customFormat="1" x14ac:dyDescent="0.35">
      <c r="B2" s="14">
        <f>HLOOKUP(B3,data_11!1:2,2,FALSE)</f>
        <v>2</v>
      </c>
      <c r="C2" s="14">
        <f>HLOOKUP(C3,data_11!1:2,2,FALSE)</f>
        <v>3</v>
      </c>
      <c r="D2" s="14">
        <f>HLOOKUP(D3,data_11!1:2,2,FALSE)</f>
        <v>4</v>
      </c>
      <c r="E2" s="14">
        <f>HLOOKUP(E3,data_11!1:2,2,FALSE)</f>
        <v>5</v>
      </c>
      <c r="F2" s="14">
        <f>HLOOKUP(F3,data_11!1:2,2,FALSE)</f>
        <v>6</v>
      </c>
      <c r="G2" s="14">
        <f>HLOOKUP(G3,data_11!1:2,2,FALSE)</f>
        <v>7</v>
      </c>
      <c r="H2" s="14">
        <f>HLOOKUP(H3,data_11!1:2,2,FALSE)</f>
        <v>8</v>
      </c>
      <c r="I2" s="14">
        <f>HLOOKUP(I3,data_11!1:2,2,FALSE)</f>
        <v>9</v>
      </c>
      <c r="J2" s="14">
        <f>HLOOKUP(J3,data_11!1:2,2,FALSE)</f>
        <v>10</v>
      </c>
      <c r="K2" s="14">
        <f>HLOOKUP(K3,data_11!1:2,2,FALSE)</f>
        <v>11</v>
      </c>
      <c r="L2" s="14">
        <f>HLOOKUP(L3,data_11!1:2,2,FALSE)</f>
        <v>12</v>
      </c>
      <c r="M2" s="14">
        <f>HLOOKUP(M3,data_11!1:2,2,FALSE)</f>
        <v>13</v>
      </c>
      <c r="N2" s="14">
        <f>HLOOKUP(N3,data_11!1:2,2,FALSE)</f>
        <v>14</v>
      </c>
      <c r="O2" s="14">
        <f>HLOOKUP(O3,data_11!1:2,2,FALSE)</f>
        <v>15</v>
      </c>
      <c r="P2" s="14">
        <f>HLOOKUP(P3,data_11!1:2,2,FALSE)</f>
        <v>16</v>
      </c>
      <c r="Q2" s="14">
        <f>HLOOKUP(Q3,data_11!1:2,2,FALSE)</f>
        <v>17</v>
      </c>
      <c r="R2" s="14">
        <f>HLOOKUP(R3,data_11!1:2,2,FALSE)</f>
        <v>18</v>
      </c>
      <c r="S2" s="14">
        <f>HLOOKUP(S3,data_11!1:2,2,FALSE)</f>
        <v>19</v>
      </c>
      <c r="T2" s="14">
        <f>HLOOKUP(T3,data_11!1:2,2,FALSE)</f>
        <v>20</v>
      </c>
      <c r="U2" s="14">
        <f>HLOOKUP(U3,data_11!1:2,2,FALSE)</f>
        <v>21</v>
      </c>
      <c r="V2" s="14">
        <f>HLOOKUP(V3,data_11!1:2,2,FALSE)</f>
        <v>22</v>
      </c>
      <c r="W2" s="14">
        <f>HLOOKUP(W3,data_11!1:2,2,FALSE)</f>
        <v>23</v>
      </c>
      <c r="X2" s="14">
        <f>HLOOKUP(X3,data_11!1:2,2,FALSE)</f>
        <v>24</v>
      </c>
      <c r="Y2" s="14">
        <f>HLOOKUP(Y3,data_11!1:2,2,FALSE)</f>
        <v>25</v>
      </c>
      <c r="Z2" s="14">
        <f>HLOOKUP(Z3,data_11!1:2,2,FALSE)</f>
        <v>26</v>
      </c>
      <c r="AA2" s="14">
        <f>HLOOKUP(AA3,data_11!1:2,2,FALSE)</f>
        <v>27</v>
      </c>
      <c r="AB2" s="14">
        <f>HLOOKUP(AB3,data_11!1:2,2,FALSE)</f>
        <v>28</v>
      </c>
      <c r="AC2" s="14">
        <f>HLOOKUP(AC3,data_11!1:2,2,FALSE)</f>
        <v>29</v>
      </c>
      <c r="AD2" s="14">
        <f>HLOOKUP(AD3,data_11!1:2,2,FALSE)</f>
        <v>30</v>
      </c>
      <c r="AE2" s="14">
        <f>HLOOKUP(AE3,data_11!1:2,2,FALSE)</f>
        <v>31</v>
      </c>
      <c r="AF2" s="14">
        <f>HLOOKUP(AF3,data_11!1:2,2,FALSE)</f>
        <v>32</v>
      </c>
      <c r="AG2" s="14">
        <f>HLOOKUP(AG3,data_11!1:2,2,FALSE)</f>
        <v>33</v>
      </c>
      <c r="AH2" s="14">
        <f>HLOOKUP(AH3,data_11!1:2,2,FALSE)</f>
        <v>34</v>
      </c>
      <c r="AI2" s="14">
        <f>HLOOKUP(AI3,data_11!1:2,2,FALSE)</f>
        <v>35</v>
      </c>
      <c r="AJ2" s="14">
        <f>HLOOKUP(AJ3,data_11!1:2,2,FALSE)</f>
        <v>36</v>
      </c>
      <c r="AK2" s="14">
        <f>HLOOKUP(AK3,data_11!1:2,2,FALSE)</f>
        <v>37</v>
      </c>
      <c r="AL2" s="14">
        <f>HLOOKUP(AL3,data_11!1:2,2,FALSE)</f>
        <v>38</v>
      </c>
      <c r="AM2" s="14">
        <f>HLOOKUP(AM3,data_11!1:2,2,FALSE)</f>
        <v>39</v>
      </c>
      <c r="AN2" s="14">
        <f>HLOOKUP(AN3,data_11!1:2,2,FALSE)</f>
        <v>40</v>
      </c>
      <c r="AO2" s="14">
        <f>HLOOKUP(AO3,data_11!1:2,2,FALSE)</f>
        <v>41</v>
      </c>
      <c r="AP2" s="14">
        <f>HLOOKUP(AP3,data_11!1:2,2,FALSE)</f>
        <v>42</v>
      </c>
      <c r="AQ2" s="14">
        <f>HLOOKUP(AQ3,data_11!1:2,2,FALSE)</f>
        <v>43</v>
      </c>
      <c r="AR2" s="14">
        <f>HLOOKUP(AR3,data_11!1:2,2,FALSE)</f>
        <v>44</v>
      </c>
      <c r="AS2" s="14">
        <f>HLOOKUP(AS3,data_11!1:2,2,FALSE)</f>
        <v>45</v>
      </c>
      <c r="AT2" s="14">
        <f>HLOOKUP(AT3,data_11!1:2,2,FALSE)</f>
        <v>46</v>
      </c>
      <c r="AU2" s="14">
        <f>HLOOKUP(AU3,data_11!1:2,2,FALSE)</f>
        <v>47</v>
      </c>
      <c r="AV2" s="14">
        <f>HLOOKUP(AV3,data_11!1:2,2,FALSE)</f>
        <v>48</v>
      </c>
    </row>
    <row r="3" spans="1:48" x14ac:dyDescent="0.35">
      <c r="A3" s="14" t="s">
        <v>0</v>
      </c>
      <c r="B3" s="14" t="s">
        <v>1884</v>
      </c>
      <c r="C3" s="14" t="s">
        <v>1</v>
      </c>
      <c r="D3" s="14" t="s">
        <v>9</v>
      </c>
      <c r="E3" s="14" t="s">
        <v>10</v>
      </c>
      <c r="F3" s="14" t="s">
        <v>11</v>
      </c>
      <c r="G3" s="14" t="s">
        <v>1873</v>
      </c>
      <c r="H3" s="14" t="s">
        <v>22</v>
      </c>
      <c r="I3" s="14" t="s">
        <v>24</v>
      </c>
      <c r="J3" s="14" t="s">
        <v>81</v>
      </c>
      <c r="K3" s="14" t="s">
        <v>89</v>
      </c>
      <c r="L3" s="14" t="s">
        <v>90</v>
      </c>
      <c r="M3" s="14" t="s">
        <v>1883</v>
      </c>
      <c r="N3" s="14" t="s">
        <v>92</v>
      </c>
      <c r="O3" s="14" t="s">
        <v>93</v>
      </c>
      <c r="P3" s="14" t="s">
        <v>1882</v>
      </c>
      <c r="Q3" s="14" t="s">
        <v>96</v>
      </c>
      <c r="R3" s="14" t="s">
        <v>98</v>
      </c>
      <c r="S3" s="14" t="s">
        <v>1440</v>
      </c>
      <c r="T3" s="14" t="s">
        <v>1881</v>
      </c>
      <c r="U3" s="14" t="s">
        <v>104</v>
      </c>
      <c r="V3" s="14" t="s">
        <v>106</v>
      </c>
      <c r="W3" s="14" t="s">
        <v>121</v>
      </c>
      <c r="X3" s="14" t="s">
        <v>122</v>
      </c>
      <c r="Y3" s="14" t="s">
        <v>123</v>
      </c>
      <c r="Z3" s="14" t="s">
        <v>124</v>
      </c>
      <c r="AA3" s="14" t="s">
        <v>127</v>
      </c>
      <c r="AB3" s="14" t="s">
        <v>133</v>
      </c>
      <c r="AC3" s="14" t="s">
        <v>137</v>
      </c>
      <c r="AD3" s="14" t="s">
        <v>160</v>
      </c>
      <c r="AE3" s="14" t="s">
        <v>161</v>
      </c>
      <c r="AF3" s="14" t="s">
        <v>1888</v>
      </c>
      <c r="AG3" s="14" t="s">
        <v>1192</v>
      </c>
      <c r="AH3" s="14" t="s">
        <v>1874</v>
      </c>
      <c r="AI3" s="14" t="s">
        <v>1878</v>
      </c>
      <c r="AJ3" s="14" t="s">
        <v>1885</v>
      </c>
      <c r="AK3" s="14" t="s">
        <v>164</v>
      </c>
      <c r="AL3" s="14" t="s">
        <v>165</v>
      </c>
      <c r="AM3" s="14" t="s">
        <v>166</v>
      </c>
      <c r="AN3" s="14" t="s">
        <v>167</v>
      </c>
      <c r="AO3" s="14" t="s">
        <v>168</v>
      </c>
      <c r="AP3" s="14" t="s">
        <v>169</v>
      </c>
      <c r="AQ3" s="14" t="s">
        <v>170</v>
      </c>
      <c r="AR3" s="14" t="s">
        <v>171</v>
      </c>
      <c r="AS3" s="14" t="s">
        <v>1877</v>
      </c>
      <c r="AT3" s="14" t="s">
        <v>1875</v>
      </c>
      <c r="AU3" s="14" t="s">
        <v>1876</v>
      </c>
      <c r="AV3" s="14" t="s">
        <v>195</v>
      </c>
    </row>
    <row r="4" spans="1:48" x14ac:dyDescent="0.35">
      <c r="A4" s="15" t="s">
        <v>196</v>
      </c>
      <c r="B4" s="14" t="e">
        <f>VLOOKUP($A4,data_11!$A:$AV,Check!B$2,FALSE)-VLOOKUP($A4,#REF!,Check!B$1,FALSE)</f>
        <v>#REF!</v>
      </c>
      <c r="C4" s="14" t="e">
        <f>VLOOKUP($A4,data_11!$A:$AV,Check!C$2,FALSE)&amp;VLOOKUP($A4,#REF!,Check!C$1,FALSE)</f>
        <v>#REF!</v>
      </c>
      <c r="D4" s="14" t="e">
        <f>VLOOKUP($A4,data_11!$A:$AV,Check!D$2,FALSE)&amp;VLOOKUP($A4,#REF!,Check!D$1,FALSE)</f>
        <v>#REF!</v>
      </c>
      <c r="E4" s="14" t="e">
        <f>VLOOKUP($A4,data_11!$A:$AV,Check!E$2,FALSE)&amp;VLOOKUP($A4,#REF!,Check!E$1,FALSE)</f>
        <v>#REF!</v>
      </c>
      <c r="F4" s="14" t="e">
        <f>VLOOKUP($A4,data_11!$A:$AV,Check!F$2,FALSE)&amp;VLOOKUP($A4,#REF!,Check!F$1,FALSE)</f>
        <v>#REF!</v>
      </c>
      <c r="G4" s="14" t="e">
        <f>VLOOKUP($A4,data_11!$A:$AV,Check!G$2,FALSE)&amp;VLOOKUP($A4,#REF!,Check!G$1,FALSE)</f>
        <v>#REF!</v>
      </c>
      <c r="H4" s="14" t="e">
        <f>VLOOKUP($A4,data_11!$A:$AV,Check!H$2,FALSE)&amp;VLOOKUP($A4,#REF!,Check!H$1,FALSE)</f>
        <v>#REF!</v>
      </c>
      <c r="I4" s="14" t="e">
        <f>VLOOKUP($A4,data_11!$A:$AV,Check!I$2,FALSE)-VLOOKUP($A4,#REF!,Check!I$1,FALSE)</f>
        <v>#REF!</v>
      </c>
      <c r="J4" s="14" t="e">
        <f>VLOOKUP($A4,data_11!$A:$AV,Check!J$2,FALSE)-VLOOKUP($A4,#REF!,Check!J$1,FALSE)</f>
        <v>#REF!</v>
      </c>
      <c r="K4" s="14" t="e">
        <f>VLOOKUP($A4,data_11!$A:$AV,Check!K$2,FALSE)-VLOOKUP($A4,#REF!,Check!K$1,FALSE)</f>
        <v>#REF!</v>
      </c>
      <c r="L4" s="14" t="e">
        <f>VLOOKUP($A4,data_11!$A:$AV,Check!L$2,FALSE)&amp;VLOOKUP($A4,#REF!,Check!L$1,FALSE)</f>
        <v>#REF!</v>
      </c>
      <c r="M4" s="14" t="e">
        <f>VLOOKUP($A4,data_11!$A:$AV,Check!M$2,FALSE)&amp;VLOOKUP($A4,#REF!,Check!M$1,FALSE)</f>
        <v>#REF!</v>
      </c>
      <c r="N4" s="14" t="e">
        <f>VLOOKUP($A4,data_11!$A:$AV,Check!N$2,FALSE)&amp;VLOOKUP($A4,#REF!,Check!N$1,FALSE)</f>
        <v>#REF!</v>
      </c>
      <c r="O4" s="14" t="e">
        <f>VLOOKUP($A4,data_11!$A:$AV,Check!O$2,FALSE)&amp;VLOOKUP($A4,#REF!,Check!O$1,FALSE)</f>
        <v>#REF!</v>
      </c>
      <c r="P4" s="14" t="e">
        <f>VLOOKUP($A4,data_11!$A:$AV,Check!P$2,FALSE)-VLOOKUP($A4,#REF!,Check!P$1,FALSE)</f>
        <v>#REF!</v>
      </c>
      <c r="Q4" s="14" t="e">
        <f>VLOOKUP($A4,data_11!$A:$AV,Check!Q$2,FALSE)-VLOOKUP($A4,#REF!,Check!Q$1,FALSE)</f>
        <v>#REF!</v>
      </c>
      <c r="R4" s="14" t="e">
        <f>VLOOKUP($A4,data_11!$A:$AV,Check!R$2,FALSE)-VLOOKUP($A4,#REF!,Check!R$1,FALSE)</f>
        <v>#REF!</v>
      </c>
      <c r="S4" s="14" t="e">
        <f>VLOOKUP($A4,data_11!$A:$AV,Check!S$2,FALSE)-VLOOKUP($A4,#REF!,Check!S$1,FALSE)</f>
        <v>#REF!</v>
      </c>
      <c r="T4" s="14" t="e">
        <f>VLOOKUP($A4,data_11!$A:$AV,Check!T$2,FALSE)-VLOOKUP($A4,#REF!,Check!T$1,FALSE)</f>
        <v>#REF!</v>
      </c>
      <c r="U4" s="14" t="e">
        <f>VLOOKUP($A4,data_11!$A:$AV,Check!U$2,FALSE)-VLOOKUP($A4,#REF!,Check!U$1,FALSE)</f>
        <v>#REF!</v>
      </c>
      <c r="V4" s="14" t="e">
        <f>VLOOKUP($A4,data_11!$A:$AV,Check!V$2,FALSE)-VLOOKUP($A4,#REF!,Check!V$1,FALSE)</f>
        <v>#REF!</v>
      </c>
      <c r="W4" s="14" t="e">
        <f>VLOOKUP($A4,data_11!$A:$AV,Check!W$2,FALSE)&amp;VLOOKUP($A4,#REF!,Check!W$1,FALSE)</f>
        <v>#REF!</v>
      </c>
      <c r="X4" s="14" t="e">
        <f>VLOOKUP($A4,data_11!$A:$AV,Check!X$2,FALSE)&amp;VLOOKUP($A4,#REF!,Check!X$1,FALSE)</f>
        <v>#REF!</v>
      </c>
      <c r="Y4" s="14" t="e">
        <f>VLOOKUP($A4,data_11!$A:$AV,Check!Y$2,FALSE)&amp;VLOOKUP($A4,#REF!,Check!Y$1,FALSE)</f>
        <v>#REF!</v>
      </c>
      <c r="Z4" s="14" t="e">
        <f>VLOOKUP($A4,data_11!$A:$AV,Check!Z$2,FALSE)&amp;VLOOKUP($A4,#REF!,Check!Z$1,FALSE)</f>
        <v>#REF!</v>
      </c>
      <c r="AA4" s="14" t="e">
        <f>VLOOKUP($A4,data_11!$A:$AV,Check!AA$2,FALSE)-VLOOKUP($A4,#REF!,Check!AA$1,FALSE)</f>
        <v>#REF!</v>
      </c>
      <c r="AB4" s="14" t="e">
        <f>VLOOKUP($A4,data_11!$A:$AV,Check!AB$2,FALSE)-VLOOKUP($A4,#REF!,Check!AB$1,FALSE)</f>
        <v>#REF!</v>
      </c>
      <c r="AC4" s="14" t="e">
        <f>VLOOKUP($A4,data_11!$A:$AV,Check!AC$2,FALSE)-VLOOKUP($A4,#REF!,Check!AC$1,FALSE)</f>
        <v>#REF!</v>
      </c>
      <c r="AD4" s="14" t="e">
        <f>VLOOKUP($A4,data_11!$A:$AV,Check!AD$2,FALSE)&amp;VLOOKUP($A4,#REF!,Check!AD$1,FALSE)</f>
        <v>#REF!</v>
      </c>
      <c r="AE4" s="14" t="e">
        <f>VLOOKUP($A4,data_11!$A:$AV,Check!AE$2,FALSE)&amp;VLOOKUP($A4,#REF!,Check!AE$1,FALSE)</f>
        <v>#REF!</v>
      </c>
      <c r="AF4" s="14" t="e">
        <f>VLOOKUP($A4,data_11!$A:$AV,Check!AF$2,FALSE)&amp;VLOOKUP($A4,#REF!,Check!AF$1,FALSE)</f>
        <v>#REF!</v>
      </c>
      <c r="AG4" s="14" t="e">
        <f>VLOOKUP($A4,data_11!$A:$AV,Check!AG$2,FALSE)&amp;VLOOKUP($A4,#REF!,Check!AG$1,FALSE)</f>
        <v>#REF!</v>
      </c>
      <c r="AH4" s="14" t="e">
        <f>VLOOKUP($A4,data_11!$A:$AV,Check!AH$2,FALSE)-VLOOKUP($A4,#REF!,Check!AH$1,FALSE)</f>
        <v>#REF!</v>
      </c>
      <c r="AI4" s="14" t="e">
        <f>VLOOKUP($A4,data_11!$A:$AV,Check!AI$2,FALSE)-VLOOKUP($A4,#REF!,Check!AI$1,FALSE)</f>
        <v>#REF!</v>
      </c>
      <c r="AJ4" s="14" t="e">
        <f>VLOOKUP($A4,data_11!$A:$AV,Check!AJ$2,FALSE)-VLOOKUP($A4,#REF!,Check!AJ$1,FALSE)</f>
        <v>#REF!</v>
      </c>
      <c r="AK4" s="14" t="e">
        <f>VLOOKUP($A4,data_11!$A:$AV,Check!AK$2,FALSE)-VLOOKUP($A4,#REF!,Check!AK$1,FALSE)</f>
        <v>#REF!</v>
      </c>
      <c r="AL4" s="14" t="e">
        <f>VLOOKUP($A4,data_11!$A:$AV,Check!AL$2,FALSE)-VLOOKUP($A4,#REF!,Check!AL$1,FALSE)</f>
        <v>#REF!</v>
      </c>
      <c r="AM4" s="14" t="e">
        <f>VLOOKUP($A4,data_11!$A:$AV,Check!AM$2,FALSE)-VLOOKUP($A4,#REF!,Check!AM$1,FALSE)</f>
        <v>#REF!</v>
      </c>
      <c r="AN4" s="14" t="e">
        <f>VLOOKUP($A4,data_11!$A:$AV,Check!AN$2,FALSE)-VLOOKUP($A4,#REF!,Check!AN$1,FALSE)</f>
        <v>#REF!</v>
      </c>
      <c r="AO4" s="14" t="e">
        <f>VLOOKUP($A4,data_11!$A:$AV,Check!AO$2,FALSE)-VLOOKUP($A4,#REF!,Check!AO$1,FALSE)</f>
        <v>#REF!</v>
      </c>
      <c r="AP4" s="14" t="e">
        <f>VLOOKUP($A4,data_11!$A:$AV,Check!AP$2,FALSE)-VLOOKUP($A4,#REF!,Check!AP$1,FALSE)</f>
        <v>#REF!</v>
      </c>
      <c r="AQ4" s="14" t="e">
        <f>VLOOKUP($A4,data_11!$A:$AV,Check!AQ$2,FALSE)-VLOOKUP($A4,#REF!,Check!AQ$1,FALSE)</f>
        <v>#REF!</v>
      </c>
      <c r="AR4" s="14" t="e">
        <f>VLOOKUP($A4,data_11!$A:$AV,Check!AR$2,FALSE)-VLOOKUP($A4,#REF!,Check!AR$1,FALSE)</f>
        <v>#REF!</v>
      </c>
      <c r="AS4" s="14" t="e">
        <f>VLOOKUP($A4,data_11!$A:$AV,Check!AS$2,FALSE)&amp;VLOOKUP($A4,#REF!,Check!AS$1,FALSE)</f>
        <v>#REF!</v>
      </c>
      <c r="AT4" s="14" t="e">
        <f>VLOOKUP($A4,data_11!$A:$AV,Check!AT$2,FALSE)&amp;VLOOKUP($A4,#REF!,Check!AT$1,FALSE)</f>
        <v>#REF!</v>
      </c>
      <c r="AU4" s="14" t="e">
        <f>VLOOKUP($A4,data_11!$A:$AV,Check!AU$2,FALSE)&amp;VLOOKUP($A4,#REF!,Check!AU$1,FALSE)</f>
        <v>#REF!</v>
      </c>
      <c r="AV4" s="14" t="e">
        <f>VLOOKUP($A4,data_11!$A:$AV,Check!AV$2,FALSE)-VLOOKUP($A4,#REF!,Check!AV$1,FALSE)</f>
        <v>#REF!</v>
      </c>
    </row>
    <row r="5" spans="1:48" x14ac:dyDescent="0.35">
      <c r="A5" s="15" t="s">
        <v>201</v>
      </c>
      <c r="B5" s="14" t="e">
        <f>VLOOKUP($A5,data_11!$A:$AV,Check!B$2,FALSE)-VLOOKUP($A5,#REF!,Check!B$1,FALSE)</f>
        <v>#REF!</v>
      </c>
      <c r="C5" s="14" t="e">
        <f>VLOOKUP($A5,data_11!$A:$AV,Check!C$2,FALSE)&amp;VLOOKUP($A5,#REF!,Check!C$1,FALSE)</f>
        <v>#REF!</v>
      </c>
      <c r="D5" s="14" t="e">
        <f>VLOOKUP($A5,data_11!$A:$AV,Check!D$2,FALSE)&amp;VLOOKUP($A5,#REF!,Check!D$1,FALSE)</f>
        <v>#REF!</v>
      </c>
      <c r="E5" s="14" t="e">
        <f>VLOOKUP($A5,data_11!$A:$AV,Check!E$2,FALSE)&amp;VLOOKUP($A5,#REF!,Check!E$1,FALSE)</f>
        <v>#REF!</v>
      </c>
      <c r="F5" s="14" t="e">
        <f>VLOOKUP($A5,data_11!$A:$AV,Check!F$2,FALSE)&amp;VLOOKUP($A5,#REF!,Check!F$1,FALSE)</f>
        <v>#REF!</v>
      </c>
      <c r="G5" s="14" t="e">
        <f>VLOOKUP($A5,data_11!$A:$AV,Check!G$2,FALSE)&amp;VLOOKUP($A5,#REF!,Check!G$1,FALSE)</f>
        <v>#REF!</v>
      </c>
      <c r="H5" s="14" t="e">
        <f>VLOOKUP($A5,data_11!$A:$AV,Check!H$2,FALSE)&amp;VLOOKUP($A5,#REF!,Check!H$1,FALSE)</f>
        <v>#REF!</v>
      </c>
      <c r="I5" s="14" t="e">
        <f>VLOOKUP($A5,data_11!$A:$AV,Check!I$2,FALSE)-VLOOKUP($A5,#REF!,Check!I$1,FALSE)</f>
        <v>#REF!</v>
      </c>
      <c r="J5" s="14" t="e">
        <f>VLOOKUP($A5,data_11!$A:$AV,Check!J$2,FALSE)-VLOOKUP($A5,#REF!,Check!J$1,FALSE)</f>
        <v>#REF!</v>
      </c>
      <c r="K5" s="14" t="e">
        <f>VLOOKUP($A5,data_11!$A:$AV,Check!K$2,FALSE)-VLOOKUP($A5,#REF!,Check!K$1,FALSE)</f>
        <v>#REF!</v>
      </c>
      <c r="L5" s="14" t="e">
        <f>VLOOKUP($A5,data_11!$A:$AV,Check!L$2,FALSE)&amp;VLOOKUP($A5,#REF!,Check!L$1,FALSE)</f>
        <v>#REF!</v>
      </c>
      <c r="M5" s="14" t="e">
        <f>VLOOKUP($A5,data_11!$A:$AV,Check!M$2,FALSE)&amp;VLOOKUP($A5,#REF!,Check!M$1,FALSE)</f>
        <v>#REF!</v>
      </c>
      <c r="N5" s="14" t="e">
        <f>VLOOKUP($A5,data_11!$A:$AV,Check!N$2,FALSE)&amp;VLOOKUP($A5,#REF!,Check!N$1,FALSE)</f>
        <v>#REF!</v>
      </c>
      <c r="O5" s="14" t="e">
        <f>VLOOKUP($A5,data_11!$A:$AV,Check!O$2,FALSE)&amp;VLOOKUP($A5,#REF!,Check!O$1,FALSE)</f>
        <v>#REF!</v>
      </c>
      <c r="P5" s="14" t="e">
        <f>VLOOKUP($A5,data_11!$A:$AV,Check!P$2,FALSE)-VLOOKUP($A5,#REF!,Check!P$1,FALSE)</f>
        <v>#REF!</v>
      </c>
      <c r="Q5" s="14" t="e">
        <f>VLOOKUP($A5,data_11!$A:$AV,Check!Q$2,FALSE)-VLOOKUP($A5,#REF!,Check!Q$1,FALSE)</f>
        <v>#REF!</v>
      </c>
      <c r="R5" s="14" t="e">
        <f>VLOOKUP($A5,data_11!$A:$AV,Check!R$2,FALSE)-VLOOKUP($A5,#REF!,Check!R$1,FALSE)</f>
        <v>#REF!</v>
      </c>
      <c r="S5" s="14" t="e">
        <f>VLOOKUP($A5,data_11!$A:$AV,Check!S$2,FALSE)-VLOOKUP($A5,#REF!,Check!S$1,FALSE)</f>
        <v>#REF!</v>
      </c>
      <c r="T5" s="14" t="e">
        <f>VLOOKUP($A5,data_11!$A:$AV,Check!T$2,FALSE)-VLOOKUP($A5,#REF!,Check!T$1,FALSE)</f>
        <v>#REF!</v>
      </c>
      <c r="U5" s="14" t="e">
        <f>VLOOKUP($A5,data_11!$A:$AV,Check!U$2,FALSE)-VLOOKUP($A5,#REF!,Check!U$1,FALSE)</f>
        <v>#REF!</v>
      </c>
      <c r="V5" s="14" t="e">
        <f>VLOOKUP($A5,data_11!$A:$AV,Check!V$2,FALSE)-VLOOKUP($A5,#REF!,Check!V$1,FALSE)</f>
        <v>#REF!</v>
      </c>
      <c r="W5" s="14" t="e">
        <f>VLOOKUP($A5,data_11!$A:$AV,Check!W$2,FALSE)&amp;VLOOKUP($A5,#REF!,Check!W$1,FALSE)</f>
        <v>#REF!</v>
      </c>
      <c r="X5" s="14" t="e">
        <f>VLOOKUP($A5,data_11!$A:$AV,Check!X$2,FALSE)&amp;VLOOKUP($A5,#REF!,Check!X$1,FALSE)</f>
        <v>#REF!</v>
      </c>
      <c r="Y5" s="14" t="e">
        <f>VLOOKUP($A5,data_11!$A:$AV,Check!Y$2,FALSE)&amp;VLOOKUP($A5,#REF!,Check!Y$1,FALSE)</f>
        <v>#REF!</v>
      </c>
      <c r="Z5" s="14" t="e">
        <f>VLOOKUP($A5,data_11!$A:$AV,Check!Z$2,FALSE)&amp;VLOOKUP($A5,#REF!,Check!Z$1,FALSE)</f>
        <v>#REF!</v>
      </c>
      <c r="AA5" s="14" t="e">
        <f>VLOOKUP($A5,data_11!$A:$AV,Check!AA$2,FALSE)-VLOOKUP($A5,#REF!,Check!AA$1,FALSE)</f>
        <v>#REF!</v>
      </c>
      <c r="AB5" s="14" t="e">
        <f>VLOOKUP($A5,data_11!$A:$AV,Check!AB$2,FALSE)-VLOOKUP($A5,#REF!,Check!AB$1,FALSE)</f>
        <v>#REF!</v>
      </c>
      <c r="AC5" s="14" t="e">
        <f>VLOOKUP($A5,data_11!$A:$AV,Check!AC$2,FALSE)-VLOOKUP($A5,#REF!,Check!AC$1,FALSE)</f>
        <v>#REF!</v>
      </c>
      <c r="AD5" s="14" t="e">
        <f>VLOOKUP($A5,data_11!$A:$AV,Check!AD$2,FALSE)&amp;VLOOKUP($A5,#REF!,Check!AD$1,FALSE)</f>
        <v>#REF!</v>
      </c>
      <c r="AE5" s="14" t="e">
        <f>VLOOKUP($A5,data_11!$A:$AV,Check!AE$2,FALSE)&amp;VLOOKUP($A5,#REF!,Check!AE$1,FALSE)</f>
        <v>#REF!</v>
      </c>
      <c r="AF5" s="14" t="e">
        <f>VLOOKUP($A5,data_11!$A:$AV,Check!AF$2,FALSE)&amp;VLOOKUP($A5,#REF!,Check!AF$1,FALSE)</f>
        <v>#REF!</v>
      </c>
      <c r="AG5" s="14" t="e">
        <f>VLOOKUP($A5,data_11!$A:$AV,Check!AG$2,FALSE)&amp;VLOOKUP($A5,#REF!,Check!AG$1,FALSE)</f>
        <v>#REF!</v>
      </c>
      <c r="AH5" s="14" t="e">
        <f>VLOOKUP($A5,data_11!$A:$AV,Check!AH$2,FALSE)-VLOOKUP($A5,#REF!,Check!AH$1,FALSE)</f>
        <v>#REF!</v>
      </c>
      <c r="AI5" s="14" t="e">
        <f>VLOOKUP($A5,data_11!$A:$AV,Check!AI$2,FALSE)-VLOOKUP($A5,#REF!,Check!AI$1,FALSE)</f>
        <v>#REF!</v>
      </c>
      <c r="AJ5" s="14" t="e">
        <f>VLOOKUP($A5,data_11!$A:$AV,Check!AJ$2,FALSE)-VLOOKUP($A5,#REF!,Check!AJ$1,FALSE)</f>
        <v>#REF!</v>
      </c>
      <c r="AK5" s="14" t="e">
        <f>VLOOKUP($A5,data_11!$A:$AV,Check!AK$2,FALSE)-VLOOKUP($A5,#REF!,Check!AK$1,FALSE)</f>
        <v>#REF!</v>
      </c>
      <c r="AL5" s="14" t="e">
        <f>VLOOKUP($A5,data_11!$A:$AV,Check!AL$2,FALSE)-VLOOKUP($A5,#REF!,Check!AL$1,FALSE)</f>
        <v>#REF!</v>
      </c>
      <c r="AM5" s="14" t="e">
        <f>VLOOKUP($A5,data_11!$A:$AV,Check!AM$2,FALSE)-VLOOKUP($A5,#REF!,Check!AM$1,FALSE)</f>
        <v>#REF!</v>
      </c>
      <c r="AN5" s="14" t="e">
        <f>VLOOKUP($A5,data_11!$A:$AV,Check!AN$2,FALSE)-VLOOKUP($A5,#REF!,Check!AN$1,FALSE)</f>
        <v>#REF!</v>
      </c>
      <c r="AO5" s="14" t="e">
        <f>VLOOKUP($A5,data_11!$A:$AV,Check!AO$2,FALSE)-VLOOKUP($A5,#REF!,Check!AO$1,FALSE)</f>
        <v>#REF!</v>
      </c>
      <c r="AP5" s="14" t="e">
        <f>VLOOKUP($A5,data_11!$A:$AV,Check!AP$2,FALSE)-VLOOKUP($A5,#REF!,Check!AP$1,FALSE)</f>
        <v>#REF!</v>
      </c>
      <c r="AQ5" s="14" t="e">
        <f>VLOOKUP($A5,data_11!$A:$AV,Check!AQ$2,FALSE)-VLOOKUP($A5,#REF!,Check!AQ$1,FALSE)</f>
        <v>#REF!</v>
      </c>
      <c r="AR5" s="14" t="e">
        <f>VLOOKUP($A5,data_11!$A:$AV,Check!AR$2,FALSE)-VLOOKUP($A5,#REF!,Check!AR$1,FALSE)</f>
        <v>#REF!</v>
      </c>
      <c r="AS5" s="14" t="e">
        <f>VLOOKUP($A5,data_11!$A:$AV,Check!AS$2,FALSE)&amp;VLOOKUP($A5,#REF!,Check!AS$1,FALSE)</f>
        <v>#REF!</v>
      </c>
      <c r="AT5" s="14" t="e">
        <f>VLOOKUP($A5,data_11!$A:$AV,Check!AT$2,FALSE)&amp;VLOOKUP($A5,#REF!,Check!AT$1,FALSE)</f>
        <v>#REF!</v>
      </c>
      <c r="AU5" s="14" t="e">
        <f>VLOOKUP($A5,data_11!$A:$AV,Check!AU$2,FALSE)&amp;VLOOKUP($A5,#REF!,Check!AU$1,FALSE)</f>
        <v>#REF!</v>
      </c>
      <c r="AV5" s="14" t="e">
        <f>VLOOKUP($A5,data_11!$A:$AV,Check!AV$2,FALSE)-VLOOKUP($A5,#REF!,Check!AV$1,FALSE)</f>
        <v>#REF!</v>
      </c>
    </row>
    <row r="6" spans="1:48" x14ac:dyDescent="0.35">
      <c r="A6" s="15" t="s">
        <v>203</v>
      </c>
      <c r="B6" s="14" t="e">
        <f>VLOOKUP($A6,data_11!$A:$AV,Check!B$2,FALSE)-VLOOKUP($A6,#REF!,Check!B$1,FALSE)</f>
        <v>#REF!</v>
      </c>
      <c r="C6" s="14" t="e">
        <f>VLOOKUP($A6,data_11!$A:$AV,Check!C$2,FALSE)&amp;VLOOKUP($A6,#REF!,Check!C$1,FALSE)</f>
        <v>#REF!</v>
      </c>
      <c r="D6" s="14" t="e">
        <f>VLOOKUP($A6,data_11!$A:$AV,Check!D$2,FALSE)&amp;VLOOKUP($A6,#REF!,Check!D$1,FALSE)</f>
        <v>#REF!</v>
      </c>
      <c r="E6" s="14" t="e">
        <f>VLOOKUP($A6,data_11!$A:$AV,Check!E$2,FALSE)&amp;VLOOKUP($A6,#REF!,Check!E$1,FALSE)</f>
        <v>#REF!</v>
      </c>
      <c r="F6" s="14" t="e">
        <f>VLOOKUP($A6,data_11!$A:$AV,Check!F$2,FALSE)&amp;VLOOKUP($A6,#REF!,Check!F$1,FALSE)</f>
        <v>#REF!</v>
      </c>
      <c r="G6" s="14" t="e">
        <f>VLOOKUP($A6,data_11!$A:$AV,Check!G$2,FALSE)&amp;VLOOKUP($A6,#REF!,Check!G$1,FALSE)</f>
        <v>#REF!</v>
      </c>
      <c r="H6" s="14" t="e">
        <f>VLOOKUP($A6,data_11!$A:$AV,Check!H$2,FALSE)&amp;VLOOKUP($A6,#REF!,Check!H$1,FALSE)</f>
        <v>#REF!</v>
      </c>
      <c r="I6" s="14" t="e">
        <f>VLOOKUP($A6,data_11!$A:$AV,Check!I$2,FALSE)-VLOOKUP($A6,#REF!,Check!I$1,FALSE)</f>
        <v>#REF!</v>
      </c>
      <c r="J6" s="14" t="e">
        <f>VLOOKUP($A6,data_11!$A:$AV,Check!J$2,FALSE)-VLOOKUP($A6,#REF!,Check!J$1,FALSE)</f>
        <v>#REF!</v>
      </c>
      <c r="K6" s="14" t="e">
        <f>VLOOKUP($A6,data_11!$A:$AV,Check!K$2,FALSE)-VLOOKUP($A6,#REF!,Check!K$1,FALSE)</f>
        <v>#REF!</v>
      </c>
      <c r="L6" s="14" t="e">
        <f>VLOOKUP($A6,data_11!$A:$AV,Check!L$2,FALSE)&amp;VLOOKUP($A6,#REF!,Check!L$1,FALSE)</f>
        <v>#REF!</v>
      </c>
      <c r="M6" s="14" t="e">
        <f>VLOOKUP($A6,data_11!$A:$AV,Check!M$2,FALSE)&amp;VLOOKUP($A6,#REF!,Check!M$1,FALSE)</f>
        <v>#REF!</v>
      </c>
      <c r="N6" s="14" t="e">
        <f>VLOOKUP($A6,data_11!$A:$AV,Check!N$2,FALSE)&amp;VLOOKUP($A6,#REF!,Check!N$1,FALSE)</f>
        <v>#REF!</v>
      </c>
      <c r="O6" s="14" t="e">
        <f>VLOOKUP($A6,data_11!$A:$AV,Check!O$2,FALSE)&amp;VLOOKUP($A6,#REF!,Check!O$1,FALSE)</f>
        <v>#REF!</v>
      </c>
      <c r="P6" s="14" t="e">
        <f>VLOOKUP($A6,data_11!$A:$AV,Check!P$2,FALSE)-VLOOKUP($A6,#REF!,Check!P$1,FALSE)</f>
        <v>#REF!</v>
      </c>
      <c r="Q6" s="14" t="e">
        <f>VLOOKUP($A6,data_11!$A:$AV,Check!Q$2,FALSE)-VLOOKUP($A6,#REF!,Check!Q$1,FALSE)</f>
        <v>#REF!</v>
      </c>
      <c r="R6" s="14" t="e">
        <f>VLOOKUP($A6,data_11!$A:$AV,Check!R$2,FALSE)-VLOOKUP($A6,#REF!,Check!R$1,FALSE)</f>
        <v>#REF!</v>
      </c>
      <c r="S6" s="14" t="e">
        <f>VLOOKUP($A6,data_11!$A:$AV,Check!S$2,FALSE)-VLOOKUP($A6,#REF!,Check!S$1,FALSE)</f>
        <v>#REF!</v>
      </c>
      <c r="T6" s="14" t="e">
        <f>VLOOKUP($A6,data_11!$A:$AV,Check!T$2,FALSE)-VLOOKUP($A6,#REF!,Check!T$1,FALSE)</f>
        <v>#REF!</v>
      </c>
      <c r="U6" s="14" t="e">
        <f>VLOOKUP($A6,data_11!$A:$AV,Check!U$2,FALSE)-VLOOKUP($A6,#REF!,Check!U$1,FALSE)</f>
        <v>#REF!</v>
      </c>
      <c r="V6" s="14" t="e">
        <f>VLOOKUP($A6,data_11!$A:$AV,Check!V$2,FALSE)-VLOOKUP($A6,#REF!,Check!V$1,FALSE)</f>
        <v>#REF!</v>
      </c>
      <c r="W6" s="14" t="e">
        <f>VLOOKUP($A6,data_11!$A:$AV,Check!W$2,FALSE)&amp;VLOOKUP($A6,#REF!,Check!W$1,FALSE)</f>
        <v>#REF!</v>
      </c>
      <c r="X6" s="14" t="e">
        <f>VLOOKUP($A6,data_11!$A:$AV,Check!X$2,FALSE)&amp;VLOOKUP($A6,#REF!,Check!X$1,FALSE)</f>
        <v>#REF!</v>
      </c>
      <c r="Y6" s="14" t="e">
        <f>VLOOKUP($A6,data_11!$A:$AV,Check!Y$2,FALSE)&amp;VLOOKUP($A6,#REF!,Check!Y$1,FALSE)</f>
        <v>#REF!</v>
      </c>
      <c r="Z6" s="14" t="e">
        <f>VLOOKUP($A6,data_11!$A:$AV,Check!Z$2,FALSE)&amp;VLOOKUP($A6,#REF!,Check!Z$1,FALSE)</f>
        <v>#REF!</v>
      </c>
      <c r="AA6" s="14" t="e">
        <f>VLOOKUP($A6,data_11!$A:$AV,Check!AA$2,FALSE)-VLOOKUP($A6,#REF!,Check!AA$1,FALSE)</f>
        <v>#REF!</v>
      </c>
      <c r="AB6" s="14" t="e">
        <f>VLOOKUP($A6,data_11!$A:$AV,Check!AB$2,FALSE)-VLOOKUP($A6,#REF!,Check!AB$1,FALSE)</f>
        <v>#REF!</v>
      </c>
      <c r="AC6" s="14" t="e">
        <f>VLOOKUP($A6,data_11!$A:$AV,Check!AC$2,FALSE)-VLOOKUP($A6,#REF!,Check!AC$1,FALSE)</f>
        <v>#REF!</v>
      </c>
      <c r="AD6" s="14" t="e">
        <f>VLOOKUP($A6,data_11!$A:$AV,Check!AD$2,FALSE)&amp;VLOOKUP($A6,#REF!,Check!AD$1,FALSE)</f>
        <v>#REF!</v>
      </c>
      <c r="AE6" s="14" t="e">
        <f>VLOOKUP($A6,data_11!$A:$AV,Check!AE$2,FALSE)&amp;VLOOKUP($A6,#REF!,Check!AE$1,FALSE)</f>
        <v>#REF!</v>
      </c>
      <c r="AF6" s="14" t="e">
        <f>VLOOKUP($A6,data_11!$A:$AV,Check!AF$2,FALSE)&amp;VLOOKUP($A6,#REF!,Check!AF$1,FALSE)</f>
        <v>#REF!</v>
      </c>
      <c r="AG6" s="14" t="e">
        <f>VLOOKUP($A6,data_11!$A:$AV,Check!AG$2,FALSE)&amp;VLOOKUP($A6,#REF!,Check!AG$1,FALSE)</f>
        <v>#REF!</v>
      </c>
      <c r="AH6" s="14" t="e">
        <f>VLOOKUP($A6,data_11!$A:$AV,Check!AH$2,FALSE)-VLOOKUP($A6,#REF!,Check!AH$1,FALSE)</f>
        <v>#REF!</v>
      </c>
      <c r="AI6" s="14" t="e">
        <f>VLOOKUP($A6,data_11!$A:$AV,Check!AI$2,FALSE)-VLOOKUP($A6,#REF!,Check!AI$1,FALSE)</f>
        <v>#REF!</v>
      </c>
      <c r="AJ6" s="14" t="e">
        <f>VLOOKUP($A6,data_11!$A:$AV,Check!AJ$2,FALSE)-VLOOKUP($A6,#REF!,Check!AJ$1,FALSE)</f>
        <v>#REF!</v>
      </c>
      <c r="AK6" s="14" t="e">
        <f>VLOOKUP($A6,data_11!$A:$AV,Check!AK$2,FALSE)-VLOOKUP($A6,#REF!,Check!AK$1,FALSE)</f>
        <v>#REF!</v>
      </c>
      <c r="AL6" s="14" t="e">
        <f>VLOOKUP($A6,data_11!$A:$AV,Check!AL$2,FALSE)-VLOOKUP($A6,#REF!,Check!AL$1,FALSE)</f>
        <v>#REF!</v>
      </c>
      <c r="AM6" s="14" t="e">
        <f>VLOOKUP($A6,data_11!$A:$AV,Check!AM$2,FALSE)-VLOOKUP($A6,#REF!,Check!AM$1,FALSE)</f>
        <v>#REF!</v>
      </c>
      <c r="AN6" s="14" t="e">
        <f>VLOOKUP($A6,data_11!$A:$AV,Check!AN$2,FALSE)-VLOOKUP($A6,#REF!,Check!AN$1,FALSE)</f>
        <v>#REF!</v>
      </c>
      <c r="AO6" s="14" t="e">
        <f>VLOOKUP($A6,data_11!$A:$AV,Check!AO$2,FALSE)-VLOOKUP($A6,#REF!,Check!AO$1,FALSE)</f>
        <v>#REF!</v>
      </c>
      <c r="AP6" s="14" t="e">
        <f>VLOOKUP($A6,data_11!$A:$AV,Check!AP$2,FALSE)-VLOOKUP($A6,#REF!,Check!AP$1,FALSE)</f>
        <v>#REF!</v>
      </c>
      <c r="AQ6" s="14" t="e">
        <f>VLOOKUP($A6,data_11!$A:$AV,Check!AQ$2,FALSE)-VLOOKUP($A6,#REF!,Check!AQ$1,FALSE)</f>
        <v>#REF!</v>
      </c>
      <c r="AR6" s="14" t="e">
        <f>VLOOKUP($A6,data_11!$A:$AV,Check!AR$2,FALSE)-VLOOKUP($A6,#REF!,Check!AR$1,FALSE)</f>
        <v>#REF!</v>
      </c>
      <c r="AS6" s="14" t="e">
        <f>VLOOKUP($A6,data_11!$A:$AV,Check!AS$2,FALSE)&amp;VLOOKUP($A6,#REF!,Check!AS$1,FALSE)</f>
        <v>#REF!</v>
      </c>
      <c r="AT6" s="14" t="e">
        <f>VLOOKUP($A6,data_11!$A:$AV,Check!AT$2,FALSE)&amp;VLOOKUP($A6,#REF!,Check!AT$1,FALSE)</f>
        <v>#REF!</v>
      </c>
      <c r="AU6" s="14" t="e">
        <f>VLOOKUP($A6,data_11!$A:$AV,Check!AU$2,FALSE)&amp;VLOOKUP($A6,#REF!,Check!AU$1,FALSE)</f>
        <v>#REF!</v>
      </c>
      <c r="AV6" s="14" t="e">
        <f>VLOOKUP($A6,data_11!$A:$AV,Check!AV$2,FALSE)-VLOOKUP($A6,#REF!,Check!AV$1,FALSE)</f>
        <v>#REF!</v>
      </c>
    </row>
    <row r="7" spans="1:48" x14ac:dyDescent="0.35">
      <c r="A7" s="15" t="s">
        <v>205</v>
      </c>
      <c r="B7" s="14" t="e">
        <f>VLOOKUP($A7,data_11!$A:$AV,Check!B$2,FALSE)-VLOOKUP($A7,#REF!,Check!B$1,FALSE)</f>
        <v>#REF!</v>
      </c>
      <c r="C7" s="14" t="e">
        <f>VLOOKUP($A7,data_11!$A:$AV,Check!C$2,FALSE)&amp;VLOOKUP($A7,#REF!,Check!C$1,FALSE)</f>
        <v>#REF!</v>
      </c>
      <c r="D7" s="14" t="e">
        <f>VLOOKUP($A7,data_11!$A:$AV,Check!D$2,FALSE)&amp;VLOOKUP($A7,#REF!,Check!D$1,FALSE)</f>
        <v>#REF!</v>
      </c>
      <c r="E7" s="14" t="e">
        <f>VLOOKUP($A7,data_11!$A:$AV,Check!E$2,FALSE)&amp;VLOOKUP($A7,#REF!,Check!E$1,FALSE)</f>
        <v>#REF!</v>
      </c>
      <c r="F7" s="14" t="e">
        <f>VLOOKUP($A7,data_11!$A:$AV,Check!F$2,FALSE)&amp;VLOOKUP($A7,#REF!,Check!F$1,FALSE)</f>
        <v>#REF!</v>
      </c>
      <c r="G7" s="14" t="e">
        <f>VLOOKUP($A7,data_11!$A:$AV,Check!G$2,FALSE)&amp;VLOOKUP($A7,#REF!,Check!G$1,FALSE)</f>
        <v>#REF!</v>
      </c>
      <c r="H7" s="14" t="e">
        <f>VLOOKUP($A7,data_11!$A:$AV,Check!H$2,FALSE)&amp;VLOOKUP($A7,#REF!,Check!H$1,FALSE)</f>
        <v>#REF!</v>
      </c>
      <c r="I7" s="14" t="e">
        <f>VLOOKUP($A7,data_11!$A:$AV,Check!I$2,FALSE)-VLOOKUP($A7,#REF!,Check!I$1,FALSE)</f>
        <v>#REF!</v>
      </c>
      <c r="J7" s="14" t="e">
        <f>VLOOKUP($A7,data_11!$A:$AV,Check!J$2,FALSE)-VLOOKUP($A7,#REF!,Check!J$1,FALSE)</f>
        <v>#REF!</v>
      </c>
      <c r="K7" s="14" t="e">
        <f>VLOOKUP($A7,data_11!$A:$AV,Check!K$2,FALSE)-VLOOKUP($A7,#REF!,Check!K$1,FALSE)</f>
        <v>#REF!</v>
      </c>
      <c r="L7" s="14" t="e">
        <f>VLOOKUP($A7,data_11!$A:$AV,Check!L$2,FALSE)&amp;VLOOKUP($A7,#REF!,Check!L$1,FALSE)</f>
        <v>#REF!</v>
      </c>
      <c r="M7" s="14" t="e">
        <f>VLOOKUP($A7,data_11!$A:$AV,Check!M$2,FALSE)&amp;VLOOKUP($A7,#REF!,Check!M$1,FALSE)</f>
        <v>#REF!</v>
      </c>
      <c r="N7" s="14" t="e">
        <f>VLOOKUP($A7,data_11!$A:$AV,Check!N$2,FALSE)&amp;VLOOKUP($A7,#REF!,Check!N$1,FALSE)</f>
        <v>#REF!</v>
      </c>
      <c r="O7" s="14" t="e">
        <f>VLOOKUP($A7,data_11!$A:$AV,Check!O$2,FALSE)&amp;VLOOKUP($A7,#REF!,Check!O$1,FALSE)</f>
        <v>#REF!</v>
      </c>
      <c r="P7" s="14" t="e">
        <f>VLOOKUP($A7,data_11!$A:$AV,Check!P$2,FALSE)-VLOOKUP($A7,#REF!,Check!P$1,FALSE)</f>
        <v>#REF!</v>
      </c>
      <c r="Q7" s="14" t="e">
        <f>VLOOKUP($A7,data_11!$A:$AV,Check!Q$2,FALSE)-VLOOKUP($A7,#REF!,Check!Q$1,FALSE)</f>
        <v>#REF!</v>
      </c>
      <c r="R7" s="14" t="e">
        <f>VLOOKUP($A7,data_11!$A:$AV,Check!R$2,FALSE)-VLOOKUP($A7,#REF!,Check!R$1,FALSE)</f>
        <v>#REF!</v>
      </c>
      <c r="S7" s="14" t="e">
        <f>VLOOKUP($A7,data_11!$A:$AV,Check!S$2,FALSE)-VLOOKUP($A7,#REF!,Check!S$1,FALSE)</f>
        <v>#REF!</v>
      </c>
      <c r="T7" s="14" t="e">
        <f>VLOOKUP($A7,data_11!$A:$AV,Check!T$2,FALSE)-VLOOKUP($A7,#REF!,Check!T$1,FALSE)</f>
        <v>#REF!</v>
      </c>
      <c r="U7" s="14" t="e">
        <f>VLOOKUP($A7,data_11!$A:$AV,Check!U$2,FALSE)-VLOOKUP($A7,#REF!,Check!U$1,FALSE)</f>
        <v>#REF!</v>
      </c>
      <c r="V7" s="14" t="e">
        <f>VLOOKUP($A7,data_11!$A:$AV,Check!V$2,FALSE)-VLOOKUP($A7,#REF!,Check!V$1,FALSE)</f>
        <v>#REF!</v>
      </c>
      <c r="W7" s="14" t="e">
        <f>VLOOKUP($A7,data_11!$A:$AV,Check!W$2,FALSE)&amp;VLOOKUP($A7,#REF!,Check!W$1,FALSE)</f>
        <v>#REF!</v>
      </c>
      <c r="X7" s="14" t="e">
        <f>VLOOKUP($A7,data_11!$A:$AV,Check!X$2,FALSE)&amp;VLOOKUP($A7,#REF!,Check!X$1,FALSE)</f>
        <v>#REF!</v>
      </c>
      <c r="Y7" s="14" t="e">
        <f>VLOOKUP($A7,data_11!$A:$AV,Check!Y$2,FALSE)&amp;VLOOKUP($A7,#REF!,Check!Y$1,FALSE)</f>
        <v>#REF!</v>
      </c>
      <c r="Z7" s="14" t="e">
        <f>VLOOKUP($A7,data_11!$A:$AV,Check!Z$2,FALSE)&amp;VLOOKUP($A7,#REF!,Check!Z$1,FALSE)</f>
        <v>#REF!</v>
      </c>
      <c r="AA7" s="14" t="e">
        <f>VLOOKUP($A7,data_11!$A:$AV,Check!AA$2,FALSE)-VLOOKUP($A7,#REF!,Check!AA$1,FALSE)</f>
        <v>#REF!</v>
      </c>
      <c r="AB7" s="14" t="e">
        <f>VLOOKUP($A7,data_11!$A:$AV,Check!AB$2,FALSE)-VLOOKUP($A7,#REF!,Check!AB$1,FALSE)</f>
        <v>#REF!</v>
      </c>
      <c r="AC7" s="14" t="e">
        <f>VLOOKUP($A7,data_11!$A:$AV,Check!AC$2,FALSE)-VLOOKUP($A7,#REF!,Check!AC$1,FALSE)</f>
        <v>#REF!</v>
      </c>
      <c r="AD7" s="14" t="e">
        <f>VLOOKUP($A7,data_11!$A:$AV,Check!AD$2,FALSE)&amp;VLOOKUP($A7,#REF!,Check!AD$1,FALSE)</f>
        <v>#REF!</v>
      </c>
      <c r="AE7" s="14" t="e">
        <f>VLOOKUP($A7,data_11!$A:$AV,Check!AE$2,FALSE)&amp;VLOOKUP($A7,#REF!,Check!AE$1,FALSE)</f>
        <v>#REF!</v>
      </c>
      <c r="AF7" s="14" t="e">
        <f>VLOOKUP($A7,data_11!$A:$AV,Check!AF$2,FALSE)&amp;VLOOKUP($A7,#REF!,Check!AF$1,FALSE)</f>
        <v>#REF!</v>
      </c>
      <c r="AG7" s="14" t="e">
        <f>VLOOKUP($A7,data_11!$A:$AV,Check!AG$2,FALSE)&amp;VLOOKUP($A7,#REF!,Check!AG$1,FALSE)</f>
        <v>#REF!</v>
      </c>
      <c r="AH7" s="14" t="e">
        <f>VLOOKUP($A7,data_11!$A:$AV,Check!AH$2,FALSE)-VLOOKUP($A7,#REF!,Check!AH$1,FALSE)</f>
        <v>#REF!</v>
      </c>
      <c r="AI7" s="14" t="e">
        <f>VLOOKUP($A7,data_11!$A:$AV,Check!AI$2,FALSE)-VLOOKUP($A7,#REF!,Check!AI$1,FALSE)</f>
        <v>#REF!</v>
      </c>
      <c r="AJ7" s="14" t="e">
        <f>VLOOKUP($A7,data_11!$A:$AV,Check!AJ$2,FALSE)-VLOOKUP($A7,#REF!,Check!AJ$1,FALSE)</f>
        <v>#REF!</v>
      </c>
      <c r="AK7" s="14" t="e">
        <f>VLOOKUP($A7,data_11!$A:$AV,Check!AK$2,FALSE)-VLOOKUP($A7,#REF!,Check!AK$1,FALSE)</f>
        <v>#REF!</v>
      </c>
      <c r="AL7" s="14" t="e">
        <f>VLOOKUP($A7,data_11!$A:$AV,Check!AL$2,FALSE)-VLOOKUP($A7,#REF!,Check!AL$1,FALSE)</f>
        <v>#REF!</v>
      </c>
      <c r="AM7" s="14" t="e">
        <f>VLOOKUP($A7,data_11!$A:$AV,Check!AM$2,FALSE)-VLOOKUP($A7,#REF!,Check!AM$1,FALSE)</f>
        <v>#REF!</v>
      </c>
      <c r="AN7" s="14" t="e">
        <f>VLOOKUP($A7,data_11!$A:$AV,Check!AN$2,FALSE)-VLOOKUP($A7,#REF!,Check!AN$1,FALSE)</f>
        <v>#REF!</v>
      </c>
      <c r="AO7" s="14" t="e">
        <f>VLOOKUP($A7,data_11!$A:$AV,Check!AO$2,FALSE)-VLOOKUP($A7,#REF!,Check!AO$1,FALSE)</f>
        <v>#REF!</v>
      </c>
      <c r="AP7" s="14" t="e">
        <f>VLOOKUP($A7,data_11!$A:$AV,Check!AP$2,FALSE)-VLOOKUP($A7,#REF!,Check!AP$1,FALSE)</f>
        <v>#REF!</v>
      </c>
      <c r="AQ7" s="14" t="e">
        <f>VLOOKUP($A7,data_11!$A:$AV,Check!AQ$2,FALSE)-VLOOKUP($A7,#REF!,Check!AQ$1,FALSE)</f>
        <v>#REF!</v>
      </c>
      <c r="AR7" s="14" t="e">
        <f>VLOOKUP($A7,data_11!$A:$AV,Check!AR$2,FALSE)-VLOOKUP($A7,#REF!,Check!AR$1,FALSE)</f>
        <v>#REF!</v>
      </c>
      <c r="AS7" s="14" t="e">
        <f>VLOOKUP($A7,data_11!$A:$AV,Check!AS$2,FALSE)&amp;VLOOKUP($A7,#REF!,Check!AS$1,FALSE)</f>
        <v>#REF!</v>
      </c>
      <c r="AT7" s="14" t="e">
        <f>VLOOKUP($A7,data_11!$A:$AV,Check!AT$2,FALSE)&amp;VLOOKUP($A7,#REF!,Check!AT$1,FALSE)</f>
        <v>#REF!</v>
      </c>
      <c r="AU7" s="14" t="e">
        <f>VLOOKUP($A7,data_11!$A:$AV,Check!AU$2,FALSE)&amp;VLOOKUP($A7,#REF!,Check!AU$1,FALSE)</f>
        <v>#REF!</v>
      </c>
      <c r="AV7" s="14" t="e">
        <f>VLOOKUP($A7,data_11!$A:$AV,Check!AV$2,FALSE)-VLOOKUP($A7,#REF!,Check!AV$1,FALSE)</f>
        <v>#REF!</v>
      </c>
    </row>
    <row r="8" spans="1:48" x14ac:dyDescent="0.35">
      <c r="A8" s="15" t="s">
        <v>207</v>
      </c>
      <c r="B8" s="14" t="e">
        <f>VLOOKUP($A8,data_11!$A:$AV,Check!B$2,FALSE)-VLOOKUP($A8,#REF!,Check!B$1,FALSE)</f>
        <v>#REF!</v>
      </c>
      <c r="C8" s="14" t="e">
        <f>VLOOKUP($A8,data_11!$A:$AV,Check!C$2,FALSE)&amp;VLOOKUP($A8,#REF!,Check!C$1,FALSE)</f>
        <v>#REF!</v>
      </c>
      <c r="D8" s="14" t="e">
        <f>VLOOKUP($A8,data_11!$A:$AV,Check!D$2,FALSE)&amp;VLOOKUP($A8,#REF!,Check!D$1,FALSE)</f>
        <v>#REF!</v>
      </c>
      <c r="E8" s="14" t="e">
        <f>VLOOKUP($A8,data_11!$A:$AV,Check!E$2,FALSE)&amp;VLOOKUP($A8,#REF!,Check!E$1,FALSE)</f>
        <v>#REF!</v>
      </c>
      <c r="F8" s="14" t="e">
        <f>VLOOKUP($A8,data_11!$A:$AV,Check!F$2,FALSE)&amp;VLOOKUP($A8,#REF!,Check!F$1,FALSE)</f>
        <v>#REF!</v>
      </c>
      <c r="G8" s="14" t="e">
        <f>VLOOKUP($A8,data_11!$A:$AV,Check!G$2,FALSE)&amp;VLOOKUP($A8,#REF!,Check!G$1,FALSE)</f>
        <v>#REF!</v>
      </c>
      <c r="H8" s="14" t="e">
        <f>VLOOKUP($A8,data_11!$A:$AV,Check!H$2,FALSE)&amp;VLOOKUP($A8,#REF!,Check!H$1,FALSE)</f>
        <v>#REF!</v>
      </c>
      <c r="I8" s="14" t="e">
        <f>VLOOKUP($A8,data_11!$A:$AV,Check!I$2,FALSE)-VLOOKUP($A8,#REF!,Check!I$1,FALSE)</f>
        <v>#REF!</v>
      </c>
      <c r="J8" s="14" t="e">
        <f>VLOOKUP($A8,data_11!$A:$AV,Check!J$2,FALSE)-VLOOKUP($A8,#REF!,Check!J$1,FALSE)</f>
        <v>#REF!</v>
      </c>
      <c r="K8" s="14" t="e">
        <f>VLOOKUP($A8,data_11!$A:$AV,Check!K$2,FALSE)-VLOOKUP($A8,#REF!,Check!K$1,FALSE)</f>
        <v>#REF!</v>
      </c>
      <c r="L8" s="14" t="e">
        <f>VLOOKUP($A8,data_11!$A:$AV,Check!L$2,FALSE)&amp;VLOOKUP($A8,#REF!,Check!L$1,FALSE)</f>
        <v>#REF!</v>
      </c>
      <c r="M8" s="14" t="e">
        <f>VLOOKUP($A8,data_11!$A:$AV,Check!M$2,FALSE)&amp;VLOOKUP($A8,#REF!,Check!M$1,FALSE)</f>
        <v>#REF!</v>
      </c>
      <c r="N8" s="14" t="e">
        <f>VLOOKUP($A8,data_11!$A:$AV,Check!N$2,FALSE)&amp;VLOOKUP($A8,#REF!,Check!N$1,FALSE)</f>
        <v>#REF!</v>
      </c>
      <c r="O8" s="14" t="e">
        <f>VLOOKUP($A8,data_11!$A:$AV,Check!O$2,FALSE)&amp;VLOOKUP($A8,#REF!,Check!O$1,FALSE)</f>
        <v>#REF!</v>
      </c>
      <c r="P8" s="14" t="e">
        <f>VLOOKUP($A8,data_11!$A:$AV,Check!P$2,FALSE)-VLOOKUP($A8,#REF!,Check!P$1,FALSE)</f>
        <v>#REF!</v>
      </c>
      <c r="Q8" s="14" t="e">
        <f>VLOOKUP($A8,data_11!$A:$AV,Check!Q$2,FALSE)-VLOOKUP($A8,#REF!,Check!Q$1,FALSE)</f>
        <v>#REF!</v>
      </c>
      <c r="R8" s="14" t="e">
        <f>VLOOKUP($A8,data_11!$A:$AV,Check!R$2,FALSE)-VLOOKUP($A8,#REF!,Check!R$1,FALSE)</f>
        <v>#REF!</v>
      </c>
      <c r="S8" s="14" t="e">
        <f>VLOOKUP($A8,data_11!$A:$AV,Check!S$2,FALSE)-VLOOKUP($A8,#REF!,Check!S$1,FALSE)</f>
        <v>#REF!</v>
      </c>
      <c r="T8" s="14" t="e">
        <f>VLOOKUP($A8,data_11!$A:$AV,Check!T$2,FALSE)-VLOOKUP($A8,#REF!,Check!T$1,FALSE)</f>
        <v>#REF!</v>
      </c>
      <c r="U8" s="14" t="e">
        <f>VLOOKUP($A8,data_11!$A:$AV,Check!U$2,FALSE)-VLOOKUP($A8,#REF!,Check!U$1,FALSE)</f>
        <v>#REF!</v>
      </c>
      <c r="V8" s="14" t="e">
        <f>VLOOKUP($A8,data_11!$A:$AV,Check!V$2,FALSE)-VLOOKUP($A8,#REF!,Check!V$1,FALSE)</f>
        <v>#REF!</v>
      </c>
      <c r="W8" s="14" t="e">
        <f>VLOOKUP($A8,data_11!$A:$AV,Check!W$2,FALSE)&amp;VLOOKUP($A8,#REF!,Check!W$1,FALSE)</f>
        <v>#REF!</v>
      </c>
      <c r="X8" s="14" t="e">
        <f>VLOOKUP($A8,data_11!$A:$AV,Check!X$2,FALSE)&amp;VLOOKUP($A8,#REF!,Check!X$1,FALSE)</f>
        <v>#REF!</v>
      </c>
      <c r="Y8" s="14" t="e">
        <f>VLOOKUP($A8,data_11!$A:$AV,Check!Y$2,FALSE)&amp;VLOOKUP($A8,#REF!,Check!Y$1,FALSE)</f>
        <v>#REF!</v>
      </c>
      <c r="Z8" s="14" t="e">
        <f>VLOOKUP($A8,data_11!$A:$AV,Check!Z$2,FALSE)&amp;VLOOKUP($A8,#REF!,Check!Z$1,FALSE)</f>
        <v>#REF!</v>
      </c>
      <c r="AA8" s="14" t="e">
        <f>VLOOKUP($A8,data_11!$A:$AV,Check!AA$2,FALSE)-VLOOKUP($A8,#REF!,Check!AA$1,FALSE)</f>
        <v>#REF!</v>
      </c>
      <c r="AB8" s="14" t="e">
        <f>VLOOKUP($A8,data_11!$A:$AV,Check!AB$2,FALSE)-VLOOKUP($A8,#REF!,Check!AB$1,FALSE)</f>
        <v>#REF!</v>
      </c>
      <c r="AC8" s="14" t="e">
        <f>VLOOKUP($A8,data_11!$A:$AV,Check!AC$2,FALSE)-VLOOKUP($A8,#REF!,Check!AC$1,FALSE)</f>
        <v>#REF!</v>
      </c>
      <c r="AD8" s="14" t="e">
        <f>VLOOKUP($A8,data_11!$A:$AV,Check!AD$2,FALSE)&amp;VLOOKUP($A8,#REF!,Check!AD$1,FALSE)</f>
        <v>#REF!</v>
      </c>
      <c r="AE8" s="14" t="e">
        <f>VLOOKUP($A8,data_11!$A:$AV,Check!AE$2,FALSE)&amp;VLOOKUP($A8,#REF!,Check!AE$1,FALSE)</f>
        <v>#REF!</v>
      </c>
      <c r="AF8" s="14" t="e">
        <f>VLOOKUP($A8,data_11!$A:$AV,Check!AF$2,FALSE)&amp;VLOOKUP($A8,#REF!,Check!AF$1,FALSE)</f>
        <v>#REF!</v>
      </c>
      <c r="AG8" s="14" t="e">
        <f>VLOOKUP($A8,data_11!$A:$AV,Check!AG$2,FALSE)&amp;VLOOKUP($A8,#REF!,Check!AG$1,FALSE)</f>
        <v>#REF!</v>
      </c>
      <c r="AH8" s="14" t="e">
        <f>VLOOKUP($A8,data_11!$A:$AV,Check!AH$2,FALSE)-VLOOKUP($A8,#REF!,Check!AH$1,FALSE)</f>
        <v>#REF!</v>
      </c>
      <c r="AI8" s="14" t="e">
        <f>VLOOKUP($A8,data_11!$A:$AV,Check!AI$2,FALSE)-VLOOKUP($A8,#REF!,Check!AI$1,FALSE)</f>
        <v>#REF!</v>
      </c>
      <c r="AJ8" s="14" t="e">
        <f>VLOOKUP($A8,data_11!$A:$AV,Check!AJ$2,FALSE)-VLOOKUP($A8,#REF!,Check!AJ$1,FALSE)</f>
        <v>#REF!</v>
      </c>
      <c r="AK8" s="14" t="e">
        <f>VLOOKUP($A8,data_11!$A:$AV,Check!AK$2,FALSE)-VLOOKUP($A8,#REF!,Check!AK$1,FALSE)</f>
        <v>#REF!</v>
      </c>
      <c r="AL8" s="14" t="e">
        <f>VLOOKUP($A8,data_11!$A:$AV,Check!AL$2,FALSE)-VLOOKUP($A8,#REF!,Check!AL$1,FALSE)</f>
        <v>#REF!</v>
      </c>
      <c r="AM8" s="14" t="e">
        <f>VLOOKUP($A8,data_11!$A:$AV,Check!AM$2,FALSE)-VLOOKUP($A8,#REF!,Check!AM$1,FALSE)</f>
        <v>#REF!</v>
      </c>
      <c r="AN8" s="14" t="e">
        <f>VLOOKUP($A8,data_11!$A:$AV,Check!AN$2,FALSE)-VLOOKUP($A8,#REF!,Check!AN$1,FALSE)</f>
        <v>#REF!</v>
      </c>
      <c r="AO8" s="14" t="e">
        <f>VLOOKUP($A8,data_11!$A:$AV,Check!AO$2,FALSE)-VLOOKUP($A8,#REF!,Check!AO$1,FALSE)</f>
        <v>#REF!</v>
      </c>
      <c r="AP8" s="14" t="e">
        <f>VLOOKUP($A8,data_11!$A:$AV,Check!AP$2,FALSE)-VLOOKUP($A8,#REF!,Check!AP$1,FALSE)</f>
        <v>#REF!</v>
      </c>
      <c r="AQ8" s="14" t="e">
        <f>VLOOKUP($A8,data_11!$A:$AV,Check!AQ$2,FALSE)-VLOOKUP($A8,#REF!,Check!AQ$1,FALSE)</f>
        <v>#REF!</v>
      </c>
      <c r="AR8" s="14" t="e">
        <f>VLOOKUP($A8,data_11!$A:$AV,Check!AR$2,FALSE)-VLOOKUP($A8,#REF!,Check!AR$1,FALSE)</f>
        <v>#REF!</v>
      </c>
      <c r="AS8" s="14" t="e">
        <f>VLOOKUP($A8,data_11!$A:$AV,Check!AS$2,FALSE)&amp;VLOOKUP($A8,#REF!,Check!AS$1,FALSE)</f>
        <v>#REF!</v>
      </c>
      <c r="AT8" s="14" t="e">
        <f>VLOOKUP($A8,data_11!$A:$AV,Check!AT$2,FALSE)&amp;VLOOKUP($A8,#REF!,Check!AT$1,FALSE)</f>
        <v>#REF!</v>
      </c>
      <c r="AU8" s="14" t="e">
        <f>VLOOKUP($A8,data_11!$A:$AV,Check!AU$2,FALSE)&amp;VLOOKUP($A8,#REF!,Check!AU$1,FALSE)</f>
        <v>#REF!</v>
      </c>
      <c r="AV8" s="14" t="e">
        <f>VLOOKUP($A8,data_11!$A:$AV,Check!AV$2,FALSE)-VLOOKUP($A8,#REF!,Check!AV$1,FALSE)</f>
        <v>#REF!</v>
      </c>
    </row>
    <row r="9" spans="1:48" x14ac:dyDescent="0.35">
      <c r="A9" s="15" t="s">
        <v>209</v>
      </c>
      <c r="B9" s="14" t="e">
        <f>VLOOKUP($A9,data_11!$A:$AV,Check!B$2,FALSE)-VLOOKUP($A9,#REF!,Check!B$1,FALSE)</f>
        <v>#REF!</v>
      </c>
      <c r="C9" s="14" t="e">
        <f>VLOOKUP($A9,data_11!$A:$AV,Check!C$2,FALSE)&amp;VLOOKUP($A9,#REF!,Check!C$1,FALSE)</f>
        <v>#REF!</v>
      </c>
      <c r="D9" s="14" t="e">
        <f>VLOOKUP($A9,data_11!$A:$AV,Check!D$2,FALSE)&amp;VLOOKUP($A9,#REF!,Check!D$1,FALSE)</f>
        <v>#REF!</v>
      </c>
      <c r="E9" s="14" t="e">
        <f>VLOOKUP($A9,data_11!$A:$AV,Check!E$2,FALSE)&amp;VLOOKUP($A9,#REF!,Check!E$1,FALSE)</f>
        <v>#REF!</v>
      </c>
      <c r="F9" s="14" t="e">
        <f>VLOOKUP($A9,data_11!$A:$AV,Check!F$2,FALSE)&amp;VLOOKUP($A9,#REF!,Check!F$1,FALSE)</f>
        <v>#REF!</v>
      </c>
      <c r="G9" s="14" t="e">
        <f>VLOOKUP($A9,data_11!$A:$AV,Check!G$2,FALSE)&amp;VLOOKUP($A9,#REF!,Check!G$1,FALSE)</f>
        <v>#REF!</v>
      </c>
      <c r="H9" s="14" t="e">
        <f>VLOOKUP($A9,data_11!$A:$AV,Check!H$2,FALSE)&amp;VLOOKUP($A9,#REF!,Check!H$1,FALSE)</f>
        <v>#REF!</v>
      </c>
      <c r="I9" s="14" t="e">
        <f>VLOOKUP($A9,data_11!$A:$AV,Check!I$2,FALSE)-VLOOKUP($A9,#REF!,Check!I$1,FALSE)</f>
        <v>#REF!</v>
      </c>
      <c r="J9" s="14" t="e">
        <f>VLOOKUP($A9,data_11!$A:$AV,Check!J$2,FALSE)-VLOOKUP($A9,#REF!,Check!J$1,FALSE)</f>
        <v>#REF!</v>
      </c>
      <c r="K9" s="14" t="e">
        <f>VLOOKUP($A9,data_11!$A:$AV,Check!K$2,FALSE)-VLOOKUP($A9,#REF!,Check!K$1,FALSE)</f>
        <v>#REF!</v>
      </c>
      <c r="L9" s="14" t="e">
        <f>VLOOKUP($A9,data_11!$A:$AV,Check!L$2,FALSE)&amp;VLOOKUP($A9,#REF!,Check!L$1,FALSE)</f>
        <v>#REF!</v>
      </c>
      <c r="M9" s="14" t="e">
        <f>VLOOKUP($A9,data_11!$A:$AV,Check!M$2,FALSE)&amp;VLOOKUP($A9,#REF!,Check!M$1,FALSE)</f>
        <v>#REF!</v>
      </c>
      <c r="N9" s="14" t="e">
        <f>VLOOKUP($A9,data_11!$A:$AV,Check!N$2,FALSE)&amp;VLOOKUP($A9,#REF!,Check!N$1,FALSE)</f>
        <v>#REF!</v>
      </c>
      <c r="O9" s="14" t="e">
        <f>VLOOKUP($A9,data_11!$A:$AV,Check!O$2,FALSE)&amp;VLOOKUP($A9,#REF!,Check!O$1,FALSE)</f>
        <v>#REF!</v>
      </c>
      <c r="P9" s="14" t="e">
        <f>VLOOKUP($A9,data_11!$A:$AV,Check!P$2,FALSE)-VLOOKUP($A9,#REF!,Check!P$1,FALSE)</f>
        <v>#REF!</v>
      </c>
      <c r="Q9" s="14" t="e">
        <f>VLOOKUP($A9,data_11!$A:$AV,Check!Q$2,FALSE)-VLOOKUP($A9,#REF!,Check!Q$1,FALSE)</f>
        <v>#REF!</v>
      </c>
      <c r="R9" s="14" t="e">
        <f>VLOOKUP($A9,data_11!$A:$AV,Check!R$2,FALSE)-VLOOKUP($A9,#REF!,Check!R$1,FALSE)</f>
        <v>#REF!</v>
      </c>
      <c r="S9" s="14" t="e">
        <f>VLOOKUP($A9,data_11!$A:$AV,Check!S$2,FALSE)-VLOOKUP($A9,#REF!,Check!S$1,FALSE)</f>
        <v>#REF!</v>
      </c>
      <c r="T9" s="14" t="e">
        <f>VLOOKUP($A9,data_11!$A:$AV,Check!T$2,FALSE)-VLOOKUP($A9,#REF!,Check!T$1,FALSE)</f>
        <v>#REF!</v>
      </c>
      <c r="U9" s="14" t="e">
        <f>VLOOKUP($A9,data_11!$A:$AV,Check!U$2,FALSE)-VLOOKUP($A9,#REF!,Check!U$1,FALSE)</f>
        <v>#REF!</v>
      </c>
      <c r="V9" s="14" t="e">
        <f>VLOOKUP($A9,data_11!$A:$AV,Check!V$2,FALSE)-VLOOKUP($A9,#REF!,Check!V$1,FALSE)</f>
        <v>#REF!</v>
      </c>
      <c r="W9" s="14" t="e">
        <f>VLOOKUP($A9,data_11!$A:$AV,Check!W$2,FALSE)&amp;VLOOKUP($A9,#REF!,Check!W$1,FALSE)</f>
        <v>#REF!</v>
      </c>
      <c r="X9" s="14" t="e">
        <f>VLOOKUP($A9,data_11!$A:$AV,Check!X$2,FALSE)&amp;VLOOKUP($A9,#REF!,Check!X$1,FALSE)</f>
        <v>#REF!</v>
      </c>
      <c r="Y9" s="14" t="e">
        <f>VLOOKUP($A9,data_11!$A:$AV,Check!Y$2,FALSE)&amp;VLOOKUP($A9,#REF!,Check!Y$1,FALSE)</f>
        <v>#REF!</v>
      </c>
      <c r="Z9" s="14" t="e">
        <f>VLOOKUP($A9,data_11!$A:$AV,Check!Z$2,FALSE)&amp;VLOOKUP($A9,#REF!,Check!Z$1,FALSE)</f>
        <v>#REF!</v>
      </c>
      <c r="AA9" s="14" t="e">
        <f>VLOOKUP($A9,data_11!$A:$AV,Check!AA$2,FALSE)-VLOOKUP($A9,#REF!,Check!AA$1,FALSE)</f>
        <v>#REF!</v>
      </c>
      <c r="AB9" s="14" t="e">
        <f>VLOOKUP($A9,data_11!$A:$AV,Check!AB$2,FALSE)-VLOOKUP($A9,#REF!,Check!AB$1,FALSE)</f>
        <v>#REF!</v>
      </c>
      <c r="AC9" s="14" t="e">
        <f>VLOOKUP($A9,data_11!$A:$AV,Check!AC$2,FALSE)-VLOOKUP($A9,#REF!,Check!AC$1,FALSE)</f>
        <v>#REF!</v>
      </c>
      <c r="AD9" s="14" t="e">
        <f>VLOOKUP($A9,data_11!$A:$AV,Check!AD$2,FALSE)&amp;VLOOKUP($A9,#REF!,Check!AD$1,FALSE)</f>
        <v>#REF!</v>
      </c>
      <c r="AE9" s="14" t="e">
        <f>VLOOKUP($A9,data_11!$A:$AV,Check!AE$2,FALSE)&amp;VLOOKUP($A9,#REF!,Check!AE$1,FALSE)</f>
        <v>#REF!</v>
      </c>
      <c r="AF9" s="14" t="e">
        <f>VLOOKUP($A9,data_11!$A:$AV,Check!AF$2,FALSE)&amp;VLOOKUP($A9,#REF!,Check!AF$1,FALSE)</f>
        <v>#REF!</v>
      </c>
      <c r="AG9" s="14" t="e">
        <f>VLOOKUP($A9,data_11!$A:$AV,Check!AG$2,FALSE)&amp;VLOOKUP($A9,#REF!,Check!AG$1,FALSE)</f>
        <v>#REF!</v>
      </c>
      <c r="AH9" s="14" t="e">
        <f>VLOOKUP($A9,data_11!$A:$AV,Check!AH$2,FALSE)-VLOOKUP($A9,#REF!,Check!AH$1,FALSE)</f>
        <v>#REF!</v>
      </c>
      <c r="AI9" s="14" t="e">
        <f>VLOOKUP($A9,data_11!$A:$AV,Check!AI$2,FALSE)-VLOOKUP($A9,#REF!,Check!AI$1,FALSE)</f>
        <v>#REF!</v>
      </c>
      <c r="AJ9" s="14" t="e">
        <f>VLOOKUP($A9,data_11!$A:$AV,Check!AJ$2,FALSE)-VLOOKUP($A9,#REF!,Check!AJ$1,FALSE)</f>
        <v>#REF!</v>
      </c>
      <c r="AK9" s="14" t="e">
        <f>VLOOKUP($A9,data_11!$A:$AV,Check!AK$2,FALSE)-VLOOKUP($A9,#REF!,Check!AK$1,FALSE)</f>
        <v>#REF!</v>
      </c>
      <c r="AL9" s="14" t="e">
        <f>VLOOKUP($A9,data_11!$A:$AV,Check!AL$2,FALSE)-VLOOKUP($A9,#REF!,Check!AL$1,FALSE)</f>
        <v>#REF!</v>
      </c>
      <c r="AM9" s="14" t="e">
        <f>VLOOKUP($A9,data_11!$A:$AV,Check!AM$2,FALSE)-VLOOKUP($A9,#REF!,Check!AM$1,FALSE)</f>
        <v>#REF!</v>
      </c>
      <c r="AN9" s="14" t="e">
        <f>VLOOKUP($A9,data_11!$A:$AV,Check!AN$2,FALSE)-VLOOKUP($A9,#REF!,Check!AN$1,FALSE)</f>
        <v>#REF!</v>
      </c>
      <c r="AO9" s="14" t="e">
        <f>VLOOKUP($A9,data_11!$A:$AV,Check!AO$2,FALSE)-VLOOKUP($A9,#REF!,Check!AO$1,FALSE)</f>
        <v>#REF!</v>
      </c>
      <c r="AP9" s="14" t="e">
        <f>VLOOKUP($A9,data_11!$A:$AV,Check!AP$2,FALSE)-VLOOKUP($A9,#REF!,Check!AP$1,FALSE)</f>
        <v>#REF!</v>
      </c>
      <c r="AQ9" s="14" t="e">
        <f>VLOOKUP($A9,data_11!$A:$AV,Check!AQ$2,FALSE)-VLOOKUP($A9,#REF!,Check!AQ$1,FALSE)</f>
        <v>#REF!</v>
      </c>
      <c r="AR9" s="14" t="e">
        <f>VLOOKUP($A9,data_11!$A:$AV,Check!AR$2,FALSE)-VLOOKUP($A9,#REF!,Check!AR$1,FALSE)</f>
        <v>#REF!</v>
      </c>
      <c r="AS9" s="14" t="e">
        <f>VLOOKUP($A9,data_11!$A:$AV,Check!AS$2,FALSE)&amp;VLOOKUP($A9,#REF!,Check!AS$1,FALSE)</f>
        <v>#REF!</v>
      </c>
      <c r="AT9" s="14" t="e">
        <f>VLOOKUP($A9,data_11!$A:$AV,Check!AT$2,FALSE)&amp;VLOOKUP($A9,#REF!,Check!AT$1,FALSE)</f>
        <v>#REF!</v>
      </c>
      <c r="AU9" s="14" t="e">
        <f>VLOOKUP($A9,data_11!$A:$AV,Check!AU$2,FALSE)&amp;VLOOKUP($A9,#REF!,Check!AU$1,FALSE)</f>
        <v>#REF!</v>
      </c>
      <c r="AV9" s="14" t="e">
        <f>VLOOKUP($A9,data_11!$A:$AV,Check!AV$2,FALSE)-VLOOKUP($A9,#REF!,Check!AV$1,FALSE)</f>
        <v>#REF!</v>
      </c>
    </row>
    <row r="10" spans="1:48" x14ac:dyDescent="0.35">
      <c r="A10" s="15" t="s">
        <v>211</v>
      </c>
      <c r="B10" s="14" t="e">
        <f>VLOOKUP($A10,data_11!$A:$AV,Check!B$2,FALSE)-VLOOKUP($A10,#REF!,Check!B$1,FALSE)</f>
        <v>#REF!</v>
      </c>
      <c r="C10" s="14" t="e">
        <f>VLOOKUP($A10,data_11!$A:$AV,Check!C$2,FALSE)&amp;VLOOKUP($A10,#REF!,Check!C$1,FALSE)</f>
        <v>#REF!</v>
      </c>
      <c r="D10" s="14" t="e">
        <f>VLOOKUP($A10,data_11!$A:$AV,Check!D$2,FALSE)&amp;VLOOKUP($A10,#REF!,Check!D$1,FALSE)</f>
        <v>#REF!</v>
      </c>
      <c r="E10" s="14" t="e">
        <f>VLOOKUP($A10,data_11!$A:$AV,Check!E$2,FALSE)&amp;VLOOKUP($A10,#REF!,Check!E$1,FALSE)</f>
        <v>#REF!</v>
      </c>
      <c r="F10" s="14" t="e">
        <f>VLOOKUP($A10,data_11!$A:$AV,Check!F$2,FALSE)&amp;VLOOKUP($A10,#REF!,Check!F$1,FALSE)</f>
        <v>#REF!</v>
      </c>
      <c r="G10" s="14" t="e">
        <f>VLOOKUP($A10,data_11!$A:$AV,Check!G$2,FALSE)&amp;VLOOKUP($A10,#REF!,Check!G$1,FALSE)</f>
        <v>#REF!</v>
      </c>
      <c r="H10" s="14" t="e">
        <f>VLOOKUP($A10,data_11!$A:$AV,Check!H$2,FALSE)&amp;VLOOKUP($A10,#REF!,Check!H$1,FALSE)</f>
        <v>#REF!</v>
      </c>
      <c r="I10" s="14" t="e">
        <f>VLOOKUP($A10,data_11!$A:$AV,Check!I$2,FALSE)-VLOOKUP($A10,#REF!,Check!I$1,FALSE)</f>
        <v>#REF!</v>
      </c>
      <c r="J10" s="14" t="e">
        <f>VLOOKUP($A10,data_11!$A:$AV,Check!J$2,FALSE)-VLOOKUP($A10,#REF!,Check!J$1,FALSE)</f>
        <v>#REF!</v>
      </c>
      <c r="K10" s="14" t="e">
        <f>VLOOKUP($A10,data_11!$A:$AV,Check!K$2,FALSE)-VLOOKUP($A10,#REF!,Check!K$1,FALSE)</f>
        <v>#REF!</v>
      </c>
      <c r="L10" s="14" t="e">
        <f>VLOOKUP($A10,data_11!$A:$AV,Check!L$2,FALSE)&amp;VLOOKUP($A10,#REF!,Check!L$1,FALSE)</f>
        <v>#REF!</v>
      </c>
      <c r="M10" s="14" t="e">
        <f>VLOOKUP($A10,data_11!$A:$AV,Check!M$2,FALSE)&amp;VLOOKUP($A10,#REF!,Check!M$1,FALSE)</f>
        <v>#REF!</v>
      </c>
      <c r="N10" s="14" t="e">
        <f>VLOOKUP($A10,data_11!$A:$AV,Check!N$2,FALSE)&amp;VLOOKUP($A10,#REF!,Check!N$1,FALSE)</f>
        <v>#REF!</v>
      </c>
      <c r="O10" s="14" t="e">
        <f>VLOOKUP($A10,data_11!$A:$AV,Check!O$2,FALSE)&amp;VLOOKUP($A10,#REF!,Check!O$1,FALSE)</f>
        <v>#REF!</v>
      </c>
      <c r="P10" s="14" t="e">
        <f>VLOOKUP($A10,data_11!$A:$AV,Check!P$2,FALSE)-VLOOKUP($A10,#REF!,Check!P$1,FALSE)</f>
        <v>#REF!</v>
      </c>
      <c r="Q10" s="14" t="e">
        <f>VLOOKUP($A10,data_11!$A:$AV,Check!Q$2,FALSE)-VLOOKUP($A10,#REF!,Check!Q$1,FALSE)</f>
        <v>#REF!</v>
      </c>
      <c r="R10" s="14" t="e">
        <f>VLOOKUP($A10,data_11!$A:$AV,Check!R$2,FALSE)-VLOOKUP($A10,#REF!,Check!R$1,FALSE)</f>
        <v>#REF!</v>
      </c>
      <c r="S10" s="14" t="e">
        <f>VLOOKUP($A10,data_11!$A:$AV,Check!S$2,FALSE)-VLOOKUP($A10,#REF!,Check!S$1,FALSE)</f>
        <v>#REF!</v>
      </c>
      <c r="T10" s="14" t="e">
        <f>VLOOKUP($A10,data_11!$A:$AV,Check!T$2,FALSE)-VLOOKUP($A10,#REF!,Check!T$1,FALSE)</f>
        <v>#REF!</v>
      </c>
      <c r="U10" s="14" t="e">
        <f>VLOOKUP($A10,data_11!$A:$AV,Check!U$2,FALSE)-VLOOKUP($A10,#REF!,Check!U$1,FALSE)</f>
        <v>#REF!</v>
      </c>
      <c r="V10" s="14" t="e">
        <f>VLOOKUP($A10,data_11!$A:$AV,Check!V$2,FALSE)-VLOOKUP($A10,#REF!,Check!V$1,FALSE)</f>
        <v>#REF!</v>
      </c>
      <c r="W10" s="14" t="e">
        <f>VLOOKUP($A10,data_11!$A:$AV,Check!W$2,FALSE)&amp;VLOOKUP($A10,#REF!,Check!W$1,FALSE)</f>
        <v>#REF!</v>
      </c>
      <c r="X10" s="14" t="e">
        <f>VLOOKUP($A10,data_11!$A:$AV,Check!X$2,FALSE)&amp;VLOOKUP($A10,#REF!,Check!X$1,FALSE)</f>
        <v>#REF!</v>
      </c>
      <c r="Y10" s="14" t="e">
        <f>VLOOKUP($A10,data_11!$A:$AV,Check!Y$2,FALSE)&amp;VLOOKUP($A10,#REF!,Check!Y$1,FALSE)</f>
        <v>#REF!</v>
      </c>
      <c r="Z10" s="14" t="e">
        <f>VLOOKUP($A10,data_11!$A:$AV,Check!Z$2,FALSE)&amp;VLOOKUP($A10,#REF!,Check!Z$1,FALSE)</f>
        <v>#REF!</v>
      </c>
      <c r="AA10" s="14" t="e">
        <f>VLOOKUP($A10,data_11!$A:$AV,Check!AA$2,FALSE)-VLOOKUP($A10,#REF!,Check!AA$1,FALSE)</f>
        <v>#REF!</v>
      </c>
      <c r="AB10" s="14" t="e">
        <f>VLOOKUP($A10,data_11!$A:$AV,Check!AB$2,FALSE)-VLOOKUP($A10,#REF!,Check!AB$1,FALSE)</f>
        <v>#REF!</v>
      </c>
      <c r="AC10" s="14" t="e">
        <f>VLOOKUP($A10,data_11!$A:$AV,Check!AC$2,FALSE)-VLOOKUP($A10,#REF!,Check!AC$1,FALSE)</f>
        <v>#REF!</v>
      </c>
      <c r="AD10" s="14" t="e">
        <f>VLOOKUP($A10,data_11!$A:$AV,Check!AD$2,FALSE)&amp;VLOOKUP($A10,#REF!,Check!AD$1,FALSE)</f>
        <v>#REF!</v>
      </c>
      <c r="AE10" s="14" t="e">
        <f>VLOOKUP($A10,data_11!$A:$AV,Check!AE$2,FALSE)&amp;VLOOKUP($A10,#REF!,Check!AE$1,FALSE)</f>
        <v>#REF!</v>
      </c>
      <c r="AF10" s="14" t="e">
        <f>VLOOKUP($A10,data_11!$A:$AV,Check!AF$2,FALSE)&amp;VLOOKUP($A10,#REF!,Check!AF$1,FALSE)</f>
        <v>#REF!</v>
      </c>
      <c r="AG10" s="14" t="e">
        <f>VLOOKUP($A10,data_11!$A:$AV,Check!AG$2,FALSE)&amp;VLOOKUP($A10,#REF!,Check!AG$1,FALSE)</f>
        <v>#REF!</v>
      </c>
      <c r="AH10" s="14" t="e">
        <f>VLOOKUP($A10,data_11!$A:$AV,Check!AH$2,FALSE)-VLOOKUP($A10,#REF!,Check!AH$1,FALSE)</f>
        <v>#REF!</v>
      </c>
      <c r="AI10" s="14" t="e">
        <f>VLOOKUP($A10,data_11!$A:$AV,Check!AI$2,FALSE)-VLOOKUP($A10,#REF!,Check!AI$1,FALSE)</f>
        <v>#REF!</v>
      </c>
      <c r="AJ10" s="14" t="e">
        <f>VLOOKUP($A10,data_11!$A:$AV,Check!AJ$2,FALSE)-VLOOKUP($A10,#REF!,Check!AJ$1,FALSE)</f>
        <v>#REF!</v>
      </c>
      <c r="AK10" s="14" t="e">
        <f>VLOOKUP($A10,data_11!$A:$AV,Check!AK$2,FALSE)-VLOOKUP($A10,#REF!,Check!AK$1,FALSE)</f>
        <v>#REF!</v>
      </c>
      <c r="AL10" s="14" t="e">
        <f>VLOOKUP($A10,data_11!$A:$AV,Check!AL$2,FALSE)-VLOOKUP($A10,#REF!,Check!AL$1,FALSE)</f>
        <v>#REF!</v>
      </c>
      <c r="AM10" s="14" t="e">
        <f>VLOOKUP($A10,data_11!$A:$AV,Check!AM$2,FALSE)-VLOOKUP($A10,#REF!,Check!AM$1,FALSE)</f>
        <v>#REF!</v>
      </c>
      <c r="AN10" s="14" t="e">
        <f>VLOOKUP($A10,data_11!$A:$AV,Check!AN$2,FALSE)-VLOOKUP($A10,#REF!,Check!AN$1,FALSE)</f>
        <v>#REF!</v>
      </c>
      <c r="AO10" s="14" t="e">
        <f>VLOOKUP($A10,data_11!$A:$AV,Check!AO$2,FALSE)-VLOOKUP($A10,#REF!,Check!AO$1,FALSE)</f>
        <v>#REF!</v>
      </c>
      <c r="AP10" s="14" t="e">
        <f>VLOOKUP($A10,data_11!$A:$AV,Check!AP$2,FALSE)-VLOOKUP($A10,#REF!,Check!AP$1,FALSE)</f>
        <v>#REF!</v>
      </c>
      <c r="AQ10" s="14" t="e">
        <f>VLOOKUP($A10,data_11!$A:$AV,Check!AQ$2,FALSE)-VLOOKUP($A10,#REF!,Check!AQ$1,FALSE)</f>
        <v>#REF!</v>
      </c>
      <c r="AR10" s="14" t="e">
        <f>VLOOKUP($A10,data_11!$A:$AV,Check!AR$2,FALSE)-VLOOKUP($A10,#REF!,Check!AR$1,FALSE)</f>
        <v>#REF!</v>
      </c>
      <c r="AS10" s="14" t="e">
        <f>VLOOKUP($A10,data_11!$A:$AV,Check!AS$2,FALSE)&amp;VLOOKUP($A10,#REF!,Check!AS$1,FALSE)</f>
        <v>#REF!</v>
      </c>
      <c r="AT10" s="14" t="e">
        <f>VLOOKUP($A10,data_11!$A:$AV,Check!AT$2,FALSE)&amp;VLOOKUP($A10,#REF!,Check!AT$1,FALSE)</f>
        <v>#REF!</v>
      </c>
      <c r="AU10" s="14" t="e">
        <f>VLOOKUP($A10,data_11!$A:$AV,Check!AU$2,FALSE)&amp;VLOOKUP($A10,#REF!,Check!AU$1,FALSE)</f>
        <v>#REF!</v>
      </c>
      <c r="AV10" s="14" t="e">
        <f>VLOOKUP($A10,data_11!$A:$AV,Check!AV$2,FALSE)-VLOOKUP($A10,#REF!,Check!AV$1,FALSE)</f>
        <v>#REF!</v>
      </c>
    </row>
    <row r="11" spans="1:48" x14ac:dyDescent="0.35">
      <c r="A11" s="15" t="s">
        <v>213</v>
      </c>
      <c r="B11" s="14" t="e">
        <f>VLOOKUP($A11,data_11!$A:$AV,Check!B$2,FALSE)-VLOOKUP($A11,#REF!,Check!B$1,FALSE)</f>
        <v>#REF!</v>
      </c>
      <c r="C11" s="14" t="e">
        <f>VLOOKUP($A11,data_11!$A:$AV,Check!C$2,FALSE)&amp;VLOOKUP($A11,#REF!,Check!C$1,FALSE)</f>
        <v>#REF!</v>
      </c>
      <c r="D11" s="14" t="e">
        <f>VLOOKUP($A11,data_11!$A:$AV,Check!D$2,FALSE)&amp;VLOOKUP($A11,#REF!,Check!D$1,FALSE)</f>
        <v>#REF!</v>
      </c>
      <c r="E11" s="14" t="e">
        <f>VLOOKUP($A11,data_11!$A:$AV,Check!E$2,FALSE)&amp;VLOOKUP($A11,#REF!,Check!E$1,FALSE)</f>
        <v>#REF!</v>
      </c>
      <c r="F11" s="14" t="e">
        <f>VLOOKUP($A11,data_11!$A:$AV,Check!F$2,FALSE)&amp;VLOOKUP($A11,#REF!,Check!F$1,FALSE)</f>
        <v>#REF!</v>
      </c>
      <c r="G11" s="14" t="e">
        <f>VLOOKUP($A11,data_11!$A:$AV,Check!G$2,FALSE)&amp;VLOOKUP($A11,#REF!,Check!G$1,FALSE)</f>
        <v>#REF!</v>
      </c>
      <c r="H11" s="14" t="e">
        <f>VLOOKUP($A11,data_11!$A:$AV,Check!H$2,FALSE)&amp;VLOOKUP($A11,#REF!,Check!H$1,FALSE)</f>
        <v>#REF!</v>
      </c>
      <c r="I11" s="14" t="e">
        <f>VLOOKUP($A11,data_11!$A:$AV,Check!I$2,FALSE)-VLOOKUP($A11,#REF!,Check!I$1,FALSE)</f>
        <v>#REF!</v>
      </c>
      <c r="J11" s="14" t="e">
        <f>VLOOKUP($A11,data_11!$A:$AV,Check!J$2,FALSE)-VLOOKUP($A11,#REF!,Check!J$1,FALSE)</f>
        <v>#REF!</v>
      </c>
      <c r="K11" s="14" t="e">
        <f>VLOOKUP($A11,data_11!$A:$AV,Check!K$2,FALSE)-VLOOKUP($A11,#REF!,Check!K$1,FALSE)</f>
        <v>#REF!</v>
      </c>
      <c r="L11" s="14" t="e">
        <f>VLOOKUP($A11,data_11!$A:$AV,Check!L$2,FALSE)&amp;VLOOKUP($A11,#REF!,Check!L$1,FALSE)</f>
        <v>#REF!</v>
      </c>
      <c r="M11" s="14" t="e">
        <f>VLOOKUP($A11,data_11!$A:$AV,Check!M$2,FALSE)&amp;VLOOKUP($A11,#REF!,Check!M$1,FALSE)</f>
        <v>#REF!</v>
      </c>
      <c r="N11" s="14" t="e">
        <f>VLOOKUP($A11,data_11!$A:$AV,Check!N$2,FALSE)&amp;VLOOKUP($A11,#REF!,Check!N$1,FALSE)</f>
        <v>#REF!</v>
      </c>
      <c r="O11" s="14" t="e">
        <f>VLOOKUP($A11,data_11!$A:$AV,Check!O$2,FALSE)&amp;VLOOKUP($A11,#REF!,Check!O$1,FALSE)</f>
        <v>#REF!</v>
      </c>
      <c r="P11" s="14" t="e">
        <f>VLOOKUP($A11,data_11!$A:$AV,Check!P$2,FALSE)-VLOOKUP($A11,#REF!,Check!P$1,FALSE)</f>
        <v>#REF!</v>
      </c>
      <c r="Q11" s="14" t="e">
        <f>VLOOKUP($A11,data_11!$A:$AV,Check!Q$2,FALSE)-VLOOKUP($A11,#REF!,Check!Q$1,FALSE)</f>
        <v>#REF!</v>
      </c>
      <c r="R11" s="14" t="e">
        <f>VLOOKUP($A11,data_11!$A:$AV,Check!R$2,FALSE)-VLOOKUP($A11,#REF!,Check!R$1,FALSE)</f>
        <v>#REF!</v>
      </c>
      <c r="S11" s="14" t="e">
        <f>VLOOKUP($A11,data_11!$A:$AV,Check!S$2,FALSE)-VLOOKUP($A11,#REF!,Check!S$1,FALSE)</f>
        <v>#REF!</v>
      </c>
      <c r="T11" s="14" t="e">
        <f>VLOOKUP($A11,data_11!$A:$AV,Check!T$2,FALSE)-VLOOKUP($A11,#REF!,Check!T$1,FALSE)</f>
        <v>#REF!</v>
      </c>
      <c r="U11" s="14" t="e">
        <f>VLOOKUP($A11,data_11!$A:$AV,Check!U$2,FALSE)-VLOOKUP($A11,#REF!,Check!U$1,FALSE)</f>
        <v>#REF!</v>
      </c>
      <c r="V11" s="14" t="e">
        <f>VLOOKUP($A11,data_11!$A:$AV,Check!V$2,FALSE)-VLOOKUP($A11,#REF!,Check!V$1,FALSE)</f>
        <v>#REF!</v>
      </c>
      <c r="W11" s="14" t="e">
        <f>VLOOKUP($A11,data_11!$A:$AV,Check!W$2,FALSE)&amp;VLOOKUP($A11,#REF!,Check!W$1,FALSE)</f>
        <v>#REF!</v>
      </c>
      <c r="X11" s="14" t="e">
        <f>VLOOKUP($A11,data_11!$A:$AV,Check!X$2,FALSE)&amp;VLOOKUP($A11,#REF!,Check!X$1,FALSE)</f>
        <v>#REF!</v>
      </c>
      <c r="Y11" s="14" t="e">
        <f>VLOOKUP($A11,data_11!$A:$AV,Check!Y$2,FALSE)&amp;VLOOKUP($A11,#REF!,Check!Y$1,FALSE)</f>
        <v>#REF!</v>
      </c>
      <c r="Z11" s="14" t="e">
        <f>VLOOKUP($A11,data_11!$A:$AV,Check!Z$2,FALSE)&amp;VLOOKUP($A11,#REF!,Check!Z$1,FALSE)</f>
        <v>#REF!</v>
      </c>
      <c r="AA11" s="14" t="e">
        <f>VLOOKUP($A11,data_11!$A:$AV,Check!AA$2,FALSE)-VLOOKUP($A11,#REF!,Check!AA$1,FALSE)</f>
        <v>#REF!</v>
      </c>
      <c r="AB11" s="14" t="e">
        <f>VLOOKUP($A11,data_11!$A:$AV,Check!AB$2,FALSE)-VLOOKUP($A11,#REF!,Check!AB$1,FALSE)</f>
        <v>#REF!</v>
      </c>
      <c r="AC11" s="14" t="e">
        <f>VLOOKUP($A11,data_11!$A:$AV,Check!AC$2,FALSE)-VLOOKUP($A11,#REF!,Check!AC$1,FALSE)</f>
        <v>#REF!</v>
      </c>
      <c r="AD11" s="14" t="e">
        <f>VLOOKUP($A11,data_11!$A:$AV,Check!AD$2,FALSE)&amp;VLOOKUP($A11,#REF!,Check!AD$1,FALSE)</f>
        <v>#REF!</v>
      </c>
      <c r="AE11" s="14" t="e">
        <f>VLOOKUP($A11,data_11!$A:$AV,Check!AE$2,FALSE)&amp;VLOOKUP($A11,#REF!,Check!AE$1,FALSE)</f>
        <v>#REF!</v>
      </c>
      <c r="AF11" s="14" t="e">
        <f>VLOOKUP($A11,data_11!$A:$AV,Check!AF$2,FALSE)&amp;VLOOKUP($A11,#REF!,Check!AF$1,FALSE)</f>
        <v>#REF!</v>
      </c>
      <c r="AG11" s="14" t="e">
        <f>VLOOKUP($A11,data_11!$A:$AV,Check!AG$2,FALSE)&amp;VLOOKUP($A11,#REF!,Check!AG$1,FALSE)</f>
        <v>#REF!</v>
      </c>
      <c r="AH11" s="14" t="e">
        <f>VLOOKUP($A11,data_11!$A:$AV,Check!AH$2,FALSE)-VLOOKUP($A11,#REF!,Check!AH$1,FALSE)</f>
        <v>#REF!</v>
      </c>
      <c r="AI11" s="14" t="e">
        <f>VLOOKUP($A11,data_11!$A:$AV,Check!AI$2,FALSE)-VLOOKUP($A11,#REF!,Check!AI$1,FALSE)</f>
        <v>#REF!</v>
      </c>
      <c r="AJ11" s="14" t="e">
        <f>VLOOKUP($A11,data_11!$A:$AV,Check!AJ$2,FALSE)-VLOOKUP($A11,#REF!,Check!AJ$1,FALSE)</f>
        <v>#REF!</v>
      </c>
      <c r="AK11" s="14" t="e">
        <f>VLOOKUP($A11,data_11!$A:$AV,Check!AK$2,FALSE)-VLOOKUP($A11,#REF!,Check!AK$1,FALSE)</f>
        <v>#REF!</v>
      </c>
      <c r="AL11" s="14" t="e">
        <f>VLOOKUP($A11,data_11!$A:$AV,Check!AL$2,FALSE)-VLOOKUP($A11,#REF!,Check!AL$1,FALSE)</f>
        <v>#REF!</v>
      </c>
      <c r="AM11" s="14" t="e">
        <f>VLOOKUP($A11,data_11!$A:$AV,Check!AM$2,FALSE)-VLOOKUP($A11,#REF!,Check!AM$1,FALSE)</f>
        <v>#REF!</v>
      </c>
      <c r="AN11" s="14" t="e">
        <f>VLOOKUP($A11,data_11!$A:$AV,Check!AN$2,FALSE)-VLOOKUP($A11,#REF!,Check!AN$1,FALSE)</f>
        <v>#REF!</v>
      </c>
      <c r="AO11" s="14" t="e">
        <f>VLOOKUP($A11,data_11!$A:$AV,Check!AO$2,FALSE)-VLOOKUP($A11,#REF!,Check!AO$1,FALSE)</f>
        <v>#REF!</v>
      </c>
      <c r="AP11" s="14" t="e">
        <f>VLOOKUP($A11,data_11!$A:$AV,Check!AP$2,FALSE)-VLOOKUP($A11,#REF!,Check!AP$1,FALSE)</f>
        <v>#REF!</v>
      </c>
      <c r="AQ11" s="14" t="e">
        <f>VLOOKUP($A11,data_11!$A:$AV,Check!AQ$2,FALSE)-VLOOKUP($A11,#REF!,Check!AQ$1,FALSE)</f>
        <v>#REF!</v>
      </c>
      <c r="AR11" s="14" t="e">
        <f>VLOOKUP($A11,data_11!$A:$AV,Check!AR$2,FALSE)-VLOOKUP($A11,#REF!,Check!AR$1,FALSE)</f>
        <v>#REF!</v>
      </c>
      <c r="AS11" s="14" t="e">
        <f>VLOOKUP($A11,data_11!$A:$AV,Check!AS$2,FALSE)&amp;VLOOKUP($A11,#REF!,Check!AS$1,FALSE)</f>
        <v>#REF!</v>
      </c>
      <c r="AT11" s="14" t="e">
        <f>VLOOKUP($A11,data_11!$A:$AV,Check!AT$2,FALSE)&amp;VLOOKUP($A11,#REF!,Check!AT$1,FALSE)</f>
        <v>#REF!</v>
      </c>
      <c r="AU11" s="14" t="e">
        <f>VLOOKUP($A11,data_11!$A:$AV,Check!AU$2,FALSE)&amp;VLOOKUP($A11,#REF!,Check!AU$1,FALSE)</f>
        <v>#REF!</v>
      </c>
      <c r="AV11" s="14" t="e">
        <f>VLOOKUP($A11,data_11!$A:$AV,Check!AV$2,FALSE)-VLOOKUP($A11,#REF!,Check!AV$1,FALSE)</f>
        <v>#REF!</v>
      </c>
    </row>
    <row r="12" spans="1:48" x14ac:dyDescent="0.35">
      <c r="A12" s="15" t="s">
        <v>215</v>
      </c>
      <c r="B12" s="14" t="e">
        <f>VLOOKUP($A12,data_11!$A:$AV,Check!B$2,FALSE)-VLOOKUP($A12,#REF!,Check!B$1,FALSE)</f>
        <v>#REF!</v>
      </c>
      <c r="C12" s="14" t="e">
        <f>VLOOKUP($A12,data_11!$A:$AV,Check!C$2,FALSE)&amp;VLOOKUP($A12,#REF!,Check!C$1,FALSE)</f>
        <v>#REF!</v>
      </c>
      <c r="D12" s="14" t="e">
        <f>VLOOKUP($A12,data_11!$A:$AV,Check!D$2,FALSE)&amp;VLOOKUP($A12,#REF!,Check!D$1,FALSE)</f>
        <v>#REF!</v>
      </c>
      <c r="E12" s="14" t="e">
        <f>VLOOKUP($A12,data_11!$A:$AV,Check!E$2,FALSE)&amp;VLOOKUP($A12,#REF!,Check!E$1,FALSE)</f>
        <v>#REF!</v>
      </c>
      <c r="F12" s="14" t="e">
        <f>VLOOKUP($A12,data_11!$A:$AV,Check!F$2,FALSE)&amp;VLOOKUP($A12,#REF!,Check!F$1,FALSE)</f>
        <v>#REF!</v>
      </c>
      <c r="G12" s="14" t="e">
        <f>VLOOKUP($A12,data_11!$A:$AV,Check!G$2,FALSE)&amp;VLOOKUP($A12,#REF!,Check!G$1,FALSE)</f>
        <v>#REF!</v>
      </c>
      <c r="H12" s="14" t="e">
        <f>VLOOKUP($A12,data_11!$A:$AV,Check!H$2,FALSE)&amp;VLOOKUP($A12,#REF!,Check!H$1,FALSE)</f>
        <v>#REF!</v>
      </c>
      <c r="I12" s="14" t="e">
        <f>VLOOKUP($A12,data_11!$A:$AV,Check!I$2,FALSE)-VLOOKUP($A12,#REF!,Check!I$1,FALSE)</f>
        <v>#REF!</v>
      </c>
      <c r="J12" s="14" t="e">
        <f>VLOOKUP($A12,data_11!$A:$AV,Check!J$2,FALSE)-VLOOKUP($A12,#REF!,Check!J$1,FALSE)</f>
        <v>#REF!</v>
      </c>
      <c r="K12" s="14" t="e">
        <f>VLOOKUP($A12,data_11!$A:$AV,Check!K$2,FALSE)-VLOOKUP($A12,#REF!,Check!K$1,FALSE)</f>
        <v>#REF!</v>
      </c>
      <c r="L12" s="14" t="e">
        <f>VLOOKUP($A12,data_11!$A:$AV,Check!L$2,FALSE)&amp;VLOOKUP($A12,#REF!,Check!L$1,FALSE)</f>
        <v>#REF!</v>
      </c>
      <c r="M12" s="14" t="e">
        <f>VLOOKUP($A12,data_11!$A:$AV,Check!M$2,FALSE)&amp;VLOOKUP($A12,#REF!,Check!M$1,FALSE)</f>
        <v>#REF!</v>
      </c>
      <c r="N12" s="14" t="e">
        <f>VLOOKUP($A12,data_11!$A:$AV,Check!N$2,FALSE)&amp;VLOOKUP($A12,#REF!,Check!N$1,FALSE)</f>
        <v>#REF!</v>
      </c>
      <c r="O12" s="14" t="e">
        <f>VLOOKUP($A12,data_11!$A:$AV,Check!O$2,FALSE)&amp;VLOOKUP($A12,#REF!,Check!O$1,FALSE)</f>
        <v>#REF!</v>
      </c>
      <c r="P12" s="14" t="e">
        <f>VLOOKUP($A12,data_11!$A:$AV,Check!P$2,FALSE)-VLOOKUP($A12,#REF!,Check!P$1,FALSE)</f>
        <v>#REF!</v>
      </c>
      <c r="Q12" s="14" t="e">
        <f>VLOOKUP($A12,data_11!$A:$AV,Check!Q$2,FALSE)-VLOOKUP($A12,#REF!,Check!Q$1,FALSE)</f>
        <v>#REF!</v>
      </c>
      <c r="R12" s="14" t="e">
        <f>VLOOKUP($A12,data_11!$A:$AV,Check!R$2,FALSE)-VLOOKUP($A12,#REF!,Check!R$1,FALSE)</f>
        <v>#REF!</v>
      </c>
      <c r="S12" s="14" t="e">
        <f>VLOOKUP($A12,data_11!$A:$AV,Check!S$2,FALSE)-VLOOKUP($A12,#REF!,Check!S$1,FALSE)</f>
        <v>#REF!</v>
      </c>
      <c r="T12" s="14" t="e">
        <f>VLOOKUP($A12,data_11!$A:$AV,Check!T$2,FALSE)-VLOOKUP($A12,#REF!,Check!T$1,FALSE)</f>
        <v>#REF!</v>
      </c>
      <c r="U12" s="14" t="e">
        <f>VLOOKUP($A12,data_11!$A:$AV,Check!U$2,FALSE)-VLOOKUP($A12,#REF!,Check!U$1,FALSE)</f>
        <v>#REF!</v>
      </c>
      <c r="V12" s="14" t="e">
        <f>VLOOKUP($A12,data_11!$A:$AV,Check!V$2,FALSE)-VLOOKUP($A12,#REF!,Check!V$1,FALSE)</f>
        <v>#REF!</v>
      </c>
      <c r="W12" s="14" t="e">
        <f>VLOOKUP($A12,data_11!$A:$AV,Check!W$2,FALSE)&amp;VLOOKUP($A12,#REF!,Check!W$1,FALSE)</f>
        <v>#REF!</v>
      </c>
      <c r="X12" s="14" t="e">
        <f>VLOOKUP($A12,data_11!$A:$AV,Check!X$2,FALSE)&amp;VLOOKUP($A12,#REF!,Check!X$1,FALSE)</f>
        <v>#REF!</v>
      </c>
      <c r="Y12" s="14" t="e">
        <f>VLOOKUP($A12,data_11!$A:$AV,Check!Y$2,FALSE)&amp;VLOOKUP($A12,#REF!,Check!Y$1,FALSE)</f>
        <v>#REF!</v>
      </c>
      <c r="Z12" s="14" t="e">
        <f>VLOOKUP($A12,data_11!$A:$AV,Check!Z$2,FALSE)&amp;VLOOKUP($A12,#REF!,Check!Z$1,FALSE)</f>
        <v>#REF!</v>
      </c>
      <c r="AA12" s="14" t="e">
        <f>VLOOKUP($A12,data_11!$A:$AV,Check!AA$2,FALSE)-VLOOKUP($A12,#REF!,Check!AA$1,FALSE)</f>
        <v>#REF!</v>
      </c>
      <c r="AB12" s="14" t="e">
        <f>VLOOKUP($A12,data_11!$A:$AV,Check!AB$2,FALSE)-VLOOKUP($A12,#REF!,Check!AB$1,FALSE)</f>
        <v>#REF!</v>
      </c>
      <c r="AC12" s="14" t="e">
        <f>VLOOKUP($A12,data_11!$A:$AV,Check!AC$2,FALSE)-VLOOKUP($A12,#REF!,Check!AC$1,FALSE)</f>
        <v>#REF!</v>
      </c>
      <c r="AD12" s="14" t="e">
        <f>VLOOKUP($A12,data_11!$A:$AV,Check!AD$2,FALSE)&amp;VLOOKUP($A12,#REF!,Check!AD$1,FALSE)</f>
        <v>#REF!</v>
      </c>
      <c r="AE12" s="14" t="e">
        <f>VLOOKUP($A12,data_11!$A:$AV,Check!AE$2,FALSE)&amp;VLOOKUP($A12,#REF!,Check!AE$1,FALSE)</f>
        <v>#REF!</v>
      </c>
      <c r="AF12" s="14" t="e">
        <f>VLOOKUP($A12,data_11!$A:$AV,Check!AF$2,FALSE)&amp;VLOOKUP($A12,#REF!,Check!AF$1,FALSE)</f>
        <v>#REF!</v>
      </c>
      <c r="AG12" s="14" t="e">
        <f>VLOOKUP($A12,data_11!$A:$AV,Check!AG$2,FALSE)&amp;VLOOKUP($A12,#REF!,Check!AG$1,FALSE)</f>
        <v>#REF!</v>
      </c>
      <c r="AH12" s="14" t="e">
        <f>VLOOKUP($A12,data_11!$A:$AV,Check!AH$2,FALSE)-VLOOKUP($A12,#REF!,Check!AH$1,FALSE)</f>
        <v>#REF!</v>
      </c>
      <c r="AI12" s="14" t="e">
        <f>VLOOKUP($A12,data_11!$A:$AV,Check!AI$2,FALSE)-VLOOKUP($A12,#REF!,Check!AI$1,FALSE)</f>
        <v>#REF!</v>
      </c>
      <c r="AJ12" s="14" t="e">
        <f>VLOOKUP($A12,data_11!$A:$AV,Check!AJ$2,FALSE)-VLOOKUP($A12,#REF!,Check!AJ$1,FALSE)</f>
        <v>#REF!</v>
      </c>
      <c r="AK12" s="14" t="e">
        <f>VLOOKUP($A12,data_11!$A:$AV,Check!AK$2,FALSE)-VLOOKUP($A12,#REF!,Check!AK$1,FALSE)</f>
        <v>#REF!</v>
      </c>
      <c r="AL12" s="14" t="e">
        <f>VLOOKUP($A12,data_11!$A:$AV,Check!AL$2,FALSE)-VLOOKUP($A12,#REF!,Check!AL$1,FALSE)</f>
        <v>#REF!</v>
      </c>
      <c r="AM12" s="14" t="e">
        <f>VLOOKUP($A12,data_11!$A:$AV,Check!AM$2,FALSE)-VLOOKUP($A12,#REF!,Check!AM$1,FALSE)</f>
        <v>#REF!</v>
      </c>
      <c r="AN12" s="14" t="e">
        <f>VLOOKUP($A12,data_11!$A:$AV,Check!AN$2,FALSE)-VLOOKUP($A12,#REF!,Check!AN$1,FALSE)</f>
        <v>#REF!</v>
      </c>
      <c r="AO12" s="14" t="e">
        <f>VLOOKUP($A12,data_11!$A:$AV,Check!AO$2,FALSE)-VLOOKUP($A12,#REF!,Check!AO$1,FALSE)</f>
        <v>#REF!</v>
      </c>
      <c r="AP12" s="14" t="e">
        <f>VLOOKUP($A12,data_11!$A:$AV,Check!AP$2,FALSE)-VLOOKUP($A12,#REF!,Check!AP$1,FALSE)</f>
        <v>#REF!</v>
      </c>
      <c r="AQ12" s="14" t="e">
        <f>VLOOKUP($A12,data_11!$A:$AV,Check!AQ$2,FALSE)-VLOOKUP($A12,#REF!,Check!AQ$1,FALSE)</f>
        <v>#REF!</v>
      </c>
      <c r="AR12" s="14" t="e">
        <f>VLOOKUP($A12,data_11!$A:$AV,Check!AR$2,FALSE)-VLOOKUP($A12,#REF!,Check!AR$1,FALSE)</f>
        <v>#REF!</v>
      </c>
      <c r="AS12" s="14" t="e">
        <f>VLOOKUP($A12,data_11!$A:$AV,Check!AS$2,FALSE)&amp;VLOOKUP($A12,#REF!,Check!AS$1,FALSE)</f>
        <v>#REF!</v>
      </c>
      <c r="AT12" s="14" t="e">
        <f>VLOOKUP($A12,data_11!$A:$AV,Check!AT$2,FALSE)&amp;VLOOKUP($A12,#REF!,Check!AT$1,FALSE)</f>
        <v>#REF!</v>
      </c>
      <c r="AU12" s="14" t="e">
        <f>VLOOKUP($A12,data_11!$A:$AV,Check!AU$2,FALSE)&amp;VLOOKUP($A12,#REF!,Check!AU$1,FALSE)</f>
        <v>#REF!</v>
      </c>
      <c r="AV12" s="14" t="e">
        <f>VLOOKUP($A12,data_11!$A:$AV,Check!AV$2,FALSE)-VLOOKUP($A12,#REF!,Check!AV$1,FALSE)</f>
        <v>#REF!</v>
      </c>
    </row>
    <row r="13" spans="1:48" x14ac:dyDescent="0.35">
      <c r="A13" s="15" t="s">
        <v>217</v>
      </c>
      <c r="B13" s="14" t="e">
        <f>VLOOKUP($A13,data_11!$A:$AV,Check!B$2,FALSE)-VLOOKUP($A13,#REF!,Check!B$1,FALSE)</f>
        <v>#REF!</v>
      </c>
      <c r="C13" s="14" t="e">
        <f>VLOOKUP($A13,data_11!$A:$AV,Check!C$2,FALSE)&amp;VLOOKUP($A13,#REF!,Check!C$1,FALSE)</f>
        <v>#REF!</v>
      </c>
      <c r="D13" s="14" t="e">
        <f>VLOOKUP($A13,data_11!$A:$AV,Check!D$2,FALSE)&amp;VLOOKUP($A13,#REF!,Check!D$1,FALSE)</f>
        <v>#REF!</v>
      </c>
      <c r="E13" s="14" t="e">
        <f>VLOOKUP($A13,data_11!$A:$AV,Check!E$2,FALSE)&amp;VLOOKUP($A13,#REF!,Check!E$1,FALSE)</f>
        <v>#REF!</v>
      </c>
      <c r="F13" s="14" t="e">
        <f>VLOOKUP($A13,data_11!$A:$AV,Check!F$2,FALSE)&amp;VLOOKUP($A13,#REF!,Check!F$1,FALSE)</f>
        <v>#REF!</v>
      </c>
      <c r="G13" s="14" t="e">
        <f>VLOOKUP($A13,data_11!$A:$AV,Check!G$2,FALSE)&amp;VLOOKUP($A13,#REF!,Check!G$1,FALSE)</f>
        <v>#REF!</v>
      </c>
      <c r="H13" s="14" t="e">
        <f>VLOOKUP($A13,data_11!$A:$AV,Check!H$2,FALSE)&amp;VLOOKUP($A13,#REF!,Check!H$1,FALSE)</f>
        <v>#REF!</v>
      </c>
      <c r="I13" s="14" t="e">
        <f>VLOOKUP($A13,data_11!$A:$AV,Check!I$2,FALSE)-VLOOKUP($A13,#REF!,Check!I$1,FALSE)</f>
        <v>#REF!</v>
      </c>
      <c r="J13" s="14" t="e">
        <f>VLOOKUP($A13,data_11!$A:$AV,Check!J$2,FALSE)-VLOOKUP($A13,#REF!,Check!J$1,FALSE)</f>
        <v>#REF!</v>
      </c>
      <c r="K13" s="14" t="e">
        <f>VLOOKUP($A13,data_11!$A:$AV,Check!K$2,FALSE)-VLOOKUP($A13,#REF!,Check!K$1,FALSE)</f>
        <v>#REF!</v>
      </c>
      <c r="L13" s="14" t="e">
        <f>VLOOKUP($A13,data_11!$A:$AV,Check!L$2,FALSE)&amp;VLOOKUP($A13,#REF!,Check!L$1,FALSE)</f>
        <v>#REF!</v>
      </c>
      <c r="M13" s="14" t="e">
        <f>VLOOKUP($A13,data_11!$A:$AV,Check!M$2,FALSE)&amp;VLOOKUP($A13,#REF!,Check!M$1,FALSE)</f>
        <v>#REF!</v>
      </c>
      <c r="N13" s="14" t="e">
        <f>VLOOKUP($A13,data_11!$A:$AV,Check!N$2,FALSE)&amp;VLOOKUP($A13,#REF!,Check!N$1,FALSE)</f>
        <v>#REF!</v>
      </c>
      <c r="O13" s="14" t="e">
        <f>VLOOKUP($A13,data_11!$A:$AV,Check!O$2,FALSE)&amp;VLOOKUP($A13,#REF!,Check!O$1,FALSE)</f>
        <v>#REF!</v>
      </c>
      <c r="P13" s="14" t="e">
        <f>VLOOKUP($A13,data_11!$A:$AV,Check!P$2,FALSE)-VLOOKUP($A13,#REF!,Check!P$1,FALSE)</f>
        <v>#REF!</v>
      </c>
      <c r="Q13" s="14" t="e">
        <f>VLOOKUP($A13,data_11!$A:$AV,Check!Q$2,FALSE)-VLOOKUP($A13,#REF!,Check!Q$1,FALSE)</f>
        <v>#REF!</v>
      </c>
      <c r="R13" s="14" t="e">
        <f>VLOOKUP($A13,data_11!$A:$AV,Check!R$2,FALSE)-VLOOKUP($A13,#REF!,Check!R$1,FALSE)</f>
        <v>#REF!</v>
      </c>
      <c r="S13" s="14" t="e">
        <f>VLOOKUP($A13,data_11!$A:$AV,Check!S$2,FALSE)-VLOOKUP($A13,#REF!,Check!S$1,FALSE)</f>
        <v>#REF!</v>
      </c>
      <c r="T13" s="14" t="e">
        <f>VLOOKUP($A13,data_11!$A:$AV,Check!T$2,FALSE)-VLOOKUP($A13,#REF!,Check!T$1,FALSE)</f>
        <v>#REF!</v>
      </c>
      <c r="U13" s="14" t="e">
        <f>VLOOKUP($A13,data_11!$A:$AV,Check!U$2,FALSE)-VLOOKUP($A13,#REF!,Check!U$1,FALSE)</f>
        <v>#REF!</v>
      </c>
      <c r="V13" s="14" t="e">
        <f>VLOOKUP($A13,data_11!$A:$AV,Check!V$2,FALSE)-VLOOKUP($A13,#REF!,Check!V$1,FALSE)</f>
        <v>#REF!</v>
      </c>
      <c r="W13" s="14" t="e">
        <f>VLOOKUP($A13,data_11!$A:$AV,Check!W$2,FALSE)&amp;VLOOKUP($A13,#REF!,Check!W$1,FALSE)</f>
        <v>#REF!</v>
      </c>
      <c r="X13" s="14" t="e">
        <f>VLOOKUP($A13,data_11!$A:$AV,Check!X$2,FALSE)&amp;VLOOKUP($A13,#REF!,Check!X$1,FALSE)</f>
        <v>#REF!</v>
      </c>
      <c r="Y13" s="14" t="e">
        <f>VLOOKUP($A13,data_11!$A:$AV,Check!Y$2,FALSE)&amp;VLOOKUP($A13,#REF!,Check!Y$1,FALSE)</f>
        <v>#REF!</v>
      </c>
      <c r="Z13" s="14" t="e">
        <f>VLOOKUP($A13,data_11!$A:$AV,Check!Z$2,FALSE)&amp;VLOOKUP($A13,#REF!,Check!Z$1,FALSE)</f>
        <v>#REF!</v>
      </c>
      <c r="AA13" s="14" t="e">
        <f>VLOOKUP($A13,data_11!$A:$AV,Check!AA$2,FALSE)-VLOOKUP($A13,#REF!,Check!AA$1,FALSE)</f>
        <v>#REF!</v>
      </c>
      <c r="AB13" s="14" t="e">
        <f>VLOOKUP($A13,data_11!$A:$AV,Check!AB$2,FALSE)-VLOOKUP($A13,#REF!,Check!AB$1,FALSE)</f>
        <v>#REF!</v>
      </c>
      <c r="AC13" s="14" t="e">
        <f>VLOOKUP($A13,data_11!$A:$AV,Check!AC$2,FALSE)-VLOOKUP($A13,#REF!,Check!AC$1,FALSE)</f>
        <v>#REF!</v>
      </c>
      <c r="AD13" s="14" t="e">
        <f>VLOOKUP($A13,data_11!$A:$AV,Check!AD$2,FALSE)&amp;VLOOKUP($A13,#REF!,Check!AD$1,FALSE)</f>
        <v>#REF!</v>
      </c>
      <c r="AE13" s="14" t="e">
        <f>VLOOKUP($A13,data_11!$A:$AV,Check!AE$2,FALSE)&amp;VLOOKUP($A13,#REF!,Check!AE$1,FALSE)</f>
        <v>#REF!</v>
      </c>
      <c r="AF13" s="14" t="e">
        <f>VLOOKUP($A13,data_11!$A:$AV,Check!AF$2,FALSE)&amp;VLOOKUP($A13,#REF!,Check!AF$1,FALSE)</f>
        <v>#REF!</v>
      </c>
      <c r="AG13" s="14" t="e">
        <f>VLOOKUP($A13,data_11!$A:$AV,Check!AG$2,FALSE)&amp;VLOOKUP($A13,#REF!,Check!AG$1,FALSE)</f>
        <v>#REF!</v>
      </c>
      <c r="AH13" s="14" t="e">
        <f>VLOOKUP($A13,data_11!$A:$AV,Check!AH$2,FALSE)-VLOOKUP($A13,#REF!,Check!AH$1,FALSE)</f>
        <v>#REF!</v>
      </c>
      <c r="AI13" s="14" t="e">
        <f>VLOOKUP($A13,data_11!$A:$AV,Check!AI$2,FALSE)-VLOOKUP($A13,#REF!,Check!AI$1,FALSE)</f>
        <v>#REF!</v>
      </c>
      <c r="AJ13" s="14" t="e">
        <f>VLOOKUP($A13,data_11!$A:$AV,Check!AJ$2,FALSE)-VLOOKUP($A13,#REF!,Check!AJ$1,FALSE)</f>
        <v>#REF!</v>
      </c>
      <c r="AK13" s="14" t="e">
        <f>VLOOKUP($A13,data_11!$A:$AV,Check!AK$2,FALSE)-VLOOKUP($A13,#REF!,Check!AK$1,FALSE)</f>
        <v>#REF!</v>
      </c>
      <c r="AL13" s="14" t="e">
        <f>VLOOKUP($A13,data_11!$A:$AV,Check!AL$2,FALSE)-VLOOKUP($A13,#REF!,Check!AL$1,FALSE)</f>
        <v>#REF!</v>
      </c>
      <c r="AM13" s="14" t="e">
        <f>VLOOKUP($A13,data_11!$A:$AV,Check!AM$2,FALSE)-VLOOKUP($A13,#REF!,Check!AM$1,FALSE)</f>
        <v>#REF!</v>
      </c>
      <c r="AN13" s="14" t="e">
        <f>VLOOKUP($A13,data_11!$A:$AV,Check!AN$2,FALSE)-VLOOKUP($A13,#REF!,Check!AN$1,FALSE)</f>
        <v>#REF!</v>
      </c>
      <c r="AO13" s="14" t="e">
        <f>VLOOKUP($A13,data_11!$A:$AV,Check!AO$2,FALSE)-VLOOKUP($A13,#REF!,Check!AO$1,FALSE)</f>
        <v>#REF!</v>
      </c>
      <c r="AP13" s="14" t="e">
        <f>VLOOKUP($A13,data_11!$A:$AV,Check!AP$2,FALSE)-VLOOKUP($A13,#REF!,Check!AP$1,FALSE)</f>
        <v>#REF!</v>
      </c>
      <c r="AQ13" s="14" t="e">
        <f>VLOOKUP($A13,data_11!$A:$AV,Check!AQ$2,FALSE)-VLOOKUP($A13,#REF!,Check!AQ$1,FALSE)</f>
        <v>#REF!</v>
      </c>
      <c r="AR13" s="14" t="e">
        <f>VLOOKUP($A13,data_11!$A:$AV,Check!AR$2,FALSE)-VLOOKUP($A13,#REF!,Check!AR$1,FALSE)</f>
        <v>#REF!</v>
      </c>
      <c r="AS13" s="14" t="e">
        <f>VLOOKUP($A13,data_11!$A:$AV,Check!AS$2,FALSE)&amp;VLOOKUP($A13,#REF!,Check!AS$1,FALSE)</f>
        <v>#REF!</v>
      </c>
      <c r="AT13" s="14" t="e">
        <f>VLOOKUP($A13,data_11!$A:$AV,Check!AT$2,FALSE)&amp;VLOOKUP($A13,#REF!,Check!AT$1,FALSE)</f>
        <v>#REF!</v>
      </c>
      <c r="AU13" s="14" t="e">
        <f>VLOOKUP($A13,data_11!$A:$AV,Check!AU$2,FALSE)&amp;VLOOKUP($A13,#REF!,Check!AU$1,FALSE)</f>
        <v>#REF!</v>
      </c>
      <c r="AV13" s="14" t="e">
        <f>VLOOKUP($A13,data_11!$A:$AV,Check!AV$2,FALSE)-VLOOKUP($A13,#REF!,Check!AV$1,FALSE)</f>
        <v>#REF!</v>
      </c>
    </row>
    <row r="14" spans="1:48" x14ac:dyDescent="0.35">
      <c r="A14" s="15" t="s">
        <v>219</v>
      </c>
      <c r="B14" s="14" t="e">
        <f>VLOOKUP($A14,data_11!$A:$AV,Check!B$2,FALSE)-VLOOKUP($A14,#REF!,Check!B$1,FALSE)</f>
        <v>#REF!</v>
      </c>
      <c r="C14" s="14" t="e">
        <f>VLOOKUP($A14,data_11!$A:$AV,Check!C$2,FALSE)&amp;VLOOKUP($A14,#REF!,Check!C$1,FALSE)</f>
        <v>#REF!</v>
      </c>
      <c r="D14" s="14" t="e">
        <f>VLOOKUP($A14,data_11!$A:$AV,Check!D$2,FALSE)&amp;VLOOKUP($A14,#REF!,Check!D$1,FALSE)</f>
        <v>#REF!</v>
      </c>
      <c r="E14" s="14" t="e">
        <f>VLOOKUP($A14,data_11!$A:$AV,Check!E$2,FALSE)&amp;VLOOKUP($A14,#REF!,Check!E$1,FALSE)</f>
        <v>#REF!</v>
      </c>
      <c r="F14" s="14" t="e">
        <f>VLOOKUP($A14,data_11!$A:$AV,Check!F$2,FALSE)&amp;VLOOKUP($A14,#REF!,Check!F$1,FALSE)</f>
        <v>#REF!</v>
      </c>
      <c r="G14" s="14" t="e">
        <f>VLOOKUP($A14,data_11!$A:$AV,Check!G$2,FALSE)&amp;VLOOKUP($A14,#REF!,Check!G$1,FALSE)</f>
        <v>#REF!</v>
      </c>
      <c r="H14" s="14" t="e">
        <f>VLOOKUP($A14,data_11!$A:$AV,Check!H$2,FALSE)&amp;VLOOKUP($A14,#REF!,Check!H$1,FALSE)</f>
        <v>#REF!</v>
      </c>
      <c r="I14" s="14" t="e">
        <f>VLOOKUP($A14,data_11!$A:$AV,Check!I$2,FALSE)-VLOOKUP($A14,#REF!,Check!I$1,FALSE)</f>
        <v>#REF!</v>
      </c>
      <c r="J14" s="14" t="e">
        <f>VLOOKUP($A14,data_11!$A:$AV,Check!J$2,FALSE)-VLOOKUP($A14,#REF!,Check!J$1,FALSE)</f>
        <v>#REF!</v>
      </c>
      <c r="K14" s="14" t="e">
        <f>VLOOKUP($A14,data_11!$A:$AV,Check!K$2,FALSE)-VLOOKUP($A14,#REF!,Check!K$1,FALSE)</f>
        <v>#REF!</v>
      </c>
      <c r="L14" s="14" t="e">
        <f>VLOOKUP($A14,data_11!$A:$AV,Check!L$2,FALSE)&amp;VLOOKUP($A14,#REF!,Check!L$1,FALSE)</f>
        <v>#REF!</v>
      </c>
      <c r="M14" s="14" t="e">
        <f>VLOOKUP($A14,data_11!$A:$AV,Check!M$2,FALSE)&amp;VLOOKUP($A14,#REF!,Check!M$1,FALSE)</f>
        <v>#REF!</v>
      </c>
      <c r="N14" s="14" t="e">
        <f>VLOOKUP($A14,data_11!$A:$AV,Check!N$2,FALSE)&amp;VLOOKUP($A14,#REF!,Check!N$1,FALSE)</f>
        <v>#REF!</v>
      </c>
      <c r="O14" s="14" t="e">
        <f>VLOOKUP($A14,data_11!$A:$AV,Check!O$2,FALSE)&amp;VLOOKUP($A14,#REF!,Check!O$1,FALSE)</f>
        <v>#REF!</v>
      </c>
      <c r="P14" s="14" t="e">
        <f>VLOOKUP($A14,data_11!$A:$AV,Check!P$2,FALSE)-VLOOKUP($A14,#REF!,Check!P$1,FALSE)</f>
        <v>#REF!</v>
      </c>
      <c r="Q14" s="14" t="e">
        <f>VLOOKUP($A14,data_11!$A:$AV,Check!Q$2,FALSE)-VLOOKUP($A14,#REF!,Check!Q$1,FALSE)</f>
        <v>#REF!</v>
      </c>
      <c r="R14" s="14" t="e">
        <f>VLOOKUP($A14,data_11!$A:$AV,Check!R$2,FALSE)-VLOOKUP($A14,#REF!,Check!R$1,FALSE)</f>
        <v>#REF!</v>
      </c>
      <c r="S14" s="14" t="e">
        <f>VLOOKUP($A14,data_11!$A:$AV,Check!S$2,FALSE)-VLOOKUP($A14,#REF!,Check!S$1,FALSE)</f>
        <v>#REF!</v>
      </c>
      <c r="T14" s="14" t="e">
        <f>VLOOKUP($A14,data_11!$A:$AV,Check!T$2,FALSE)-VLOOKUP($A14,#REF!,Check!T$1,FALSE)</f>
        <v>#REF!</v>
      </c>
      <c r="U14" s="14" t="e">
        <f>VLOOKUP($A14,data_11!$A:$AV,Check!U$2,FALSE)-VLOOKUP($A14,#REF!,Check!U$1,FALSE)</f>
        <v>#REF!</v>
      </c>
      <c r="V14" s="14" t="e">
        <f>VLOOKUP($A14,data_11!$A:$AV,Check!V$2,FALSE)-VLOOKUP($A14,#REF!,Check!V$1,FALSE)</f>
        <v>#REF!</v>
      </c>
      <c r="W14" s="14" t="e">
        <f>VLOOKUP($A14,data_11!$A:$AV,Check!W$2,FALSE)&amp;VLOOKUP($A14,#REF!,Check!W$1,FALSE)</f>
        <v>#REF!</v>
      </c>
      <c r="X14" s="14" t="e">
        <f>VLOOKUP($A14,data_11!$A:$AV,Check!X$2,FALSE)&amp;VLOOKUP($A14,#REF!,Check!X$1,FALSE)</f>
        <v>#REF!</v>
      </c>
      <c r="Y14" s="14" t="e">
        <f>VLOOKUP($A14,data_11!$A:$AV,Check!Y$2,FALSE)&amp;VLOOKUP($A14,#REF!,Check!Y$1,FALSE)</f>
        <v>#REF!</v>
      </c>
      <c r="Z14" s="14" t="e">
        <f>VLOOKUP($A14,data_11!$A:$AV,Check!Z$2,FALSE)&amp;VLOOKUP($A14,#REF!,Check!Z$1,FALSE)</f>
        <v>#REF!</v>
      </c>
      <c r="AA14" s="14" t="e">
        <f>VLOOKUP($A14,data_11!$A:$AV,Check!AA$2,FALSE)-VLOOKUP($A14,#REF!,Check!AA$1,FALSE)</f>
        <v>#REF!</v>
      </c>
      <c r="AB14" s="14" t="e">
        <f>VLOOKUP($A14,data_11!$A:$AV,Check!AB$2,FALSE)-VLOOKUP($A14,#REF!,Check!AB$1,FALSE)</f>
        <v>#REF!</v>
      </c>
      <c r="AC14" s="14" t="e">
        <f>VLOOKUP($A14,data_11!$A:$AV,Check!AC$2,FALSE)-VLOOKUP($A14,#REF!,Check!AC$1,FALSE)</f>
        <v>#REF!</v>
      </c>
      <c r="AD14" s="14" t="e">
        <f>VLOOKUP($A14,data_11!$A:$AV,Check!AD$2,FALSE)&amp;VLOOKUP($A14,#REF!,Check!AD$1,FALSE)</f>
        <v>#REF!</v>
      </c>
      <c r="AE14" s="14" t="e">
        <f>VLOOKUP($A14,data_11!$A:$AV,Check!AE$2,FALSE)&amp;VLOOKUP($A14,#REF!,Check!AE$1,FALSE)</f>
        <v>#REF!</v>
      </c>
      <c r="AF14" s="14" t="e">
        <f>VLOOKUP($A14,data_11!$A:$AV,Check!AF$2,FALSE)&amp;VLOOKUP($A14,#REF!,Check!AF$1,FALSE)</f>
        <v>#REF!</v>
      </c>
      <c r="AG14" s="14" t="e">
        <f>VLOOKUP($A14,data_11!$A:$AV,Check!AG$2,FALSE)&amp;VLOOKUP($A14,#REF!,Check!AG$1,FALSE)</f>
        <v>#REF!</v>
      </c>
      <c r="AH14" s="14" t="e">
        <f>VLOOKUP($A14,data_11!$A:$AV,Check!AH$2,FALSE)-VLOOKUP($A14,#REF!,Check!AH$1,FALSE)</f>
        <v>#REF!</v>
      </c>
      <c r="AI14" s="14" t="e">
        <f>VLOOKUP($A14,data_11!$A:$AV,Check!AI$2,FALSE)-VLOOKUP($A14,#REF!,Check!AI$1,FALSE)</f>
        <v>#REF!</v>
      </c>
      <c r="AJ14" s="14" t="e">
        <f>VLOOKUP($A14,data_11!$A:$AV,Check!AJ$2,FALSE)-VLOOKUP($A14,#REF!,Check!AJ$1,FALSE)</f>
        <v>#REF!</v>
      </c>
      <c r="AK14" s="14" t="e">
        <f>VLOOKUP($A14,data_11!$A:$AV,Check!AK$2,FALSE)-VLOOKUP($A14,#REF!,Check!AK$1,FALSE)</f>
        <v>#REF!</v>
      </c>
      <c r="AL14" s="14" t="e">
        <f>VLOOKUP($A14,data_11!$A:$AV,Check!AL$2,FALSE)-VLOOKUP($A14,#REF!,Check!AL$1,FALSE)</f>
        <v>#REF!</v>
      </c>
      <c r="AM14" s="14" t="e">
        <f>VLOOKUP($A14,data_11!$A:$AV,Check!AM$2,FALSE)-VLOOKUP($A14,#REF!,Check!AM$1,FALSE)</f>
        <v>#REF!</v>
      </c>
      <c r="AN14" s="14" t="e">
        <f>VLOOKUP($A14,data_11!$A:$AV,Check!AN$2,FALSE)-VLOOKUP($A14,#REF!,Check!AN$1,FALSE)</f>
        <v>#REF!</v>
      </c>
      <c r="AO14" s="14" t="e">
        <f>VLOOKUP($A14,data_11!$A:$AV,Check!AO$2,FALSE)-VLOOKUP($A14,#REF!,Check!AO$1,FALSE)</f>
        <v>#REF!</v>
      </c>
      <c r="AP14" s="14" t="e">
        <f>VLOOKUP($A14,data_11!$A:$AV,Check!AP$2,FALSE)-VLOOKUP($A14,#REF!,Check!AP$1,FALSE)</f>
        <v>#REF!</v>
      </c>
      <c r="AQ14" s="14" t="e">
        <f>VLOOKUP($A14,data_11!$A:$AV,Check!AQ$2,FALSE)-VLOOKUP($A14,#REF!,Check!AQ$1,FALSE)</f>
        <v>#REF!</v>
      </c>
      <c r="AR14" s="14" t="e">
        <f>VLOOKUP($A14,data_11!$A:$AV,Check!AR$2,FALSE)-VLOOKUP($A14,#REF!,Check!AR$1,FALSE)</f>
        <v>#REF!</v>
      </c>
      <c r="AS14" s="14" t="e">
        <f>VLOOKUP($A14,data_11!$A:$AV,Check!AS$2,FALSE)&amp;VLOOKUP($A14,#REF!,Check!AS$1,FALSE)</f>
        <v>#REF!</v>
      </c>
      <c r="AT14" s="14" t="e">
        <f>VLOOKUP($A14,data_11!$A:$AV,Check!AT$2,FALSE)&amp;VLOOKUP($A14,#REF!,Check!AT$1,FALSE)</f>
        <v>#REF!</v>
      </c>
      <c r="AU14" s="14" t="e">
        <f>VLOOKUP($A14,data_11!$A:$AV,Check!AU$2,FALSE)&amp;VLOOKUP($A14,#REF!,Check!AU$1,FALSE)</f>
        <v>#REF!</v>
      </c>
      <c r="AV14" s="14" t="e">
        <f>VLOOKUP($A14,data_11!$A:$AV,Check!AV$2,FALSE)-VLOOKUP($A14,#REF!,Check!AV$1,FALSE)</f>
        <v>#REF!</v>
      </c>
    </row>
    <row r="15" spans="1:48" x14ac:dyDescent="0.35">
      <c r="A15" s="15" t="s">
        <v>221</v>
      </c>
      <c r="B15" s="14" t="e">
        <f>VLOOKUP($A15,data_11!$A:$AV,Check!B$2,FALSE)-VLOOKUP($A15,#REF!,Check!B$1,FALSE)</f>
        <v>#REF!</v>
      </c>
      <c r="C15" s="14" t="e">
        <f>VLOOKUP($A15,data_11!$A:$AV,Check!C$2,FALSE)&amp;VLOOKUP($A15,#REF!,Check!C$1,FALSE)</f>
        <v>#REF!</v>
      </c>
      <c r="D15" s="14" t="e">
        <f>VLOOKUP($A15,data_11!$A:$AV,Check!D$2,FALSE)&amp;VLOOKUP($A15,#REF!,Check!D$1,FALSE)</f>
        <v>#REF!</v>
      </c>
      <c r="E15" s="14" t="e">
        <f>VLOOKUP($A15,data_11!$A:$AV,Check!E$2,FALSE)&amp;VLOOKUP($A15,#REF!,Check!E$1,FALSE)</f>
        <v>#REF!</v>
      </c>
      <c r="F15" s="14" t="e">
        <f>VLOOKUP($A15,data_11!$A:$AV,Check!F$2,FALSE)&amp;VLOOKUP($A15,#REF!,Check!F$1,FALSE)</f>
        <v>#REF!</v>
      </c>
      <c r="G15" s="14" t="e">
        <f>VLOOKUP($A15,data_11!$A:$AV,Check!G$2,FALSE)&amp;VLOOKUP($A15,#REF!,Check!G$1,FALSE)</f>
        <v>#REF!</v>
      </c>
      <c r="H15" s="14" t="e">
        <f>VLOOKUP($A15,data_11!$A:$AV,Check!H$2,FALSE)&amp;VLOOKUP($A15,#REF!,Check!H$1,FALSE)</f>
        <v>#REF!</v>
      </c>
      <c r="I15" s="14" t="e">
        <f>VLOOKUP($A15,data_11!$A:$AV,Check!I$2,FALSE)-VLOOKUP($A15,#REF!,Check!I$1,FALSE)</f>
        <v>#REF!</v>
      </c>
      <c r="J15" s="14" t="e">
        <f>VLOOKUP($A15,data_11!$A:$AV,Check!J$2,FALSE)-VLOOKUP($A15,#REF!,Check!J$1,FALSE)</f>
        <v>#REF!</v>
      </c>
      <c r="K15" s="14" t="e">
        <f>VLOOKUP($A15,data_11!$A:$AV,Check!K$2,FALSE)-VLOOKUP($A15,#REF!,Check!K$1,FALSE)</f>
        <v>#REF!</v>
      </c>
      <c r="L15" s="14" t="e">
        <f>VLOOKUP($A15,data_11!$A:$AV,Check!L$2,FALSE)&amp;VLOOKUP($A15,#REF!,Check!L$1,FALSE)</f>
        <v>#REF!</v>
      </c>
      <c r="M15" s="14" t="e">
        <f>VLOOKUP($A15,data_11!$A:$AV,Check!M$2,FALSE)&amp;VLOOKUP($A15,#REF!,Check!M$1,FALSE)</f>
        <v>#REF!</v>
      </c>
      <c r="N15" s="14" t="e">
        <f>VLOOKUP($A15,data_11!$A:$AV,Check!N$2,FALSE)&amp;VLOOKUP($A15,#REF!,Check!N$1,FALSE)</f>
        <v>#REF!</v>
      </c>
      <c r="O15" s="14" t="e">
        <f>VLOOKUP($A15,data_11!$A:$AV,Check!O$2,FALSE)&amp;VLOOKUP($A15,#REF!,Check!O$1,FALSE)</f>
        <v>#REF!</v>
      </c>
      <c r="P15" s="14" t="e">
        <f>VLOOKUP($A15,data_11!$A:$AV,Check!P$2,FALSE)-VLOOKUP($A15,#REF!,Check!P$1,FALSE)</f>
        <v>#REF!</v>
      </c>
      <c r="Q15" s="14" t="e">
        <f>VLOOKUP($A15,data_11!$A:$AV,Check!Q$2,FALSE)-VLOOKUP($A15,#REF!,Check!Q$1,FALSE)</f>
        <v>#REF!</v>
      </c>
      <c r="R15" s="14" t="e">
        <f>VLOOKUP($A15,data_11!$A:$AV,Check!R$2,FALSE)-VLOOKUP($A15,#REF!,Check!R$1,FALSE)</f>
        <v>#REF!</v>
      </c>
      <c r="S15" s="14" t="e">
        <f>VLOOKUP($A15,data_11!$A:$AV,Check!S$2,FALSE)-VLOOKUP($A15,#REF!,Check!S$1,FALSE)</f>
        <v>#REF!</v>
      </c>
      <c r="T15" s="14" t="e">
        <f>VLOOKUP($A15,data_11!$A:$AV,Check!T$2,FALSE)-VLOOKUP($A15,#REF!,Check!T$1,FALSE)</f>
        <v>#REF!</v>
      </c>
      <c r="U15" s="14" t="e">
        <f>VLOOKUP($A15,data_11!$A:$AV,Check!U$2,FALSE)-VLOOKUP($A15,#REF!,Check!U$1,FALSE)</f>
        <v>#REF!</v>
      </c>
      <c r="V15" s="14" t="e">
        <f>VLOOKUP($A15,data_11!$A:$AV,Check!V$2,FALSE)-VLOOKUP($A15,#REF!,Check!V$1,FALSE)</f>
        <v>#REF!</v>
      </c>
      <c r="W15" s="14" t="e">
        <f>VLOOKUP($A15,data_11!$A:$AV,Check!W$2,FALSE)&amp;VLOOKUP($A15,#REF!,Check!W$1,FALSE)</f>
        <v>#REF!</v>
      </c>
      <c r="X15" s="14" t="e">
        <f>VLOOKUP($A15,data_11!$A:$AV,Check!X$2,FALSE)&amp;VLOOKUP($A15,#REF!,Check!X$1,FALSE)</f>
        <v>#REF!</v>
      </c>
      <c r="Y15" s="14" t="e">
        <f>VLOOKUP($A15,data_11!$A:$AV,Check!Y$2,FALSE)&amp;VLOOKUP($A15,#REF!,Check!Y$1,FALSE)</f>
        <v>#REF!</v>
      </c>
      <c r="Z15" s="14" t="e">
        <f>VLOOKUP($A15,data_11!$A:$AV,Check!Z$2,FALSE)&amp;VLOOKUP($A15,#REF!,Check!Z$1,FALSE)</f>
        <v>#REF!</v>
      </c>
      <c r="AA15" s="14" t="e">
        <f>VLOOKUP($A15,data_11!$A:$AV,Check!AA$2,FALSE)-VLOOKUP($A15,#REF!,Check!AA$1,FALSE)</f>
        <v>#REF!</v>
      </c>
      <c r="AB15" s="14" t="e">
        <f>VLOOKUP($A15,data_11!$A:$AV,Check!AB$2,FALSE)-VLOOKUP($A15,#REF!,Check!AB$1,FALSE)</f>
        <v>#REF!</v>
      </c>
      <c r="AC15" s="14" t="e">
        <f>VLOOKUP($A15,data_11!$A:$AV,Check!AC$2,FALSE)-VLOOKUP($A15,#REF!,Check!AC$1,FALSE)</f>
        <v>#REF!</v>
      </c>
      <c r="AD15" s="14" t="e">
        <f>VLOOKUP($A15,data_11!$A:$AV,Check!AD$2,FALSE)&amp;VLOOKUP($A15,#REF!,Check!AD$1,FALSE)</f>
        <v>#REF!</v>
      </c>
      <c r="AE15" s="14" t="e">
        <f>VLOOKUP($A15,data_11!$A:$AV,Check!AE$2,FALSE)&amp;VLOOKUP($A15,#REF!,Check!AE$1,FALSE)</f>
        <v>#REF!</v>
      </c>
      <c r="AF15" s="14" t="e">
        <f>VLOOKUP($A15,data_11!$A:$AV,Check!AF$2,FALSE)&amp;VLOOKUP($A15,#REF!,Check!AF$1,FALSE)</f>
        <v>#REF!</v>
      </c>
      <c r="AG15" s="14" t="e">
        <f>VLOOKUP($A15,data_11!$A:$AV,Check!AG$2,FALSE)&amp;VLOOKUP($A15,#REF!,Check!AG$1,FALSE)</f>
        <v>#REF!</v>
      </c>
      <c r="AH15" s="14" t="e">
        <f>VLOOKUP($A15,data_11!$A:$AV,Check!AH$2,FALSE)-VLOOKUP($A15,#REF!,Check!AH$1,FALSE)</f>
        <v>#REF!</v>
      </c>
      <c r="AI15" s="14" t="e">
        <f>VLOOKUP($A15,data_11!$A:$AV,Check!AI$2,FALSE)-VLOOKUP($A15,#REF!,Check!AI$1,FALSE)</f>
        <v>#REF!</v>
      </c>
      <c r="AJ15" s="14" t="e">
        <f>VLOOKUP($A15,data_11!$A:$AV,Check!AJ$2,FALSE)-VLOOKUP($A15,#REF!,Check!AJ$1,FALSE)</f>
        <v>#REF!</v>
      </c>
      <c r="AK15" s="14" t="e">
        <f>VLOOKUP($A15,data_11!$A:$AV,Check!AK$2,FALSE)-VLOOKUP($A15,#REF!,Check!AK$1,FALSE)</f>
        <v>#REF!</v>
      </c>
      <c r="AL15" s="14" t="e">
        <f>VLOOKUP($A15,data_11!$A:$AV,Check!AL$2,FALSE)-VLOOKUP($A15,#REF!,Check!AL$1,FALSE)</f>
        <v>#REF!</v>
      </c>
      <c r="AM15" s="14" t="e">
        <f>VLOOKUP($A15,data_11!$A:$AV,Check!AM$2,FALSE)-VLOOKUP($A15,#REF!,Check!AM$1,FALSE)</f>
        <v>#REF!</v>
      </c>
      <c r="AN15" s="14" t="e">
        <f>VLOOKUP($A15,data_11!$A:$AV,Check!AN$2,FALSE)-VLOOKUP($A15,#REF!,Check!AN$1,FALSE)</f>
        <v>#REF!</v>
      </c>
      <c r="AO15" s="14" t="e">
        <f>VLOOKUP($A15,data_11!$A:$AV,Check!AO$2,FALSE)-VLOOKUP($A15,#REF!,Check!AO$1,FALSE)</f>
        <v>#REF!</v>
      </c>
      <c r="AP15" s="14" t="e">
        <f>VLOOKUP($A15,data_11!$A:$AV,Check!AP$2,FALSE)-VLOOKUP($A15,#REF!,Check!AP$1,FALSE)</f>
        <v>#REF!</v>
      </c>
      <c r="AQ15" s="14" t="e">
        <f>VLOOKUP($A15,data_11!$A:$AV,Check!AQ$2,FALSE)-VLOOKUP($A15,#REF!,Check!AQ$1,FALSE)</f>
        <v>#REF!</v>
      </c>
      <c r="AR15" s="14" t="e">
        <f>VLOOKUP($A15,data_11!$A:$AV,Check!AR$2,FALSE)-VLOOKUP($A15,#REF!,Check!AR$1,FALSE)</f>
        <v>#REF!</v>
      </c>
      <c r="AS15" s="14" t="e">
        <f>VLOOKUP($A15,data_11!$A:$AV,Check!AS$2,FALSE)&amp;VLOOKUP($A15,#REF!,Check!AS$1,FALSE)</f>
        <v>#REF!</v>
      </c>
      <c r="AT15" s="14" t="e">
        <f>VLOOKUP($A15,data_11!$A:$AV,Check!AT$2,FALSE)&amp;VLOOKUP($A15,#REF!,Check!AT$1,FALSE)</f>
        <v>#REF!</v>
      </c>
      <c r="AU15" s="14" t="e">
        <f>VLOOKUP($A15,data_11!$A:$AV,Check!AU$2,FALSE)&amp;VLOOKUP($A15,#REF!,Check!AU$1,FALSE)</f>
        <v>#REF!</v>
      </c>
      <c r="AV15" s="14" t="e">
        <f>VLOOKUP($A15,data_11!$A:$AV,Check!AV$2,FALSE)-VLOOKUP($A15,#REF!,Check!AV$1,FALSE)</f>
        <v>#REF!</v>
      </c>
    </row>
    <row r="16" spans="1:48" x14ac:dyDescent="0.35">
      <c r="A16" s="15" t="s">
        <v>224</v>
      </c>
      <c r="B16" s="14" t="e">
        <f>VLOOKUP($A16,data_11!$A:$AV,Check!B$2,FALSE)-VLOOKUP($A16,#REF!,Check!B$1,FALSE)</f>
        <v>#REF!</v>
      </c>
      <c r="C16" s="14" t="e">
        <f>VLOOKUP($A16,data_11!$A:$AV,Check!C$2,FALSE)&amp;VLOOKUP($A16,#REF!,Check!C$1,FALSE)</f>
        <v>#REF!</v>
      </c>
      <c r="D16" s="14" t="e">
        <f>VLOOKUP($A16,data_11!$A:$AV,Check!D$2,FALSE)&amp;VLOOKUP($A16,#REF!,Check!D$1,FALSE)</f>
        <v>#REF!</v>
      </c>
      <c r="E16" s="14" t="e">
        <f>VLOOKUP($A16,data_11!$A:$AV,Check!E$2,FALSE)&amp;VLOOKUP($A16,#REF!,Check!E$1,FALSE)</f>
        <v>#REF!</v>
      </c>
      <c r="F16" s="14" t="e">
        <f>VLOOKUP($A16,data_11!$A:$AV,Check!F$2,FALSE)&amp;VLOOKUP($A16,#REF!,Check!F$1,FALSE)</f>
        <v>#REF!</v>
      </c>
      <c r="G16" s="14" t="e">
        <f>VLOOKUP($A16,data_11!$A:$AV,Check!G$2,FALSE)&amp;VLOOKUP($A16,#REF!,Check!G$1,FALSE)</f>
        <v>#REF!</v>
      </c>
      <c r="H16" s="14" t="e">
        <f>VLOOKUP($A16,data_11!$A:$AV,Check!H$2,FALSE)&amp;VLOOKUP($A16,#REF!,Check!H$1,FALSE)</f>
        <v>#REF!</v>
      </c>
      <c r="I16" s="14" t="e">
        <f>VLOOKUP($A16,data_11!$A:$AV,Check!I$2,FALSE)-VLOOKUP($A16,#REF!,Check!I$1,FALSE)</f>
        <v>#REF!</v>
      </c>
      <c r="J16" s="14" t="e">
        <f>VLOOKUP($A16,data_11!$A:$AV,Check!J$2,FALSE)-VLOOKUP($A16,#REF!,Check!J$1,FALSE)</f>
        <v>#REF!</v>
      </c>
      <c r="K16" s="14" t="e">
        <f>VLOOKUP($A16,data_11!$A:$AV,Check!K$2,FALSE)-VLOOKUP($A16,#REF!,Check!K$1,FALSE)</f>
        <v>#REF!</v>
      </c>
      <c r="L16" s="14" t="e">
        <f>VLOOKUP($A16,data_11!$A:$AV,Check!L$2,FALSE)&amp;VLOOKUP($A16,#REF!,Check!L$1,FALSE)</f>
        <v>#REF!</v>
      </c>
      <c r="M16" s="14" t="e">
        <f>VLOOKUP($A16,data_11!$A:$AV,Check!M$2,FALSE)&amp;VLOOKUP($A16,#REF!,Check!M$1,FALSE)</f>
        <v>#REF!</v>
      </c>
      <c r="N16" s="14" t="e">
        <f>VLOOKUP($A16,data_11!$A:$AV,Check!N$2,FALSE)&amp;VLOOKUP($A16,#REF!,Check!N$1,FALSE)</f>
        <v>#REF!</v>
      </c>
      <c r="O16" s="14" t="e">
        <f>VLOOKUP($A16,data_11!$A:$AV,Check!O$2,FALSE)&amp;VLOOKUP($A16,#REF!,Check!O$1,FALSE)</f>
        <v>#REF!</v>
      </c>
      <c r="P16" s="14" t="e">
        <f>VLOOKUP($A16,data_11!$A:$AV,Check!P$2,FALSE)-VLOOKUP($A16,#REF!,Check!P$1,FALSE)</f>
        <v>#REF!</v>
      </c>
      <c r="Q16" s="14" t="e">
        <f>VLOOKUP($A16,data_11!$A:$AV,Check!Q$2,FALSE)-VLOOKUP($A16,#REF!,Check!Q$1,FALSE)</f>
        <v>#REF!</v>
      </c>
      <c r="R16" s="14" t="e">
        <f>VLOOKUP($A16,data_11!$A:$AV,Check!R$2,FALSE)-VLOOKUP($A16,#REF!,Check!R$1,FALSE)</f>
        <v>#REF!</v>
      </c>
      <c r="S16" s="14" t="e">
        <f>VLOOKUP($A16,data_11!$A:$AV,Check!S$2,FALSE)-VLOOKUP($A16,#REF!,Check!S$1,FALSE)</f>
        <v>#REF!</v>
      </c>
      <c r="T16" s="14" t="e">
        <f>VLOOKUP($A16,data_11!$A:$AV,Check!T$2,FALSE)-VLOOKUP($A16,#REF!,Check!T$1,FALSE)</f>
        <v>#REF!</v>
      </c>
      <c r="U16" s="14" t="e">
        <f>VLOOKUP($A16,data_11!$A:$AV,Check!U$2,FALSE)-VLOOKUP($A16,#REF!,Check!U$1,FALSE)</f>
        <v>#REF!</v>
      </c>
      <c r="V16" s="14" t="e">
        <f>VLOOKUP($A16,data_11!$A:$AV,Check!V$2,FALSE)-VLOOKUP($A16,#REF!,Check!V$1,FALSE)</f>
        <v>#REF!</v>
      </c>
      <c r="W16" s="14" t="e">
        <f>VLOOKUP($A16,data_11!$A:$AV,Check!W$2,FALSE)&amp;VLOOKUP($A16,#REF!,Check!W$1,FALSE)</f>
        <v>#REF!</v>
      </c>
      <c r="X16" s="14" t="e">
        <f>VLOOKUP($A16,data_11!$A:$AV,Check!X$2,FALSE)&amp;VLOOKUP($A16,#REF!,Check!X$1,FALSE)</f>
        <v>#REF!</v>
      </c>
      <c r="Y16" s="14" t="e">
        <f>VLOOKUP($A16,data_11!$A:$AV,Check!Y$2,FALSE)&amp;VLOOKUP($A16,#REF!,Check!Y$1,FALSE)</f>
        <v>#REF!</v>
      </c>
      <c r="Z16" s="14" t="e">
        <f>VLOOKUP($A16,data_11!$A:$AV,Check!Z$2,FALSE)&amp;VLOOKUP($A16,#REF!,Check!Z$1,FALSE)</f>
        <v>#REF!</v>
      </c>
      <c r="AA16" s="14" t="e">
        <f>VLOOKUP($A16,data_11!$A:$AV,Check!AA$2,FALSE)-VLOOKUP($A16,#REF!,Check!AA$1,FALSE)</f>
        <v>#REF!</v>
      </c>
      <c r="AB16" s="14" t="e">
        <f>VLOOKUP($A16,data_11!$A:$AV,Check!AB$2,FALSE)-VLOOKUP($A16,#REF!,Check!AB$1,FALSE)</f>
        <v>#REF!</v>
      </c>
      <c r="AC16" s="14" t="e">
        <f>VLOOKUP($A16,data_11!$A:$AV,Check!AC$2,FALSE)-VLOOKUP($A16,#REF!,Check!AC$1,FALSE)</f>
        <v>#REF!</v>
      </c>
      <c r="AD16" s="14" t="e">
        <f>VLOOKUP($A16,data_11!$A:$AV,Check!AD$2,FALSE)&amp;VLOOKUP($A16,#REF!,Check!AD$1,FALSE)</f>
        <v>#REF!</v>
      </c>
      <c r="AE16" s="14" t="e">
        <f>VLOOKUP($A16,data_11!$A:$AV,Check!AE$2,FALSE)&amp;VLOOKUP($A16,#REF!,Check!AE$1,FALSE)</f>
        <v>#REF!</v>
      </c>
      <c r="AF16" s="14" t="e">
        <f>VLOOKUP($A16,data_11!$A:$AV,Check!AF$2,FALSE)&amp;VLOOKUP($A16,#REF!,Check!AF$1,FALSE)</f>
        <v>#REF!</v>
      </c>
      <c r="AG16" s="14" t="e">
        <f>VLOOKUP($A16,data_11!$A:$AV,Check!AG$2,FALSE)&amp;VLOOKUP($A16,#REF!,Check!AG$1,FALSE)</f>
        <v>#REF!</v>
      </c>
      <c r="AH16" s="14" t="e">
        <f>VLOOKUP($A16,data_11!$A:$AV,Check!AH$2,FALSE)-VLOOKUP($A16,#REF!,Check!AH$1,FALSE)</f>
        <v>#REF!</v>
      </c>
      <c r="AI16" s="14" t="e">
        <f>VLOOKUP($A16,data_11!$A:$AV,Check!AI$2,FALSE)-VLOOKUP($A16,#REF!,Check!AI$1,FALSE)</f>
        <v>#REF!</v>
      </c>
      <c r="AJ16" s="14" t="e">
        <f>VLOOKUP($A16,data_11!$A:$AV,Check!AJ$2,FALSE)-VLOOKUP($A16,#REF!,Check!AJ$1,FALSE)</f>
        <v>#REF!</v>
      </c>
      <c r="AK16" s="14" t="e">
        <f>VLOOKUP($A16,data_11!$A:$AV,Check!AK$2,FALSE)-VLOOKUP($A16,#REF!,Check!AK$1,FALSE)</f>
        <v>#REF!</v>
      </c>
      <c r="AL16" s="14" t="e">
        <f>VLOOKUP($A16,data_11!$A:$AV,Check!AL$2,FALSE)-VLOOKUP($A16,#REF!,Check!AL$1,FALSE)</f>
        <v>#REF!</v>
      </c>
      <c r="AM16" s="14" t="e">
        <f>VLOOKUP($A16,data_11!$A:$AV,Check!AM$2,FALSE)-VLOOKUP($A16,#REF!,Check!AM$1,FALSE)</f>
        <v>#REF!</v>
      </c>
      <c r="AN16" s="14" t="e">
        <f>VLOOKUP($A16,data_11!$A:$AV,Check!AN$2,FALSE)-VLOOKUP($A16,#REF!,Check!AN$1,FALSE)</f>
        <v>#REF!</v>
      </c>
      <c r="AO16" s="14" t="e">
        <f>VLOOKUP($A16,data_11!$A:$AV,Check!AO$2,FALSE)-VLOOKUP($A16,#REF!,Check!AO$1,FALSE)</f>
        <v>#REF!</v>
      </c>
      <c r="AP16" s="14" t="e">
        <f>VLOOKUP($A16,data_11!$A:$AV,Check!AP$2,FALSE)-VLOOKUP($A16,#REF!,Check!AP$1,FALSE)</f>
        <v>#REF!</v>
      </c>
      <c r="AQ16" s="14" t="e">
        <f>VLOOKUP($A16,data_11!$A:$AV,Check!AQ$2,FALSE)-VLOOKUP($A16,#REF!,Check!AQ$1,FALSE)</f>
        <v>#REF!</v>
      </c>
      <c r="AR16" s="14" t="e">
        <f>VLOOKUP($A16,data_11!$A:$AV,Check!AR$2,FALSE)-VLOOKUP($A16,#REF!,Check!AR$1,FALSE)</f>
        <v>#REF!</v>
      </c>
      <c r="AS16" s="14" t="e">
        <f>VLOOKUP($A16,data_11!$A:$AV,Check!AS$2,FALSE)&amp;VLOOKUP($A16,#REF!,Check!AS$1,FALSE)</f>
        <v>#REF!</v>
      </c>
      <c r="AT16" s="14" t="e">
        <f>VLOOKUP($A16,data_11!$A:$AV,Check!AT$2,FALSE)&amp;VLOOKUP($A16,#REF!,Check!AT$1,FALSE)</f>
        <v>#REF!</v>
      </c>
      <c r="AU16" s="14" t="e">
        <f>VLOOKUP($A16,data_11!$A:$AV,Check!AU$2,FALSE)&amp;VLOOKUP($A16,#REF!,Check!AU$1,FALSE)</f>
        <v>#REF!</v>
      </c>
      <c r="AV16" s="14" t="e">
        <f>VLOOKUP($A16,data_11!$A:$AV,Check!AV$2,FALSE)-VLOOKUP($A16,#REF!,Check!AV$1,FALSE)</f>
        <v>#REF!</v>
      </c>
    </row>
    <row r="17" spans="1:48" x14ac:dyDescent="0.35">
      <c r="A17" s="15" t="s">
        <v>226</v>
      </c>
      <c r="B17" s="14" t="e">
        <f>VLOOKUP($A17,data_11!$A:$AV,Check!B$2,FALSE)-VLOOKUP($A17,#REF!,Check!B$1,FALSE)</f>
        <v>#REF!</v>
      </c>
      <c r="C17" s="14" t="e">
        <f>VLOOKUP($A17,data_11!$A:$AV,Check!C$2,FALSE)&amp;VLOOKUP($A17,#REF!,Check!C$1,FALSE)</f>
        <v>#REF!</v>
      </c>
      <c r="D17" s="14" t="e">
        <f>VLOOKUP($A17,data_11!$A:$AV,Check!D$2,FALSE)&amp;VLOOKUP($A17,#REF!,Check!D$1,FALSE)</f>
        <v>#REF!</v>
      </c>
      <c r="E17" s="14" t="e">
        <f>VLOOKUP($A17,data_11!$A:$AV,Check!E$2,FALSE)&amp;VLOOKUP($A17,#REF!,Check!E$1,FALSE)</f>
        <v>#REF!</v>
      </c>
      <c r="F17" s="14" t="e">
        <f>VLOOKUP($A17,data_11!$A:$AV,Check!F$2,FALSE)&amp;VLOOKUP($A17,#REF!,Check!F$1,FALSE)</f>
        <v>#REF!</v>
      </c>
      <c r="G17" s="14" t="e">
        <f>VLOOKUP($A17,data_11!$A:$AV,Check!G$2,FALSE)&amp;VLOOKUP($A17,#REF!,Check!G$1,FALSE)</f>
        <v>#REF!</v>
      </c>
      <c r="H17" s="14" t="e">
        <f>VLOOKUP($A17,data_11!$A:$AV,Check!H$2,FALSE)&amp;VLOOKUP($A17,#REF!,Check!H$1,FALSE)</f>
        <v>#REF!</v>
      </c>
      <c r="I17" s="14" t="e">
        <f>VLOOKUP($A17,data_11!$A:$AV,Check!I$2,FALSE)-VLOOKUP($A17,#REF!,Check!I$1,FALSE)</f>
        <v>#REF!</v>
      </c>
      <c r="J17" s="14" t="e">
        <f>VLOOKUP($A17,data_11!$A:$AV,Check!J$2,FALSE)-VLOOKUP($A17,#REF!,Check!J$1,FALSE)</f>
        <v>#REF!</v>
      </c>
      <c r="K17" s="14" t="e">
        <f>VLOOKUP($A17,data_11!$A:$AV,Check!K$2,FALSE)-VLOOKUP($A17,#REF!,Check!K$1,FALSE)</f>
        <v>#REF!</v>
      </c>
      <c r="L17" s="14" t="e">
        <f>VLOOKUP($A17,data_11!$A:$AV,Check!L$2,FALSE)&amp;VLOOKUP($A17,#REF!,Check!L$1,FALSE)</f>
        <v>#REF!</v>
      </c>
      <c r="M17" s="14" t="e">
        <f>VLOOKUP($A17,data_11!$A:$AV,Check!M$2,FALSE)&amp;VLOOKUP($A17,#REF!,Check!M$1,FALSE)</f>
        <v>#REF!</v>
      </c>
      <c r="N17" s="14" t="e">
        <f>VLOOKUP($A17,data_11!$A:$AV,Check!N$2,FALSE)&amp;VLOOKUP($A17,#REF!,Check!N$1,FALSE)</f>
        <v>#REF!</v>
      </c>
      <c r="O17" s="14" t="e">
        <f>VLOOKUP($A17,data_11!$A:$AV,Check!O$2,FALSE)&amp;VLOOKUP($A17,#REF!,Check!O$1,FALSE)</f>
        <v>#REF!</v>
      </c>
      <c r="P17" s="14" t="e">
        <f>VLOOKUP($A17,data_11!$A:$AV,Check!P$2,FALSE)-VLOOKUP($A17,#REF!,Check!P$1,FALSE)</f>
        <v>#REF!</v>
      </c>
      <c r="Q17" s="14" t="e">
        <f>VLOOKUP($A17,data_11!$A:$AV,Check!Q$2,FALSE)-VLOOKUP($A17,#REF!,Check!Q$1,FALSE)</f>
        <v>#REF!</v>
      </c>
      <c r="R17" s="14" t="e">
        <f>VLOOKUP($A17,data_11!$A:$AV,Check!R$2,FALSE)-VLOOKUP($A17,#REF!,Check!R$1,FALSE)</f>
        <v>#REF!</v>
      </c>
      <c r="S17" s="14" t="e">
        <f>VLOOKUP($A17,data_11!$A:$AV,Check!S$2,FALSE)-VLOOKUP($A17,#REF!,Check!S$1,FALSE)</f>
        <v>#REF!</v>
      </c>
      <c r="T17" s="14" t="e">
        <f>VLOOKUP($A17,data_11!$A:$AV,Check!T$2,FALSE)-VLOOKUP($A17,#REF!,Check!T$1,FALSE)</f>
        <v>#REF!</v>
      </c>
      <c r="U17" s="14" t="e">
        <f>VLOOKUP($A17,data_11!$A:$AV,Check!U$2,FALSE)-VLOOKUP($A17,#REF!,Check!U$1,FALSE)</f>
        <v>#REF!</v>
      </c>
      <c r="V17" s="14" t="e">
        <f>VLOOKUP($A17,data_11!$A:$AV,Check!V$2,FALSE)-VLOOKUP($A17,#REF!,Check!V$1,FALSE)</f>
        <v>#REF!</v>
      </c>
      <c r="W17" s="14" t="e">
        <f>VLOOKUP($A17,data_11!$A:$AV,Check!W$2,FALSE)&amp;VLOOKUP($A17,#REF!,Check!W$1,FALSE)</f>
        <v>#REF!</v>
      </c>
      <c r="X17" s="14" t="e">
        <f>VLOOKUP($A17,data_11!$A:$AV,Check!X$2,FALSE)&amp;VLOOKUP($A17,#REF!,Check!X$1,FALSE)</f>
        <v>#REF!</v>
      </c>
      <c r="Y17" s="14" t="e">
        <f>VLOOKUP($A17,data_11!$A:$AV,Check!Y$2,FALSE)&amp;VLOOKUP($A17,#REF!,Check!Y$1,FALSE)</f>
        <v>#REF!</v>
      </c>
      <c r="Z17" s="14" t="e">
        <f>VLOOKUP($A17,data_11!$A:$AV,Check!Z$2,FALSE)&amp;VLOOKUP($A17,#REF!,Check!Z$1,FALSE)</f>
        <v>#REF!</v>
      </c>
      <c r="AA17" s="14" t="e">
        <f>VLOOKUP($A17,data_11!$A:$AV,Check!AA$2,FALSE)-VLOOKUP($A17,#REF!,Check!AA$1,FALSE)</f>
        <v>#REF!</v>
      </c>
      <c r="AB17" s="14" t="e">
        <f>VLOOKUP($A17,data_11!$A:$AV,Check!AB$2,FALSE)-VLOOKUP($A17,#REF!,Check!AB$1,FALSE)</f>
        <v>#REF!</v>
      </c>
      <c r="AC17" s="14" t="e">
        <f>VLOOKUP($A17,data_11!$A:$AV,Check!AC$2,FALSE)-VLOOKUP($A17,#REF!,Check!AC$1,FALSE)</f>
        <v>#REF!</v>
      </c>
      <c r="AD17" s="14" t="e">
        <f>VLOOKUP($A17,data_11!$A:$AV,Check!AD$2,FALSE)&amp;VLOOKUP($A17,#REF!,Check!AD$1,FALSE)</f>
        <v>#REF!</v>
      </c>
      <c r="AE17" s="14" t="e">
        <f>VLOOKUP($A17,data_11!$A:$AV,Check!AE$2,FALSE)&amp;VLOOKUP($A17,#REF!,Check!AE$1,FALSE)</f>
        <v>#REF!</v>
      </c>
      <c r="AF17" s="14" t="e">
        <f>VLOOKUP($A17,data_11!$A:$AV,Check!AF$2,FALSE)&amp;VLOOKUP($A17,#REF!,Check!AF$1,FALSE)</f>
        <v>#REF!</v>
      </c>
      <c r="AG17" s="14" t="e">
        <f>VLOOKUP($A17,data_11!$A:$AV,Check!AG$2,FALSE)&amp;VLOOKUP($A17,#REF!,Check!AG$1,FALSE)</f>
        <v>#REF!</v>
      </c>
      <c r="AH17" s="14" t="e">
        <f>VLOOKUP($A17,data_11!$A:$AV,Check!AH$2,FALSE)-VLOOKUP($A17,#REF!,Check!AH$1,FALSE)</f>
        <v>#REF!</v>
      </c>
      <c r="AI17" s="14" t="e">
        <f>VLOOKUP($A17,data_11!$A:$AV,Check!AI$2,FALSE)-VLOOKUP($A17,#REF!,Check!AI$1,FALSE)</f>
        <v>#REF!</v>
      </c>
      <c r="AJ17" s="14" t="e">
        <f>VLOOKUP($A17,data_11!$A:$AV,Check!AJ$2,FALSE)-VLOOKUP($A17,#REF!,Check!AJ$1,FALSE)</f>
        <v>#REF!</v>
      </c>
      <c r="AK17" s="14" t="e">
        <f>VLOOKUP($A17,data_11!$A:$AV,Check!AK$2,FALSE)-VLOOKUP($A17,#REF!,Check!AK$1,FALSE)</f>
        <v>#REF!</v>
      </c>
      <c r="AL17" s="14" t="e">
        <f>VLOOKUP($A17,data_11!$A:$AV,Check!AL$2,FALSE)-VLOOKUP($A17,#REF!,Check!AL$1,FALSE)</f>
        <v>#REF!</v>
      </c>
      <c r="AM17" s="14" t="e">
        <f>VLOOKUP($A17,data_11!$A:$AV,Check!AM$2,FALSE)-VLOOKUP($A17,#REF!,Check!AM$1,FALSE)</f>
        <v>#REF!</v>
      </c>
      <c r="AN17" s="14" t="e">
        <f>VLOOKUP($A17,data_11!$A:$AV,Check!AN$2,FALSE)-VLOOKUP($A17,#REF!,Check!AN$1,FALSE)</f>
        <v>#REF!</v>
      </c>
      <c r="AO17" s="14" t="e">
        <f>VLOOKUP($A17,data_11!$A:$AV,Check!AO$2,FALSE)-VLOOKUP($A17,#REF!,Check!AO$1,FALSE)</f>
        <v>#REF!</v>
      </c>
      <c r="AP17" s="14" t="e">
        <f>VLOOKUP($A17,data_11!$A:$AV,Check!AP$2,FALSE)-VLOOKUP($A17,#REF!,Check!AP$1,FALSE)</f>
        <v>#REF!</v>
      </c>
      <c r="AQ17" s="14" t="e">
        <f>VLOOKUP($A17,data_11!$A:$AV,Check!AQ$2,FALSE)-VLOOKUP($A17,#REF!,Check!AQ$1,FALSE)</f>
        <v>#REF!</v>
      </c>
      <c r="AR17" s="14" t="e">
        <f>VLOOKUP($A17,data_11!$A:$AV,Check!AR$2,FALSE)-VLOOKUP($A17,#REF!,Check!AR$1,FALSE)</f>
        <v>#REF!</v>
      </c>
      <c r="AS17" s="14" t="e">
        <f>VLOOKUP($A17,data_11!$A:$AV,Check!AS$2,FALSE)&amp;VLOOKUP($A17,#REF!,Check!AS$1,FALSE)</f>
        <v>#REF!</v>
      </c>
      <c r="AT17" s="14" t="e">
        <f>VLOOKUP($A17,data_11!$A:$AV,Check!AT$2,FALSE)&amp;VLOOKUP($A17,#REF!,Check!AT$1,FALSE)</f>
        <v>#REF!</v>
      </c>
      <c r="AU17" s="14" t="e">
        <f>VLOOKUP($A17,data_11!$A:$AV,Check!AU$2,FALSE)&amp;VLOOKUP($A17,#REF!,Check!AU$1,FALSE)</f>
        <v>#REF!</v>
      </c>
      <c r="AV17" s="14" t="e">
        <f>VLOOKUP($A17,data_11!$A:$AV,Check!AV$2,FALSE)-VLOOKUP($A17,#REF!,Check!AV$1,FALSE)</f>
        <v>#REF!</v>
      </c>
    </row>
    <row r="18" spans="1:48" x14ac:dyDescent="0.35">
      <c r="A18" s="15" t="s">
        <v>228</v>
      </c>
      <c r="B18" s="14" t="e">
        <f>VLOOKUP($A18,data_11!$A:$AV,Check!B$2,FALSE)-VLOOKUP($A18,#REF!,Check!B$1,FALSE)</f>
        <v>#REF!</v>
      </c>
      <c r="C18" s="14" t="e">
        <f>VLOOKUP($A18,data_11!$A:$AV,Check!C$2,FALSE)&amp;VLOOKUP($A18,#REF!,Check!C$1,FALSE)</f>
        <v>#REF!</v>
      </c>
      <c r="D18" s="14" t="e">
        <f>VLOOKUP($A18,data_11!$A:$AV,Check!D$2,FALSE)&amp;VLOOKUP($A18,#REF!,Check!D$1,FALSE)</f>
        <v>#REF!</v>
      </c>
      <c r="E18" s="14" t="e">
        <f>VLOOKUP($A18,data_11!$A:$AV,Check!E$2,FALSE)&amp;VLOOKUP($A18,#REF!,Check!E$1,FALSE)</f>
        <v>#REF!</v>
      </c>
      <c r="F18" s="14" t="e">
        <f>VLOOKUP($A18,data_11!$A:$AV,Check!F$2,FALSE)&amp;VLOOKUP($A18,#REF!,Check!F$1,FALSE)</f>
        <v>#REF!</v>
      </c>
      <c r="G18" s="14" t="e">
        <f>VLOOKUP($A18,data_11!$A:$AV,Check!G$2,FALSE)&amp;VLOOKUP($A18,#REF!,Check!G$1,FALSE)</f>
        <v>#REF!</v>
      </c>
      <c r="H18" s="14" t="e">
        <f>VLOOKUP($A18,data_11!$A:$AV,Check!H$2,FALSE)&amp;VLOOKUP($A18,#REF!,Check!H$1,FALSE)</f>
        <v>#REF!</v>
      </c>
      <c r="I18" s="14" t="e">
        <f>VLOOKUP($A18,data_11!$A:$AV,Check!I$2,FALSE)-VLOOKUP($A18,#REF!,Check!I$1,FALSE)</f>
        <v>#REF!</v>
      </c>
      <c r="J18" s="14" t="e">
        <f>VLOOKUP($A18,data_11!$A:$AV,Check!J$2,FALSE)-VLOOKUP($A18,#REF!,Check!J$1,FALSE)</f>
        <v>#REF!</v>
      </c>
      <c r="K18" s="14" t="e">
        <f>VLOOKUP($A18,data_11!$A:$AV,Check!K$2,FALSE)-VLOOKUP($A18,#REF!,Check!K$1,FALSE)</f>
        <v>#REF!</v>
      </c>
      <c r="L18" s="14" t="e">
        <f>VLOOKUP($A18,data_11!$A:$AV,Check!L$2,FALSE)&amp;VLOOKUP($A18,#REF!,Check!L$1,FALSE)</f>
        <v>#REF!</v>
      </c>
      <c r="M18" s="14" t="e">
        <f>VLOOKUP($A18,data_11!$A:$AV,Check!M$2,FALSE)&amp;VLOOKUP($A18,#REF!,Check!M$1,FALSE)</f>
        <v>#REF!</v>
      </c>
      <c r="N18" s="14" t="e">
        <f>VLOOKUP($A18,data_11!$A:$AV,Check!N$2,FALSE)&amp;VLOOKUP($A18,#REF!,Check!N$1,FALSE)</f>
        <v>#REF!</v>
      </c>
      <c r="O18" s="14" t="e">
        <f>VLOOKUP($A18,data_11!$A:$AV,Check!O$2,FALSE)&amp;VLOOKUP($A18,#REF!,Check!O$1,FALSE)</f>
        <v>#REF!</v>
      </c>
      <c r="P18" s="14" t="e">
        <f>VLOOKUP($A18,data_11!$A:$AV,Check!P$2,FALSE)-VLOOKUP($A18,#REF!,Check!P$1,FALSE)</f>
        <v>#REF!</v>
      </c>
      <c r="Q18" s="14" t="e">
        <f>VLOOKUP($A18,data_11!$A:$AV,Check!Q$2,FALSE)-VLOOKUP($A18,#REF!,Check!Q$1,FALSE)</f>
        <v>#REF!</v>
      </c>
      <c r="R18" s="14" t="e">
        <f>VLOOKUP($A18,data_11!$A:$AV,Check!R$2,FALSE)-VLOOKUP($A18,#REF!,Check!R$1,FALSE)</f>
        <v>#REF!</v>
      </c>
      <c r="S18" s="14" t="e">
        <f>VLOOKUP($A18,data_11!$A:$AV,Check!S$2,FALSE)-VLOOKUP($A18,#REF!,Check!S$1,FALSE)</f>
        <v>#REF!</v>
      </c>
      <c r="T18" s="14" t="e">
        <f>VLOOKUP($A18,data_11!$A:$AV,Check!T$2,FALSE)-VLOOKUP($A18,#REF!,Check!T$1,FALSE)</f>
        <v>#REF!</v>
      </c>
      <c r="U18" s="14" t="e">
        <f>VLOOKUP($A18,data_11!$A:$AV,Check!U$2,FALSE)-VLOOKUP($A18,#REF!,Check!U$1,FALSE)</f>
        <v>#REF!</v>
      </c>
      <c r="V18" s="14" t="e">
        <f>VLOOKUP($A18,data_11!$A:$AV,Check!V$2,FALSE)-VLOOKUP($A18,#REF!,Check!V$1,FALSE)</f>
        <v>#REF!</v>
      </c>
      <c r="W18" s="14" t="e">
        <f>VLOOKUP($A18,data_11!$A:$AV,Check!W$2,FALSE)&amp;VLOOKUP($A18,#REF!,Check!W$1,FALSE)</f>
        <v>#REF!</v>
      </c>
      <c r="X18" s="14" t="e">
        <f>VLOOKUP($A18,data_11!$A:$AV,Check!X$2,FALSE)&amp;VLOOKUP($A18,#REF!,Check!X$1,FALSE)</f>
        <v>#REF!</v>
      </c>
      <c r="Y18" s="14" t="e">
        <f>VLOOKUP($A18,data_11!$A:$AV,Check!Y$2,FALSE)&amp;VLOOKUP($A18,#REF!,Check!Y$1,FALSE)</f>
        <v>#REF!</v>
      </c>
      <c r="Z18" s="14" t="e">
        <f>VLOOKUP($A18,data_11!$A:$AV,Check!Z$2,FALSE)&amp;VLOOKUP($A18,#REF!,Check!Z$1,FALSE)</f>
        <v>#REF!</v>
      </c>
      <c r="AA18" s="14" t="e">
        <f>VLOOKUP($A18,data_11!$A:$AV,Check!AA$2,FALSE)-VLOOKUP($A18,#REF!,Check!AA$1,FALSE)</f>
        <v>#REF!</v>
      </c>
      <c r="AB18" s="14" t="e">
        <f>VLOOKUP($A18,data_11!$A:$AV,Check!AB$2,FALSE)-VLOOKUP($A18,#REF!,Check!AB$1,FALSE)</f>
        <v>#REF!</v>
      </c>
      <c r="AC18" s="14" t="e">
        <f>VLOOKUP($A18,data_11!$A:$AV,Check!AC$2,FALSE)-VLOOKUP($A18,#REF!,Check!AC$1,FALSE)</f>
        <v>#REF!</v>
      </c>
      <c r="AD18" s="14" t="e">
        <f>VLOOKUP($A18,data_11!$A:$AV,Check!AD$2,FALSE)&amp;VLOOKUP($A18,#REF!,Check!AD$1,FALSE)</f>
        <v>#REF!</v>
      </c>
      <c r="AE18" s="14" t="e">
        <f>VLOOKUP($A18,data_11!$A:$AV,Check!AE$2,FALSE)&amp;VLOOKUP($A18,#REF!,Check!AE$1,FALSE)</f>
        <v>#REF!</v>
      </c>
      <c r="AF18" s="14" t="e">
        <f>VLOOKUP($A18,data_11!$A:$AV,Check!AF$2,FALSE)&amp;VLOOKUP($A18,#REF!,Check!AF$1,FALSE)</f>
        <v>#REF!</v>
      </c>
      <c r="AG18" s="14" t="e">
        <f>VLOOKUP($A18,data_11!$A:$AV,Check!AG$2,FALSE)&amp;VLOOKUP($A18,#REF!,Check!AG$1,FALSE)</f>
        <v>#REF!</v>
      </c>
      <c r="AH18" s="14" t="e">
        <f>VLOOKUP($A18,data_11!$A:$AV,Check!AH$2,FALSE)-VLOOKUP($A18,#REF!,Check!AH$1,FALSE)</f>
        <v>#REF!</v>
      </c>
      <c r="AI18" s="14" t="e">
        <f>VLOOKUP($A18,data_11!$A:$AV,Check!AI$2,FALSE)-VLOOKUP($A18,#REF!,Check!AI$1,FALSE)</f>
        <v>#REF!</v>
      </c>
      <c r="AJ18" s="14" t="e">
        <f>VLOOKUP($A18,data_11!$A:$AV,Check!AJ$2,FALSE)-VLOOKUP($A18,#REF!,Check!AJ$1,FALSE)</f>
        <v>#REF!</v>
      </c>
      <c r="AK18" s="14" t="e">
        <f>VLOOKUP($A18,data_11!$A:$AV,Check!AK$2,FALSE)-VLOOKUP($A18,#REF!,Check!AK$1,FALSE)</f>
        <v>#REF!</v>
      </c>
      <c r="AL18" s="14" t="e">
        <f>VLOOKUP($A18,data_11!$A:$AV,Check!AL$2,FALSE)-VLOOKUP($A18,#REF!,Check!AL$1,FALSE)</f>
        <v>#REF!</v>
      </c>
      <c r="AM18" s="14" t="e">
        <f>VLOOKUP($A18,data_11!$A:$AV,Check!AM$2,FALSE)-VLOOKUP($A18,#REF!,Check!AM$1,FALSE)</f>
        <v>#REF!</v>
      </c>
      <c r="AN18" s="14" t="e">
        <f>VLOOKUP($A18,data_11!$A:$AV,Check!AN$2,FALSE)-VLOOKUP($A18,#REF!,Check!AN$1,FALSE)</f>
        <v>#REF!</v>
      </c>
      <c r="AO18" s="14" t="e">
        <f>VLOOKUP($A18,data_11!$A:$AV,Check!AO$2,FALSE)-VLOOKUP($A18,#REF!,Check!AO$1,FALSE)</f>
        <v>#REF!</v>
      </c>
      <c r="AP18" s="14" t="e">
        <f>VLOOKUP($A18,data_11!$A:$AV,Check!AP$2,FALSE)-VLOOKUP($A18,#REF!,Check!AP$1,FALSE)</f>
        <v>#REF!</v>
      </c>
      <c r="AQ18" s="14" t="e">
        <f>VLOOKUP($A18,data_11!$A:$AV,Check!AQ$2,FALSE)-VLOOKUP($A18,#REF!,Check!AQ$1,FALSE)</f>
        <v>#REF!</v>
      </c>
      <c r="AR18" s="14" t="e">
        <f>VLOOKUP($A18,data_11!$A:$AV,Check!AR$2,FALSE)-VLOOKUP($A18,#REF!,Check!AR$1,FALSE)</f>
        <v>#REF!</v>
      </c>
      <c r="AS18" s="14" t="e">
        <f>VLOOKUP($A18,data_11!$A:$AV,Check!AS$2,FALSE)&amp;VLOOKUP($A18,#REF!,Check!AS$1,FALSE)</f>
        <v>#REF!</v>
      </c>
      <c r="AT18" s="14" t="e">
        <f>VLOOKUP($A18,data_11!$A:$AV,Check!AT$2,FALSE)&amp;VLOOKUP($A18,#REF!,Check!AT$1,FALSE)</f>
        <v>#REF!</v>
      </c>
      <c r="AU18" s="14" t="e">
        <f>VLOOKUP($A18,data_11!$A:$AV,Check!AU$2,FALSE)&amp;VLOOKUP($A18,#REF!,Check!AU$1,FALSE)</f>
        <v>#REF!</v>
      </c>
      <c r="AV18" s="14" t="e">
        <f>VLOOKUP($A18,data_11!$A:$AV,Check!AV$2,FALSE)-VLOOKUP($A18,#REF!,Check!AV$1,FALSE)</f>
        <v>#REF!</v>
      </c>
    </row>
    <row r="19" spans="1:48" x14ac:dyDescent="0.35">
      <c r="A19" s="15" t="s">
        <v>230</v>
      </c>
      <c r="B19" s="14" t="e">
        <f>VLOOKUP($A19,data_11!$A:$AV,Check!B$2,FALSE)-VLOOKUP($A19,#REF!,Check!B$1,FALSE)</f>
        <v>#REF!</v>
      </c>
      <c r="C19" s="14" t="e">
        <f>VLOOKUP($A19,data_11!$A:$AV,Check!C$2,FALSE)&amp;VLOOKUP($A19,#REF!,Check!C$1,FALSE)</f>
        <v>#REF!</v>
      </c>
      <c r="D19" s="14" t="e">
        <f>VLOOKUP($A19,data_11!$A:$AV,Check!D$2,FALSE)&amp;VLOOKUP($A19,#REF!,Check!D$1,FALSE)</f>
        <v>#REF!</v>
      </c>
      <c r="E19" s="14" t="e">
        <f>VLOOKUP($A19,data_11!$A:$AV,Check!E$2,FALSE)&amp;VLOOKUP($A19,#REF!,Check!E$1,FALSE)</f>
        <v>#REF!</v>
      </c>
      <c r="F19" s="14" t="e">
        <f>VLOOKUP($A19,data_11!$A:$AV,Check!F$2,FALSE)&amp;VLOOKUP($A19,#REF!,Check!F$1,FALSE)</f>
        <v>#REF!</v>
      </c>
      <c r="G19" s="14" t="e">
        <f>VLOOKUP($A19,data_11!$A:$AV,Check!G$2,FALSE)&amp;VLOOKUP($A19,#REF!,Check!G$1,FALSE)</f>
        <v>#REF!</v>
      </c>
      <c r="H19" s="14" t="e">
        <f>VLOOKUP($A19,data_11!$A:$AV,Check!H$2,FALSE)&amp;VLOOKUP($A19,#REF!,Check!H$1,FALSE)</f>
        <v>#REF!</v>
      </c>
      <c r="I19" s="14" t="e">
        <f>VLOOKUP($A19,data_11!$A:$AV,Check!I$2,FALSE)-VLOOKUP($A19,#REF!,Check!I$1,FALSE)</f>
        <v>#REF!</v>
      </c>
      <c r="J19" s="14" t="e">
        <f>VLOOKUP($A19,data_11!$A:$AV,Check!J$2,FALSE)-VLOOKUP($A19,#REF!,Check!J$1,FALSE)</f>
        <v>#REF!</v>
      </c>
      <c r="K19" s="14" t="e">
        <f>VLOOKUP($A19,data_11!$A:$AV,Check!K$2,FALSE)-VLOOKUP($A19,#REF!,Check!K$1,FALSE)</f>
        <v>#REF!</v>
      </c>
      <c r="L19" s="14" t="e">
        <f>VLOOKUP($A19,data_11!$A:$AV,Check!L$2,FALSE)&amp;VLOOKUP($A19,#REF!,Check!L$1,FALSE)</f>
        <v>#REF!</v>
      </c>
      <c r="M19" s="14" t="e">
        <f>VLOOKUP($A19,data_11!$A:$AV,Check!M$2,FALSE)&amp;VLOOKUP($A19,#REF!,Check!M$1,FALSE)</f>
        <v>#REF!</v>
      </c>
      <c r="N19" s="14" t="e">
        <f>VLOOKUP($A19,data_11!$A:$AV,Check!N$2,FALSE)&amp;VLOOKUP($A19,#REF!,Check!N$1,FALSE)</f>
        <v>#REF!</v>
      </c>
      <c r="O19" s="14" t="e">
        <f>VLOOKUP($A19,data_11!$A:$AV,Check!O$2,FALSE)&amp;VLOOKUP($A19,#REF!,Check!O$1,FALSE)</f>
        <v>#REF!</v>
      </c>
      <c r="P19" s="14" t="e">
        <f>VLOOKUP($A19,data_11!$A:$AV,Check!P$2,FALSE)-VLOOKUP($A19,#REF!,Check!P$1,FALSE)</f>
        <v>#REF!</v>
      </c>
      <c r="Q19" s="14" t="e">
        <f>VLOOKUP($A19,data_11!$A:$AV,Check!Q$2,FALSE)-VLOOKUP($A19,#REF!,Check!Q$1,FALSE)</f>
        <v>#REF!</v>
      </c>
      <c r="R19" s="14" t="e">
        <f>VLOOKUP($A19,data_11!$A:$AV,Check!R$2,FALSE)-VLOOKUP($A19,#REF!,Check!R$1,FALSE)</f>
        <v>#REF!</v>
      </c>
      <c r="S19" s="14" t="e">
        <f>VLOOKUP($A19,data_11!$A:$AV,Check!S$2,FALSE)-VLOOKUP($A19,#REF!,Check!S$1,FALSE)</f>
        <v>#REF!</v>
      </c>
      <c r="T19" s="14" t="e">
        <f>VLOOKUP($A19,data_11!$A:$AV,Check!T$2,FALSE)-VLOOKUP($A19,#REF!,Check!T$1,FALSE)</f>
        <v>#REF!</v>
      </c>
      <c r="U19" s="14" t="e">
        <f>VLOOKUP($A19,data_11!$A:$AV,Check!U$2,FALSE)-VLOOKUP($A19,#REF!,Check!U$1,FALSE)</f>
        <v>#REF!</v>
      </c>
      <c r="V19" s="14" t="e">
        <f>VLOOKUP($A19,data_11!$A:$AV,Check!V$2,FALSE)-VLOOKUP($A19,#REF!,Check!V$1,FALSE)</f>
        <v>#REF!</v>
      </c>
      <c r="W19" s="14" t="e">
        <f>VLOOKUP($A19,data_11!$A:$AV,Check!W$2,FALSE)&amp;VLOOKUP($A19,#REF!,Check!W$1,FALSE)</f>
        <v>#REF!</v>
      </c>
      <c r="X19" s="14" t="e">
        <f>VLOOKUP($A19,data_11!$A:$AV,Check!X$2,FALSE)&amp;VLOOKUP($A19,#REF!,Check!X$1,FALSE)</f>
        <v>#REF!</v>
      </c>
      <c r="Y19" s="14" t="e">
        <f>VLOOKUP($A19,data_11!$A:$AV,Check!Y$2,FALSE)&amp;VLOOKUP($A19,#REF!,Check!Y$1,FALSE)</f>
        <v>#REF!</v>
      </c>
      <c r="Z19" s="14" t="e">
        <f>VLOOKUP($A19,data_11!$A:$AV,Check!Z$2,FALSE)&amp;VLOOKUP($A19,#REF!,Check!Z$1,FALSE)</f>
        <v>#REF!</v>
      </c>
      <c r="AA19" s="14" t="e">
        <f>VLOOKUP($A19,data_11!$A:$AV,Check!AA$2,FALSE)-VLOOKUP($A19,#REF!,Check!AA$1,FALSE)</f>
        <v>#REF!</v>
      </c>
      <c r="AB19" s="14" t="e">
        <f>VLOOKUP($A19,data_11!$A:$AV,Check!AB$2,FALSE)-VLOOKUP($A19,#REF!,Check!AB$1,FALSE)</f>
        <v>#REF!</v>
      </c>
      <c r="AC19" s="14" t="e">
        <f>VLOOKUP($A19,data_11!$A:$AV,Check!AC$2,FALSE)-VLOOKUP($A19,#REF!,Check!AC$1,FALSE)</f>
        <v>#REF!</v>
      </c>
      <c r="AD19" s="14" t="e">
        <f>VLOOKUP($A19,data_11!$A:$AV,Check!AD$2,FALSE)&amp;VLOOKUP($A19,#REF!,Check!AD$1,FALSE)</f>
        <v>#REF!</v>
      </c>
      <c r="AE19" s="14" t="e">
        <f>VLOOKUP($A19,data_11!$A:$AV,Check!AE$2,FALSE)&amp;VLOOKUP($A19,#REF!,Check!AE$1,FALSE)</f>
        <v>#REF!</v>
      </c>
      <c r="AF19" s="14" t="e">
        <f>VLOOKUP($A19,data_11!$A:$AV,Check!AF$2,FALSE)&amp;VLOOKUP($A19,#REF!,Check!AF$1,FALSE)</f>
        <v>#REF!</v>
      </c>
      <c r="AG19" s="14" t="e">
        <f>VLOOKUP($A19,data_11!$A:$AV,Check!AG$2,FALSE)&amp;VLOOKUP($A19,#REF!,Check!AG$1,FALSE)</f>
        <v>#REF!</v>
      </c>
      <c r="AH19" s="14" t="e">
        <f>VLOOKUP($A19,data_11!$A:$AV,Check!AH$2,FALSE)-VLOOKUP($A19,#REF!,Check!AH$1,FALSE)</f>
        <v>#REF!</v>
      </c>
      <c r="AI19" s="14" t="e">
        <f>VLOOKUP($A19,data_11!$A:$AV,Check!AI$2,FALSE)-VLOOKUP($A19,#REF!,Check!AI$1,FALSE)</f>
        <v>#REF!</v>
      </c>
      <c r="AJ19" s="14" t="e">
        <f>VLOOKUP($A19,data_11!$A:$AV,Check!AJ$2,FALSE)-VLOOKUP($A19,#REF!,Check!AJ$1,FALSE)</f>
        <v>#REF!</v>
      </c>
      <c r="AK19" s="14" t="e">
        <f>VLOOKUP($A19,data_11!$A:$AV,Check!AK$2,FALSE)-VLOOKUP($A19,#REF!,Check!AK$1,FALSE)</f>
        <v>#REF!</v>
      </c>
      <c r="AL19" s="14" t="e">
        <f>VLOOKUP($A19,data_11!$A:$AV,Check!AL$2,FALSE)-VLOOKUP($A19,#REF!,Check!AL$1,FALSE)</f>
        <v>#REF!</v>
      </c>
      <c r="AM19" s="14" t="e">
        <f>VLOOKUP($A19,data_11!$A:$AV,Check!AM$2,FALSE)-VLOOKUP($A19,#REF!,Check!AM$1,FALSE)</f>
        <v>#REF!</v>
      </c>
      <c r="AN19" s="14" t="e">
        <f>VLOOKUP($A19,data_11!$A:$AV,Check!AN$2,FALSE)-VLOOKUP($A19,#REF!,Check!AN$1,FALSE)</f>
        <v>#REF!</v>
      </c>
      <c r="AO19" s="14" t="e">
        <f>VLOOKUP($A19,data_11!$A:$AV,Check!AO$2,FALSE)-VLOOKUP($A19,#REF!,Check!AO$1,FALSE)</f>
        <v>#REF!</v>
      </c>
      <c r="AP19" s="14" t="e">
        <f>VLOOKUP($A19,data_11!$A:$AV,Check!AP$2,FALSE)-VLOOKUP($A19,#REF!,Check!AP$1,FALSE)</f>
        <v>#REF!</v>
      </c>
      <c r="AQ19" s="14" t="e">
        <f>VLOOKUP($A19,data_11!$A:$AV,Check!AQ$2,FALSE)-VLOOKUP($A19,#REF!,Check!AQ$1,FALSE)</f>
        <v>#REF!</v>
      </c>
      <c r="AR19" s="14" t="e">
        <f>VLOOKUP($A19,data_11!$A:$AV,Check!AR$2,FALSE)-VLOOKUP($A19,#REF!,Check!AR$1,FALSE)</f>
        <v>#REF!</v>
      </c>
      <c r="AS19" s="14" t="e">
        <f>VLOOKUP($A19,data_11!$A:$AV,Check!AS$2,FALSE)&amp;VLOOKUP($A19,#REF!,Check!AS$1,FALSE)</f>
        <v>#REF!</v>
      </c>
      <c r="AT19" s="14" t="e">
        <f>VLOOKUP($A19,data_11!$A:$AV,Check!AT$2,FALSE)&amp;VLOOKUP($A19,#REF!,Check!AT$1,FALSE)</f>
        <v>#REF!</v>
      </c>
      <c r="AU19" s="14" t="e">
        <f>VLOOKUP($A19,data_11!$A:$AV,Check!AU$2,FALSE)&amp;VLOOKUP($A19,#REF!,Check!AU$1,FALSE)</f>
        <v>#REF!</v>
      </c>
      <c r="AV19" s="14" t="e">
        <f>VLOOKUP($A19,data_11!$A:$AV,Check!AV$2,FALSE)-VLOOKUP($A19,#REF!,Check!AV$1,FALSE)</f>
        <v>#REF!</v>
      </c>
    </row>
    <row r="20" spans="1:48" x14ac:dyDescent="0.35">
      <c r="A20" s="15" t="s">
        <v>232</v>
      </c>
      <c r="B20" s="14" t="e">
        <f>VLOOKUP($A20,data_11!$A:$AV,Check!B$2,FALSE)-VLOOKUP($A20,#REF!,Check!B$1,FALSE)</f>
        <v>#REF!</v>
      </c>
      <c r="C20" s="14" t="e">
        <f>VLOOKUP($A20,data_11!$A:$AV,Check!C$2,FALSE)&amp;VLOOKUP($A20,#REF!,Check!C$1,FALSE)</f>
        <v>#REF!</v>
      </c>
      <c r="D20" s="14" t="e">
        <f>VLOOKUP($A20,data_11!$A:$AV,Check!D$2,FALSE)&amp;VLOOKUP($A20,#REF!,Check!D$1,FALSE)</f>
        <v>#REF!</v>
      </c>
      <c r="E20" s="14" t="e">
        <f>VLOOKUP($A20,data_11!$A:$AV,Check!E$2,FALSE)&amp;VLOOKUP($A20,#REF!,Check!E$1,FALSE)</f>
        <v>#REF!</v>
      </c>
      <c r="F20" s="14" t="e">
        <f>VLOOKUP($A20,data_11!$A:$AV,Check!F$2,FALSE)&amp;VLOOKUP($A20,#REF!,Check!F$1,FALSE)</f>
        <v>#REF!</v>
      </c>
      <c r="G20" s="14" t="e">
        <f>VLOOKUP($A20,data_11!$A:$AV,Check!G$2,FALSE)&amp;VLOOKUP($A20,#REF!,Check!G$1,FALSE)</f>
        <v>#REF!</v>
      </c>
      <c r="H20" s="14" t="e">
        <f>VLOOKUP($A20,data_11!$A:$AV,Check!H$2,FALSE)&amp;VLOOKUP($A20,#REF!,Check!H$1,FALSE)</f>
        <v>#REF!</v>
      </c>
      <c r="I20" s="14" t="e">
        <f>VLOOKUP($A20,data_11!$A:$AV,Check!I$2,FALSE)-VLOOKUP($A20,#REF!,Check!I$1,FALSE)</f>
        <v>#REF!</v>
      </c>
      <c r="J20" s="14" t="e">
        <f>VLOOKUP($A20,data_11!$A:$AV,Check!J$2,FALSE)-VLOOKUP($A20,#REF!,Check!J$1,FALSE)</f>
        <v>#REF!</v>
      </c>
      <c r="K20" s="14" t="e">
        <f>VLOOKUP($A20,data_11!$A:$AV,Check!K$2,FALSE)-VLOOKUP($A20,#REF!,Check!K$1,FALSE)</f>
        <v>#REF!</v>
      </c>
      <c r="L20" s="14" t="e">
        <f>VLOOKUP($A20,data_11!$A:$AV,Check!L$2,FALSE)&amp;VLOOKUP($A20,#REF!,Check!L$1,FALSE)</f>
        <v>#REF!</v>
      </c>
      <c r="M20" s="14" t="e">
        <f>VLOOKUP($A20,data_11!$A:$AV,Check!M$2,FALSE)&amp;VLOOKUP($A20,#REF!,Check!M$1,FALSE)</f>
        <v>#REF!</v>
      </c>
      <c r="N20" s="14" t="e">
        <f>VLOOKUP($A20,data_11!$A:$AV,Check!N$2,FALSE)&amp;VLOOKUP($A20,#REF!,Check!N$1,FALSE)</f>
        <v>#REF!</v>
      </c>
      <c r="O20" s="14" t="e">
        <f>VLOOKUP($A20,data_11!$A:$AV,Check!O$2,FALSE)&amp;VLOOKUP($A20,#REF!,Check!O$1,FALSE)</f>
        <v>#REF!</v>
      </c>
      <c r="P20" s="14" t="e">
        <f>VLOOKUP($A20,data_11!$A:$AV,Check!P$2,FALSE)-VLOOKUP($A20,#REF!,Check!P$1,FALSE)</f>
        <v>#REF!</v>
      </c>
      <c r="Q20" s="14" t="e">
        <f>VLOOKUP($A20,data_11!$A:$AV,Check!Q$2,FALSE)-VLOOKUP($A20,#REF!,Check!Q$1,FALSE)</f>
        <v>#REF!</v>
      </c>
      <c r="R20" s="14" t="e">
        <f>VLOOKUP($A20,data_11!$A:$AV,Check!R$2,FALSE)-VLOOKUP($A20,#REF!,Check!R$1,FALSE)</f>
        <v>#REF!</v>
      </c>
      <c r="S20" s="14" t="e">
        <f>VLOOKUP($A20,data_11!$A:$AV,Check!S$2,FALSE)-VLOOKUP($A20,#REF!,Check!S$1,FALSE)</f>
        <v>#REF!</v>
      </c>
      <c r="T20" s="14" t="e">
        <f>VLOOKUP($A20,data_11!$A:$AV,Check!T$2,FALSE)-VLOOKUP($A20,#REF!,Check!T$1,FALSE)</f>
        <v>#REF!</v>
      </c>
      <c r="U20" s="14" t="e">
        <f>VLOOKUP($A20,data_11!$A:$AV,Check!U$2,FALSE)-VLOOKUP($A20,#REF!,Check!U$1,FALSE)</f>
        <v>#REF!</v>
      </c>
      <c r="V20" s="14" t="e">
        <f>VLOOKUP($A20,data_11!$A:$AV,Check!V$2,FALSE)-VLOOKUP($A20,#REF!,Check!V$1,FALSE)</f>
        <v>#REF!</v>
      </c>
      <c r="W20" s="14" t="e">
        <f>VLOOKUP($A20,data_11!$A:$AV,Check!W$2,FALSE)&amp;VLOOKUP($A20,#REF!,Check!W$1,FALSE)</f>
        <v>#REF!</v>
      </c>
      <c r="X20" s="14" t="e">
        <f>VLOOKUP($A20,data_11!$A:$AV,Check!X$2,FALSE)&amp;VLOOKUP($A20,#REF!,Check!X$1,FALSE)</f>
        <v>#REF!</v>
      </c>
      <c r="Y20" s="14" t="e">
        <f>VLOOKUP($A20,data_11!$A:$AV,Check!Y$2,FALSE)&amp;VLOOKUP($A20,#REF!,Check!Y$1,FALSE)</f>
        <v>#REF!</v>
      </c>
      <c r="Z20" s="14" t="e">
        <f>VLOOKUP($A20,data_11!$A:$AV,Check!Z$2,FALSE)&amp;VLOOKUP($A20,#REF!,Check!Z$1,FALSE)</f>
        <v>#REF!</v>
      </c>
      <c r="AA20" s="14" t="e">
        <f>VLOOKUP($A20,data_11!$A:$AV,Check!AA$2,FALSE)-VLOOKUP($A20,#REF!,Check!AA$1,FALSE)</f>
        <v>#REF!</v>
      </c>
      <c r="AB20" s="14" t="e">
        <f>VLOOKUP($A20,data_11!$A:$AV,Check!AB$2,FALSE)-VLOOKUP($A20,#REF!,Check!AB$1,FALSE)</f>
        <v>#REF!</v>
      </c>
      <c r="AC20" s="14" t="e">
        <f>VLOOKUP($A20,data_11!$A:$AV,Check!AC$2,FALSE)-VLOOKUP($A20,#REF!,Check!AC$1,FALSE)</f>
        <v>#REF!</v>
      </c>
      <c r="AD20" s="14" t="e">
        <f>VLOOKUP($A20,data_11!$A:$AV,Check!AD$2,FALSE)&amp;VLOOKUP($A20,#REF!,Check!AD$1,FALSE)</f>
        <v>#REF!</v>
      </c>
      <c r="AE20" s="14" t="e">
        <f>VLOOKUP($A20,data_11!$A:$AV,Check!AE$2,FALSE)&amp;VLOOKUP($A20,#REF!,Check!AE$1,FALSE)</f>
        <v>#REF!</v>
      </c>
      <c r="AF20" s="14" t="e">
        <f>VLOOKUP($A20,data_11!$A:$AV,Check!AF$2,FALSE)&amp;VLOOKUP($A20,#REF!,Check!AF$1,FALSE)</f>
        <v>#REF!</v>
      </c>
      <c r="AG20" s="14" t="e">
        <f>VLOOKUP($A20,data_11!$A:$AV,Check!AG$2,FALSE)&amp;VLOOKUP($A20,#REF!,Check!AG$1,FALSE)</f>
        <v>#REF!</v>
      </c>
      <c r="AH20" s="14" t="e">
        <f>VLOOKUP($A20,data_11!$A:$AV,Check!AH$2,FALSE)-VLOOKUP($A20,#REF!,Check!AH$1,FALSE)</f>
        <v>#REF!</v>
      </c>
      <c r="AI20" s="14" t="e">
        <f>VLOOKUP($A20,data_11!$A:$AV,Check!AI$2,FALSE)-VLOOKUP($A20,#REF!,Check!AI$1,FALSE)</f>
        <v>#REF!</v>
      </c>
      <c r="AJ20" s="14" t="e">
        <f>VLOOKUP($A20,data_11!$A:$AV,Check!AJ$2,FALSE)-VLOOKUP($A20,#REF!,Check!AJ$1,FALSE)</f>
        <v>#REF!</v>
      </c>
      <c r="AK20" s="14" t="e">
        <f>VLOOKUP($A20,data_11!$A:$AV,Check!AK$2,FALSE)-VLOOKUP($A20,#REF!,Check!AK$1,FALSE)</f>
        <v>#REF!</v>
      </c>
      <c r="AL20" s="14" t="e">
        <f>VLOOKUP($A20,data_11!$A:$AV,Check!AL$2,FALSE)-VLOOKUP($A20,#REF!,Check!AL$1,FALSE)</f>
        <v>#REF!</v>
      </c>
      <c r="AM20" s="14" t="e">
        <f>VLOOKUP($A20,data_11!$A:$AV,Check!AM$2,FALSE)-VLOOKUP($A20,#REF!,Check!AM$1,FALSE)</f>
        <v>#REF!</v>
      </c>
      <c r="AN20" s="14" t="e">
        <f>VLOOKUP($A20,data_11!$A:$AV,Check!AN$2,FALSE)-VLOOKUP($A20,#REF!,Check!AN$1,FALSE)</f>
        <v>#REF!</v>
      </c>
      <c r="AO20" s="14" t="e">
        <f>VLOOKUP($A20,data_11!$A:$AV,Check!AO$2,FALSE)-VLOOKUP($A20,#REF!,Check!AO$1,FALSE)</f>
        <v>#REF!</v>
      </c>
      <c r="AP20" s="14" t="e">
        <f>VLOOKUP($A20,data_11!$A:$AV,Check!AP$2,FALSE)-VLOOKUP($A20,#REF!,Check!AP$1,FALSE)</f>
        <v>#REF!</v>
      </c>
      <c r="AQ20" s="14" t="e">
        <f>VLOOKUP($A20,data_11!$A:$AV,Check!AQ$2,FALSE)-VLOOKUP($A20,#REF!,Check!AQ$1,FALSE)</f>
        <v>#REF!</v>
      </c>
      <c r="AR20" s="14" t="e">
        <f>VLOOKUP($A20,data_11!$A:$AV,Check!AR$2,FALSE)-VLOOKUP($A20,#REF!,Check!AR$1,FALSE)</f>
        <v>#REF!</v>
      </c>
      <c r="AS20" s="14" t="e">
        <f>VLOOKUP($A20,data_11!$A:$AV,Check!AS$2,FALSE)&amp;VLOOKUP($A20,#REF!,Check!AS$1,FALSE)</f>
        <v>#REF!</v>
      </c>
      <c r="AT20" s="14" t="e">
        <f>VLOOKUP($A20,data_11!$A:$AV,Check!AT$2,FALSE)&amp;VLOOKUP($A20,#REF!,Check!AT$1,FALSE)</f>
        <v>#REF!</v>
      </c>
      <c r="AU20" s="14" t="e">
        <f>VLOOKUP($A20,data_11!$A:$AV,Check!AU$2,FALSE)&amp;VLOOKUP($A20,#REF!,Check!AU$1,FALSE)</f>
        <v>#REF!</v>
      </c>
      <c r="AV20" s="14" t="e">
        <f>VLOOKUP($A20,data_11!$A:$AV,Check!AV$2,FALSE)-VLOOKUP($A20,#REF!,Check!AV$1,FALSE)</f>
        <v>#REF!</v>
      </c>
    </row>
    <row r="21" spans="1:48" x14ac:dyDescent="0.35">
      <c r="A21" s="15" t="s">
        <v>234</v>
      </c>
      <c r="B21" s="14" t="e">
        <f>VLOOKUP($A21,data_11!$A:$AV,Check!B$2,FALSE)-VLOOKUP($A21,#REF!,Check!B$1,FALSE)</f>
        <v>#REF!</v>
      </c>
      <c r="C21" s="14" t="e">
        <f>VLOOKUP($A21,data_11!$A:$AV,Check!C$2,FALSE)&amp;VLOOKUP($A21,#REF!,Check!C$1,FALSE)</f>
        <v>#REF!</v>
      </c>
      <c r="D21" s="14" t="e">
        <f>VLOOKUP($A21,data_11!$A:$AV,Check!D$2,FALSE)&amp;VLOOKUP($A21,#REF!,Check!D$1,FALSE)</f>
        <v>#REF!</v>
      </c>
      <c r="E21" s="14" t="e">
        <f>VLOOKUP($A21,data_11!$A:$AV,Check!E$2,FALSE)&amp;VLOOKUP($A21,#REF!,Check!E$1,FALSE)</f>
        <v>#REF!</v>
      </c>
      <c r="F21" s="14" t="e">
        <f>VLOOKUP($A21,data_11!$A:$AV,Check!F$2,FALSE)&amp;VLOOKUP($A21,#REF!,Check!F$1,FALSE)</f>
        <v>#REF!</v>
      </c>
      <c r="G21" s="14" t="e">
        <f>VLOOKUP($A21,data_11!$A:$AV,Check!G$2,FALSE)&amp;VLOOKUP($A21,#REF!,Check!G$1,FALSE)</f>
        <v>#REF!</v>
      </c>
      <c r="H21" s="14" t="e">
        <f>VLOOKUP($A21,data_11!$A:$AV,Check!H$2,FALSE)&amp;VLOOKUP($A21,#REF!,Check!H$1,FALSE)</f>
        <v>#REF!</v>
      </c>
      <c r="I21" s="14" t="e">
        <f>VLOOKUP($A21,data_11!$A:$AV,Check!I$2,FALSE)-VLOOKUP($A21,#REF!,Check!I$1,FALSE)</f>
        <v>#REF!</v>
      </c>
      <c r="J21" s="14" t="e">
        <f>VLOOKUP($A21,data_11!$A:$AV,Check!J$2,FALSE)-VLOOKUP($A21,#REF!,Check!J$1,FALSE)</f>
        <v>#REF!</v>
      </c>
      <c r="K21" s="14" t="e">
        <f>VLOOKUP($A21,data_11!$A:$AV,Check!K$2,FALSE)-VLOOKUP($A21,#REF!,Check!K$1,FALSE)</f>
        <v>#REF!</v>
      </c>
      <c r="L21" s="14" t="e">
        <f>VLOOKUP($A21,data_11!$A:$AV,Check!L$2,FALSE)&amp;VLOOKUP($A21,#REF!,Check!L$1,FALSE)</f>
        <v>#REF!</v>
      </c>
      <c r="M21" s="14" t="e">
        <f>VLOOKUP($A21,data_11!$A:$AV,Check!M$2,FALSE)&amp;VLOOKUP($A21,#REF!,Check!M$1,FALSE)</f>
        <v>#REF!</v>
      </c>
      <c r="N21" s="14" t="e">
        <f>VLOOKUP($A21,data_11!$A:$AV,Check!N$2,FALSE)&amp;VLOOKUP($A21,#REF!,Check!N$1,FALSE)</f>
        <v>#REF!</v>
      </c>
      <c r="O21" s="14" t="e">
        <f>VLOOKUP($A21,data_11!$A:$AV,Check!O$2,FALSE)&amp;VLOOKUP($A21,#REF!,Check!O$1,FALSE)</f>
        <v>#REF!</v>
      </c>
      <c r="P21" s="14" t="e">
        <f>VLOOKUP($A21,data_11!$A:$AV,Check!P$2,FALSE)-VLOOKUP($A21,#REF!,Check!P$1,FALSE)</f>
        <v>#REF!</v>
      </c>
      <c r="Q21" s="14" t="e">
        <f>VLOOKUP($A21,data_11!$A:$AV,Check!Q$2,FALSE)-VLOOKUP($A21,#REF!,Check!Q$1,FALSE)</f>
        <v>#REF!</v>
      </c>
      <c r="R21" s="14" t="e">
        <f>VLOOKUP($A21,data_11!$A:$AV,Check!R$2,FALSE)-VLOOKUP($A21,#REF!,Check!R$1,FALSE)</f>
        <v>#REF!</v>
      </c>
      <c r="S21" s="14" t="e">
        <f>VLOOKUP($A21,data_11!$A:$AV,Check!S$2,FALSE)-VLOOKUP($A21,#REF!,Check!S$1,FALSE)</f>
        <v>#REF!</v>
      </c>
      <c r="T21" s="14" t="e">
        <f>VLOOKUP($A21,data_11!$A:$AV,Check!T$2,FALSE)-VLOOKUP($A21,#REF!,Check!T$1,FALSE)</f>
        <v>#REF!</v>
      </c>
      <c r="U21" s="14" t="e">
        <f>VLOOKUP($A21,data_11!$A:$AV,Check!U$2,FALSE)-VLOOKUP($A21,#REF!,Check!U$1,FALSE)</f>
        <v>#REF!</v>
      </c>
      <c r="V21" s="14" t="e">
        <f>VLOOKUP($A21,data_11!$A:$AV,Check!V$2,FALSE)-VLOOKUP($A21,#REF!,Check!V$1,FALSE)</f>
        <v>#REF!</v>
      </c>
      <c r="W21" s="14" t="e">
        <f>VLOOKUP($A21,data_11!$A:$AV,Check!W$2,FALSE)&amp;VLOOKUP($A21,#REF!,Check!W$1,FALSE)</f>
        <v>#REF!</v>
      </c>
      <c r="X21" s="14" t="e">
        <f>VLOOKUP($A21,data_11!$A:$AV,Check!X$2,FALSE)&amp;VLOOKUP($A21,#REF!,Check!X$1,FALSE)</f>
        <v>#REF!</v>
      </c>
      <c r="Y21" s="14" t="e">
        <f>VLOOKUP($A21,data_11!$A:$AV,Check!Y$2,FALSE)&amp;VLOOKUP($A21,#REF!,Check!Y$1,FALSE)</f>
        <v>#REF!</v>
      </c>
      <c r="Z21" s="14" t="e">
        <f>VLOOKUP($A21,data_11!$A:$AV,Check!Z$2,FALSE)&amp;VLOOKUP($A21,#REF!,Check!Z$1,FALSE)</f>
        <v>#REF!</v>
      </c>
      <c r="AA21" s="14" t="e">
        <f>VLOOKUP($A21,data_11!$A:$AV,Check!AA$2,FALSE)-VLOOKUP($A21,#REF!,Check!AA$1,FALSE)</f>
        <v>#REF!</v>
      </c>
      <c r="AB21" s="14" t="e">
        <f>VLOOKUP($A21,data_11!$A:$AV,Check!AB$2,FALSE)-VLOOKUP($A21,#REF!,Check!AB$1,FALSE)</f>
        <v>#REF!</v>
      </c>
      <c r="AC21" s="14" t="e">
        <f>VLOOKUP($A21,data_11!$A:$AV,Check!AC$2,FALSE)-VLOOKUP($A21,#REF!,Check!AC$1,FALSE)</f>
        <v>#REF!</v>
      </c>
      <c r="AD21" s="14" t="e">
        <f>VLOOKUP($A21,data_11!$A:$AV,Check!AD$2,FALSE)&amp;VLOOKUP($A21,#REF!,Check!AD$1,FALSE)</f>
        <v>#REF!</v>
      </c>
      <c r="AE21" s="14" t="e">
        <f>VLOOKUP($A21,data_11!$A:$AV,Check!AE$2,FALSE)&amp;VLOOKUP($A21,#REF!,Check!AE$1,FALSE)</f>
        <v>#REF!</v>
      </c>
      <c r="AF21" s="14" t="e">
        <f>VLOOKUP($A21,data_11!$A:$AV,Check!AF$2,FALSE)&amp;VLOOKUP($A21,#REF!,Check!AF$1,FALSE)</f>
        <v>#REF!</v>
      </c>
      <c r="AG21" s="14" t="e">
        <f>VLOOKUP($A21,data_11!$A:$AV,Check!AG$2,FALSE)&amp;VLOOKUP($A21,#REF!,Check!AG$1,FALSE)</f>
        <v>#REF!</v>
      </c>
      <c r="AH21" s="14" t="e">
        <f>VLOOKUP($A21,data_11!$A:$AV,Check!AH$2,FALSE)-VLOOKUP($A21,#REF!,Check!AH$1,FALSE)</f>
        <v>#REF!</v>
      </c>
      <c r="AI21" s="14" t="e">
        <f>VLOOKUP($A21,data_11!$A:$AV,Check!AI$2,FALSE)-VLOOKUP($A21,#REF!,Check!AI$1,FALSE)</f>
        <v>#REF!</v>
      </c>
      <c r="AJ21" s="14" t="e">
        <f>VLOOKUP($A21,data_11!$A:$AV,Check!AJ$2,FALSE)-VLOOKUP($A21,#REF!,Check!AJ$1,FALSE)</f>
        <v>#REF!</v>
      </c>
      <c r="AK21" s="14" t="e">
        <f>VLOOKUP($A21,data_11!$A:$AV,Check!AK$2,FALSE)-VLOOKUP($A21,#REF!,Check!AK$1,FALSE)</f>
        <v>#REF!</v>
      </c>
      <c r="AL21" s="14" t="e">
        <f>VLOOKUP($A21,data_11!$A:$AV,Check!AL$2,FALSE)-VLOOKUP($A21,#REF!,Check!AL$1,FALSE)</f>
        <v>#REF!</v>
      </c>
      <c r="AM21" s="14" t="e">
        <f>VLOOKUP($A21,data_11!$A:$AV,Check!AM$2,FALSE)-VLOOKUP($A21,#REF!,Check!AM$1,FALSE)</f>
        <v>#REF!</v>
      </c>
      <c r="AN21" s="14" t="e">
        <f>VLOOKUP($A21,data_11!$A:$AV,Check!AN$2,FALSE)-VLOOKUP($A21,#REF!,Check!AN$1,FALSE)</f>
        <v>#REF!</v>
      </c>
      <c r="AO21" s="14" t="e">
        <f>VLOOKUP($A21,data_11!$A:$AV,Check!AO$2,FALSE)-VLOOKUP($A21,#REF!,Check!AO$1,FALSE)</f>
        <v>#REF!</v>
      </c>
      <c r="AP21" s="14" t="e">
        <f>VLOOKUP($A21,data_11!$A:$AV,Check!AP$2,FALSE)-VLOOKUP($A21,#REF!,Check!AP$1,FALSE)</f>
        <v>#REF!</v>
      </c>
      <c r="AQ21" s="14" t="e">
        <f>VLOOKUP($A21,data_11!$A:$AV,Check!AQ$2,FALSE)-VLOOKUP($A21,#REF!,Check!AQ$1,FALSE)</f>
        <v>#REF!</v>
      </c>
      <c r="AR21" s="14" t="e">
        <f>VLOOKUP($A21,data_11!$A:$AV,Check!AR$2,FALSE)-VLOOKUP($A21,#REF!,Check!AR$1,FALSE)</f>
        <v>#REF!</v>
      </c>
      <c r="AS21" s="14" t="e">
        <f>VLOOKUP($A21,data_11!$A:$AV,Check!AS$2,FALSE)&amp;VLOOKUP($A21,#REF!,Check!AS$1,FALSE)</f>
        <v>#REF!</v>
      </c>
      <c r="AT21" s="14" t="e">
        <f>VLOOKUP($A21,data_11!$A:$AV,Check!AT$2,FALSE)&amp;VLOOKUP($A21,#REF!,Check!AT$1,FALSE)</f>
        <v>#REF!</v>
      </c>
      <c r="AU21" s="14" t="e">
        <f>VLOOKUP($A21,data_11!$A:$AV,Check!AU$2,FALSE)&amp;VLOOKUP($A21,#REF!,Check!AU$1,FALSE)</f>
        <v>#REF!</v>
      </c>
      <c r="AV21" s="14" t="e">
        <f>VLOOKUP($A21,data_11!$A:$AV,Check!AV$2,FALSE)-VLOOKUP($A21,#REF!,Check!AV$1,FALSE)</f>
        <v>#REF!</v>
      </c>
    </row>
    <row r="22" spans="1:48" x14ac:dyDescent="0.35">
      <c r="A22" s="15" t="s">
        <v>236</v>
      </c>
      <c r="B22" s="14" t="e">
        <f>VLOOKUP($A22,data_11!$A:$AV,Check!B$2,FALSE)-VLOOKUP($A22,#REF!,Check!B$1,FALSE)</f>
        <v>#REF!</v>
      </c>
      <c r="C22" s="14" t="e">
        <f>VLOOKUP($A22,data_11!$A:$AV,Check!C$2,FALSE)&amp;VLOOKUP($A22,#REF!,Check!C$1,FALSE)</f>
        <v>#REF!</v>
      </c>
      <c r="D22" s="14" t="e">
        <f>VLOOKUP($A22,data_11!$A:$AV,Check!D$2,FALSE)&amp;VLOOKUP($A22,#REF!,Check!D$1,FALSE)</f>
        <v>#REF!</v>
      </c>
      <c r="E22" s="14" t="e">
        <f>VLOOKUP($A22,data_11!$A:$AV,Check!E$2,FALSE)&amp;VLOOKUP($A22,#REF!,Check!E$1,FALSE)</f>
        <v>#REF!</v>
      </c>
      <c r="F22" s="14" t="e">
        <f>VLOOKUP($A22,data_11!$A:$AV,Check!F$2,FALSE)&amp;VLOOKUP($A22,#REF!,Check!F$1,FALSE)</f>
        <v>#REF!</v>
      </c>
      <c r="G22" s="14" t="e">
        <f>VLOOKUP($A22,data_11!$A:$AV,Check!G$2,FALSE)&amp;VLOOKUP($A22,#REF!,Check!G$1,FALSE)</f>
        <v>#REF!</v>
      </c>
      <c r="H22" s="14" t="e">
        <f>VLOOKUP($A22,data_11!$A:$AV,Check!H$2,FALSE)&amp;VLOOKUP($A22,#REF!,Check!H$1,FALSE)</f>
        <v>#REF!</v>
      </c>
      <c r="I22" s="14" t="e">
        <f>VLOOKUP($A22,data_11!$A:$AV,Check!I$2,FALSE)-VLOOKUP($A22,#REF!,Check!I$1,FALSE)</f>
        <v>#REF!</v>
      </c>
      <c r="J22" s="14" t="e">
        <f>VLOOKUP($A22,data_11!$A:$AV,Check!J$2,FALSE)-VLOOKUP($A22,#REF!,Check!J$1,FALSE)</f>
        <v>#REF!</v>
      </c>
      <c r="K22" s="14" t="e">
        <f>VLOOKUP($A22,data_11!$A:$AV,Check!K$2,FALSE)-VLOOKUP($A22,#REF!,Check!K$1,FALSE)</f>
        <v>#REF!</v>
      </c>
      <c r="L22" s="14" t="e">
        <f>VLOOKUP($A22,data_11!$A:$AV,Check!L$2,FALSE)&amp;VLOOKUP($A22,#REF!,Check!L$1,FALSE)</f>
        <v>#REF!</v>
      </c>
      <c r="M22" s="14" t="e">
        <f>VLOOKUP($A22,data_11!$A:$AV,Check!M$2,FALSE)&amp;VLOOKUP($A22,#REF!,Check!M$1,FALSE)</f>
        <v>#REF!</v>
      </c>
      <c r="N22" s="14" t="e">
        <f>VLOOKUP($A22,data_11!$A:$AV,Check!N$2,FALSE)&amp;VLOOKUP($A22,#REF!,Check!N$1,FALSE)</f>
        <v>#REF!</v>
      </c>
      <c r="O22" s="14" t="e">
        <f>VLOOKUP($A22,data_11!$A:$AV,Check!O$2,FALSE)&amp;VLOOKUP($A22,#REF!,Check!O$1,FALSE)</f>
        <v>#REF!</v>
      </c>
      <c r="P22" s="14" t="e">
        <f>VLOOKUP($A22,data_11!$A:$AV,Check!P$2,FALSE)-VLOOKUP($A22,#REF!,Check!P$1,FALSE)</f>
        <v>#REF!</v>
      </c>
      <c r="Q22" s="14" t="e">
        <f>VLOOKUP($A22,data_11!$A:$AV,Check!Q$2,FALSE)-VLOOKUP($A22,#REF!,Check!Q$1,FALSE)</f>
        <v>#REF!</v>
      </c>
      <c r="R22" s="14" t="e">
        <f>VLOOKUP($A22,data_11!$A:$AV,Check!R$2,FALSE)-VLOOKUP($A22,#REF!,Check!R$1,FALSE)</f>
        <v>#REF!</v>
      </c>
      <c r="S22" s="14" t="e">
        <f>VLOOKUP($A22,data_11!$A:$AV,Check!S$2,FALSE)-VLOOKUP($A22,#REF!,Check!S$1,FALSE)</f>
        <v>#REF!</v>
      </c>
      <c r="T22" s="14" t="e">
        <f>VLOOKUP($A22,data_11!$A:$AV,Check!T$2,FALSE)-VLOOKUP($A22,#REF!,Check!T$1,FALSE)</f>
        <v>#REF!</v>
      </c>
      <c r="U22" s="14" t="e">
        <f>VLOOKUP($A22,data_11!$A:$AV,Check!U$2,FALSE)-VLOOKUP($A22,#REF!,Check!U$1,FALSE)</f>
        <v>#REF!</v>
      </c>
      <c r="V22" s="14" t="e">
        <f>VLOOKUP($A22,data_11!$A:$AV,Check!V$2,FALSE)-VLOOKUP($A22,#REF!,Check!V$1,FALSE)</f>
        <v>#REF!</v>
      </c>
      <c r="W22" s="14" t="e">
        <f>VLOOKUP($A22,data_11!$A:$AV,Check!W$2,FALSE)&amp;VLOOKUP($A22,#REF!,Check!W$1,FALSE)</f>
        <v>#REF!</v>
      </c>
      <c r="X22" s="14" t="e">
        <f>VLOOKUP($A22,data_11!$A:$AV,Check!X$2,FALSE)&amp;VLOOKUP($A22,#REF!,Check!X$1,FALSE)</f>
        <v>#REF!</v>
      </c>
      <c r="Y22" s="14" t="e">
        <f>VLOOKUP($A22,data_11!$A:$AV,Check!Y$2,FALSE)&amp;VLOOKUP($A22,#REF!,Check!Y$1,FALSE)</f>
        <v>#REF!</v>
      </c>
      <c r="Z22" s="14" t="e">
        <f>VLOOKUP($A22,data_11!$A:$AV,Check!Z$2,FALSE)&amp;VLOOKUP($A22,#REF!,Check!Z$1,FALSE)</f>
        <v>#REF!</v>
      </c>
      <c r="AA22" s="14" t="e">
        <f>VLOOKUP($A22,data_11!$A:$AV,Check!AA$2,FALSE)-VLOOKUP($A22,#REF!,Check!AA$1,FALSE)</f>
        <v>#REF!</v>
      </c>
      <c r="AB22" s="14" t="e">
        <f>VLOOKUP($A22,data_11!$A:$AV,Check!AB$2,FALSE)-VLOOKUP($A22,#REF!,Check!AB$1,FALSE)</f>
        <v>#REF!</v>
      </c>
      <c r="AC22" s="14" t="e">
        <f>VLOOKUP($A22,data_11!$A:$AV,Check!AC$2,FALSE)-VLOOKUP($A22,#REF!,Check!AC$1,FALSE)</f>
        <v>#REF!</v>
      </c>
      <c r="AD22" s="14" t="e">
        <f>VLOOKUP($A22,data_11!$A:$AV,Check!AD$2,FALSE)&amp;VLOOKUP($A22,#REF!,Check!AD$1,FALSE)</f>
        <v>#REF!</v>
      </c>
      <c r="AE22" s="14" t="e">
        <f>VLOOKUP($A22,data_11!$A:$AV,Check!AE$2,FALSE)&amp;VLOOKUP($A22,#REF!,Check!AE$1,FALSE)</f>
        <v>#REF!</v>
      </c>
      <c r="AF22" s="14" t="e">
        <f>VLOOKUP($A22,data_11!$A:$AV,Check!AF$2,FALSE)&amp;VLOOKUP($A22,#REF!,Check!AF$1,FALSE)</f>
        <v>#REF!</v>
      </c>
      <c r="AG22" s="14" t="e">
        <f>VLOOKUP($A22,data_11!$A:$AV,Check!AG$2,FALSE)&amp;VLOOKUP($A22,#REF!,Check!AG$1,FALSE)</f>
        <v>#REF!</v>
      </c>
      <c r="AH22" s="14" t="e">
        <f>VLOOKUP($A22,data_11!$A:$AV,Check!AH$2,FALSE)-VLOOKUP($A22,#REF!,Check!AH$1,FALSE)</f>
        <v>#REF!</v>
      </c>
      <c r="AI22" s="14" t="e">
        <f>VLOOKUP($A22,data_11!$A:$AV,Check!AI$2,FALSE)-VLOOKUP($A22,#REF!,Check!AI$1,FALSE)</f>
        <v>#REF!</v>
      </c>
      <c r="AJ22" s="14" t="e">
        <f>VLOOKUP($A22,data_11!$A:$AV,Check!AJ$2,FALSE)-VLOOKUP($A22,#REF!,Check!AJ$1,FALSE)</f>
        <v>#REF!</v>
      </c>
      <c r="AK22" s="14" t="e">
        <f>VLOOKUP($A22,data_11!$A:$AV,Check!AK$2,FALSE)-VLOOKUP($A22,#REF!,Check!AK$1,FALSE)</f>
        <v>#REF!</v>
      </c>
      <c r="AL22" s="14" t="e">
        <f>VLOOKUP($A22,data_11!$A:$AV,Check!AL$2,FALSE)-VLOOKUP($A22,#REF!,Check!AL$1,FALSE)</f>
        <v>#REF!</v>
      </c>
      <c r="AM22" s="14" t="e">
        <f>VLOOKUP($A22,data_11!$A:$AV,Check!AM$2,FALSE)-VLOOKUP($A22,#REF!,Check!AM$1,FALSE)</f>
        <v>#REF!</v>
      </c>
      <c r="AN22" s="14" t="e">
        <f>VLOOKUP($A22,data_11!$A:$AV,Check!AN$2,FALSE)-VLOOKUP($A22,#REF!,Check!AN$1,FALSE)</f>
        <v>#REF!</v>
      </c>
      <c r="AO22" s="14" t="e">
        <f>VLOOKUP($A22,data_11!$A:$AV,Check!AO$2,FALSE)-VLOOKUP($A22,#REF!,Check!AO$1,FALSE)</f>
        <v>#REF!</v>
      </c>
      <c r="AP22" s="14" t="e">
        <f>VLOOKUP($A22,data_11!$A:$AV,Check!AP$2,FALSE)-VLOOKUP($A22,#REF!,Check!AP$1,FALSE)</f>
        <v>#REF!</v>
      </c>
      <c r="AQ22" s="14" t="e">
        <f>VLOOKUP($A22,data_11!$A:$AV,Check!AQ$2,FALSE)-VLOOKUP($A22,#REF!,Check!AQ$1,FALSE)</f>
        <v>#REF!</v>
      </c>
      <c r="AR22" s="14" t="e">
        <f>VLOOKUP($A22,data_11!$A:$AV,Check!AR$2,FALSE)-VLOOKUP($A22,#REF!,Check!AR$1,FALSE)</f>
        <v>#REF!</v>
      </c>
      <c r="AS22" s="14" t="e">
        <f>VLOOKUP($A22,data_11!$A:$AV,Check!AS$2,FALSE)&amp;VLOOKUP($A22,#REF!,Check!AS$1,FALSE)</f>
        <v>#REF!</v>
      </c>
      <c r="AT22" s="14" t="e">
        <f>VLOOKUP($A22,data_11!$A:$AV,Check!AT$2,FALSE)&amp;VLOOKUP($A22,#REF!,Check!AT$1,FALSE)</f>
        <v>#REF!</v>
      </c>
      <c r="AU22" s="14" t="e">
        <f>VLOOKUP($A22,data_11!$A:$AV,Check!AU$2,FALSE)&amp;VLOOKUP($A22,#REF!,Check!AU$1,FALSE)</f>
        <v>#REF!</v>
      </c>
      <c r="AV22" s="14" t="e">
        <f>VLOOKUP($A22,data_11!$A:$AV,Check!AV$2,FALSE)-VLOOKUP($A22,#REF!,Check!AV$1,FALSE)</f>
        <v>#REF!</v>
      </c>
    </row>
    <row r="23" spans="1:48" x14ac:dyDescent="0.35">
      <c r="A23" s="15" t="s">
        <v>238</v>
      </c>
      <c r="B23" s="14" t="e">
        <f>VLOOKUP($A23,data_11!$A:$AV,Check!B$2,FALSE)-VLOOKUP($A23,#REF!,Check!B$1,FALSE)</f>
        <v>#REF!</v>
      </c>
      <c r="C23" s="14" t="e">
        <f>VLOOKUP($A23,data_11!$A:$AV,Check!C$2,FALSE)&amp;VLOOKUP($A23,#REF!,Check!C$1,FALSE)</f>
        <v>#REF!</v>
      </c>
      <c r="D23" s="14" t="e">
        <f>VLOOKUP($A23,data_11!$A:$AV,Check!D$2,FALSE)&amp;VLOOKUP($A23,#REF!,Check!D$1,FALSE)</f>
        <v>#REF!</v>
      </c>
      <c r="E23" s="14" t="e">
        <f>VLOOKUP($A23,data_11!$A:$AV,Check!E$2,FALSE)&amp;VLOOKUP($A23,#REF!,Check!E$1,FALSE)</f>
        <v>#REF!</v>
      </c>
      <c r="F23" s="14" t="e">
        <f>VLOOKUP($A23,data_11!$A:$AV,Check!F$2,FALSE)&amp;VLOOKUP($A23,#REF!,Check!F$1,FALSE)</f>
        <v>#REF!</v>
      </c>
      <c r="G23" s="14" t="e">
        <f>VLOOKUP($A23,data_11!$A:$AV,Check!G$2,FALSE)&amp;VLOOKUP($A23,#REF!,Check!G$1,FALSE)</f>
        <v>#REF!</v>
      </c>
      <c r="H23" s="14" t="e">
        <f>VLOOKUP($A23,data_11!$A:$AV,Check!H$2,FALSE)&amp;VLOOKUP($A23,#REF!,Check!H$1,FALSE)</f>
        <v>#REF!</v>
      </c>
      <c r="I23" s="14" t="e">
        <f>VLOOKUP($A23,data_11!$A:$AV,Check!I$2,FALSE)-VLOOKUP($A23,#REF!,Check!I$1,FALSE)</f>
        <v>#REF!</v>
      </c>
      <c r="J23" s="14" t="e">
        <f>VLOOKUP($A23,data_11!$A:$AV,Check!J$2,FALSE)-VLOOKUP($A23,#REF!,Check!J$1,FALSE)</f>
        <v>#REF!</v>
      </c>
      <c r="K23" s="14" t="e">
        <f>VLOOKUP($A23,data_11!$A:$AV,Check!K$2,FALSE)-VLOOKUP($A23,#REF!,Check!K$1,FALSE)</f>
        <v>#REF!</v>
      </c>
      <c r="L23" s="14" t="e">
        <f>VLOOKUP($A23,data_11!$A:$AV,Check!L$2,FALSE)&amp;VLOOKUP($A23,#REF!,Check!L$1,FALSE)</f>
        <v>#REF!</v>
      </c>
      <c r="M23" s="14" t="e">
        <f>VLOOKUP($A23,data_11!$A:$AV,Check!M$2,FALSE)&amp;VLOOKUP($A23,#REF!,Check!M$1,FALSE)</f>
        <v>#REF!</v>
      </c>
      <c r="N23" s="14" t="e">
        <f>VLOOKUP($A23,data_11!$A:$AV,Check!N$2,FALSE)&amp;VLOOKUP($A23,#REF!,Check!N$1,FALSE)</f>
        <v>#REF!</v>
      </c>
      <c r="O23" s="14" t="e">
        <f>VLOOKUP($A23,data_11!$A:$AV,Check!O$2,FALSE)&amp;VLOOKUP($A23,#REF!,Check!O$1,FALSE)</f>
        <v>#REF!</v>
      </c>
      <c r="P23" s="14" t="e">
        <f>VLOOKUP($A23,data_11!$A:$AV,Check!P$2,FALSE)-VLOOKUP($A23,#REF!,Check!P$1,FALSE)</f>
        <v>#REF!</v>
      </c>
      <c r="Q23" s="14" t="e">
        <f>VLOOKUP($A23,data_11!$A:$AV,Check!Q$2,FALSE)-VLOOKUP($A23,#REF!,Check!Q$1,FALSE)</f>
        <v>#REF!</v>
      </c>
      <c r="R23" s="14" t="e">
        <f>VLOOKUP($A23,data_11!$A:$AV,Check!R$2,FALSE)-VLOOKUP($A23,#REF!,Check!R$1,FALSE)</f>
        <v>#REF!</v>
      </c>
      <c r="S23" s="14" t="e">
        <f>VLOOKUP($A23,data_11!$A:$AV,Check!S$2,FALSE)-VLOOKUP($A23,#REF!,Check!S$1,FALSE)</f>
        <v>#REF!</v>
      </c>
      <c r="T23" s="14" t="e">
        <f>VLOOKUP($A23,data_11!$A:$AV,Check!T$2,FALSE)-VLOOKUP($A23,#REF!,Check!T$1,FALSE)</f>
        <v>#REF!</v>
      </c>
      <c r="U23" s="14" t="e">
        <f>VLOOKUP($A23,data_11!$A:$AV,Check!U$2,FALSE)-VLOOKUP($A23,#REF!,Check!U$1,FALSE)</f>
        <v>#REF!</v>
      </c>
      <c r="V23" s="14" t="e">
        <f>VLOOKUP($A23,data_11!$A:$AV,Check!V$2,FALSE)-VLOOKUP($A23,#REF!,Check!V$1,FALSE)</f>
        <v>#REF!</v>
      </c>
      <c r="W23" s="14" t="e">
        <f>VLOOKUP($A23,data_11!$A:$AV,Check!W$2,FALSE)&amp;VLOOKUP($A23,#REF!,Check!W$1,FALSE)</f>
        <v>#REF!</v>
      </c>
      <c r="X23" s="14" t="e">
        <f>VLOOKUP($A23,data_11!$A:$AV,Check!X$2,FALSE)&amp;VLOOKUP($A23,#REF!,Check!X$1,FALSE)</f>
        <v>#REF!</v>
      </c>
      <c r="Y23" s="14" t="e">
        <f>VLOOKUP($A23,data_11!$A:$AV,Check!Y$2,FALSE)&amp;VLOOKUP($A23,#REF!,Check!Y$1,FALSE)</f>
        <v>#REF!</v>
      </c>
      <c r="Z23" s="14" t="e">
        <f>VLOOKUP($A23,data_11!$A:$AV,Check!Z$2,FALSE)&amp;VLOOKUP($A23,#REF!,Check!Z$1,FALSE)</f>
        <v>#REF!</v>
      </c>
      <c r="AA23" s="14" t="e">
        <f>VLOOKUP($A23,data_11!$A:$AV,Check!AA$2,FALSE)-VLOOKUP($A23,#REF!,Check!AA$1,FALSE)</f>
        <v>#REF!</v>
      </c>
      <c r="AB23" s="14" t="e">
        <f>VLOOKUP($A23,data_11!$A:$AV,Check!AB$2,FALSE)-VLOOKUP($A23,#REF!,Check!AB$1,FALSE)</f>
        <v>#REF!</v>
      </c>
      <c r="AC23" s="14" t="e">
        <f>VLOOKUP($A23,data_11!$A:$AV,Check!AC$2,FALSE)-VLOOKUP($A23,#REF!,Check!AC$1,FALSE)</f>
        <v>#REF!</v>
      </c>
      <c r="AD23" s="14" t="e">
        <f>VLOOKUP($A23,data_11!$A:$AV,Check!AD$2,FALSE)&amp;VLOOKUP($A23,#REF!,Check!AD$1,FALSE)</f>
        <v>#REF!</v>
      </c>
      <c r="AE23" s="14" t="e">
        <f>VLOOKUP($A23,data_11!$A:$AV,Check!AE$2,FALSE)&amp;VLOOKUP($A23,#REF!,Check!AE$1,FALSE)</f>
        <v>#REF!</v>
      </c>
      <c r="AF23" s="14" t="e">
        <f>VLOOKUP($A23,data_11!$A:$AV,Check!AF$2,FALSE)&amp;VLOOKUP($A23,#REF!,Check!AF$1,FALSE)</f>
        <v>#REF!</v>
      </c>
      <c r="AG23" s="14" t="e">
        <f>VLOOKUP($A23,data_11!$A:$AV,Check!AG$2,FALSE)&amp;VLOOKUP($A23,#REF!,Check!AG$1,FALSE)</f>
        <v>#REF!</v>
      </c>
      <c r="AH23" s="14" t="e">
        <f>VLOOKUP($A23,data_11!$A:$AV,Check!AH$2,FALSE)-VLOOKUP($A23,#REF!,Check!AH$1,FALSE)</f>
        <v>#REF!</v>
      </c>
      <c r="AI23" s="14" t="e">
        <f>VLOOKUP($A23,data_11!$A:$AV,Check!AI$2,FALSE)-VLOOKUP($A23,#REF!,Check!AI$1,FALSE)</f>
        <v>#REF!</v>
      </c>
      <c r="AJ23" s="14" t="e">
        <f>VLOOKUP($A23,data_11!$A:$AV,Check!AJ$2,FALSE)-VLOOKUP($A23,#REF!,Check!AJ$1,FALSE)</f>
        <v>#REF!</v>
      </c>
      <c r="AK23" s="14" t="e">
        <f>VLOOKUP($A23,data_11!$A:$AV,Check!AK$2,FALSE)-VLOOKUP($A23,#REF!,Check!AK$1,FALSE)</f>
        <v>#REF!</v>
      </c>
      <c r="AL23" s="14" t="e">
        <f>VLOOKUP($A23,data_11!$A:$AV,Check!AL$2,FALSE)-VLOOKUP($A23,#REF!,Check!AL$1,FALSE)</f>
        <v>#REF!</v>
      </c>
      <c r="AM23" s="14" t="e">
        <f>VLOOKUP($A23,data_11!$A:$AV,Check!AM$2,FALSE)-VLOOKUP($A23,#REF!,Check!AM$1,FALSE)</f>
        <v>#REF!</v>
      </c>
      <c r="AN23" s="14" t="e">
        <f>VLOOKUP($A23,data_11!$A:$AV,Check!AN$2,FALSE)-VLOOKUP($A23,#REF!,Check!AN$1,FALSE)</f>
        <v>#REF!</v>
      </c>
      <c r="AO23" s="14" t="e">
        <f>VLOOKUP($A23,data_11!$A:$AV,Check!AO$2,FALSE)-VLOOKUP($A23,#REF!,Check!AO$1,FALSE)</f>
        <v>#REF!</v>
      </c>
      <c r="AP23" s="14" t="e">
        <f>VLOOKUP($A23,data_11!$A:$AV,Check!AP$2,FALSE)-VLOOKUP($A23,#REF!,Check!AP$1,FALSE)</f>
        <v>#REF!</v>
      </c>
      <c r="AQ23" s="14" t="e">
        <f>VLOOKUP($A23,data_11!$A:$AV,Check!AQ$2,FALSE)-VLOOKUP($A23,#REF!,Check!AQ$1,FALSE)</f>
        <v>#REF!</v>
      </c>
      <c r="AR23" s="14" t="e">
        <f>VLOOKUP($A23,data_11!$A:$AV,Check!AR$2,FALSE)-VLOOKUP($A23,#REF!,Check!AR$1,FALSE)</f>
        <v>#REF!</v>
      </c>
      <c r="AS23" s="14" t="e">
        <f>VLOOKUP($A23,data_11!$A:$AV,Check!AS$2,FALSE)&amp;VLOOKUP($A23,#REF!,Check!AS$1,FALSE)</f>
        <v>#REF!</v>
      </c>
      <c r="AT23" s="14" t="e">
        <f>VLOOKUP($A23,data_11!$A:$AV,Check!AT$2,FALSE)&amp;VLOOKUP($A23,#REF!,Check!AT$1,FALSE)</f>
        <v>#REF!</v>
      </c>
      <c r="AU23" s="14" t="e">
        <f>VLOOKUP($A23,data_11!$A:$AV,Check!AU$2,FALSE)&amp;VLOOKUP($A23,#REF!,Check!AU$1,FALSE)</f>
        <v>#REF!</v>
      </c>
      <c r="AV23" s="14" t="e">
        <f>VLOOKUP($A23,data_11!$A:$AV,Check!AV$2,FALSE)-VLOOKUP($A23,#REF!,Check!AV$1,FALSE)</f>
        <v>#REF!</v>
      </c>
    </row>
    <row r="24" spans="1:48" x14ac:dyDescent="0.35">
      <c r="A24" s="15" t="s">
        <v>240</v>
      </c>
      <c r="B24" s="14" t="e">
        <f>VLOOKUP($A24,data_11!$A:$AV,Check!B$2,FALSE)-VLOOKUP($A24,#REF!,Check!B$1,FALSE)</f>
        <v>#REF!</v>
      </c>
      <c r="C24" s="14" t="e">
        <f>VLOOKUP($A24,data_11!$A:$AV,Check!C$2,FALSE)&amp;VLOOKUP($A24,#REF!,Check!C$1,FALSE)</f>
        <v>#REF!</v>
      </c>
      <c r="D24" s="14" t="e">
        <f>VLOOKUP($A24,data_11!$A:$AV,Check!D$2,FALSE)&amp;VLOOKUP($A24,#REF!,Check!D$1,FALSE)</f>
        <v>#REF!</v>
      </c>
      <c r="E24" s="14" t="e">
        <f>VLOOKUP($A24,data_11!$A:$AV,Check!E$2,FALSE)&amp;VLOOKUP($A24,#REF!,Check!E$1,FALSE)</f>
        <v>#REF!</v>
      </c>
      <c r="F24" s="14" t="e">
        <f>VLOOKUP($A24,data_11!$A:$AV,Check!F$2,FALSE)&amp;VLOOKUP($A24,#REF!,Check!F$1,FALSE)</f>
        <v>#REF!</v>
      </c>
      <c r="G24" s="14" t="e">
        <f>VLOOKUP($A24,data_11!$A:$AV,Check!G$2,FALSE)&amp;VLOOKUP($A24,#REF!,Check!G$1,FALSE)</f>
        <v>#REF!</v>
      </c>
      <c r="H24" s="14" t="e">
        <f>VLOOKUP($A24,data_11!$A:$AV,Check!H$2,FALSE)&amp;VLOOKUP($A24,#REF!,Check!H$1,FALSE)</f>
        <v>#REF!</v>
      </c>
      <c r="I24" s="14" t="e">
        <f>VLOOKUP($A24,data_11!$A:$AV,Check!I$2,FALSE)-VLOOKUP($A24,#REF!,Check!I$1,FALSE)</f>
        <v>#REF!</v>
      </c>
      <c r="J24" s="14" t="e">
        <f>VLOOKUP($A24,data_11!$A:$AV,Check!J$2,FALSE)-VLOOKUP($A24,#REF!,Check!J$1,FALSE)</f>
        <v>#REF!</v>
      </c>
      <c r="K24" s="14" t="e">
        <f>VLOOKUP($A24,data_11!$A:$AV,Check!K$2,FALSE)-VLOOKUP($A24,#REF!,Check!K$1,FALSE)</f>
        <v>#REF!</v>
      </c>
      <c r="L24" s="14" t="e">
        <f>VLOOKUP($A24,data_11!$A:$AV,Check!L$2,FALSE)&amp;VLOOKUP($A24,#REF!,Check!L$1,FALSE)</f>
        <v>#REF!</v>
      </c>
      <c r="M24" s="14" t="e">
        <f>VLOOKUP($A24,data_11!$A:$AV,Check!M$2,FALSE)&amp;VLOOKUP($A24,#REF!,Check!M$1,FALSE)</f>
        <v>#REF!</v>
      </c>
      <c r="N24" s="14" t="e">
        <f>VLOOKUP($A24,data_11!$A:$AV,Check!N$2,FALSE)&amp;VLOOKUP($A24,#REF!,Check!N$1,FALSE)</f>
        <v>#REF!</v>
      </c>
      <c r="O24" s="14" t="e">
        <f>VLOOKUP($A24,data_11!$A:$AV,Check!O$2,FALSE)&amp;VLOOKUP($A24,#REF!,Check!O$1,FALSE)</f>
        <v>#REF!</v>
      </c>
      <c r="P24" s="14" t="e">
        <f>VLOOKUP($A24,data_11!$A:$AV,Check!P$2,FALSE)-VLOOKUP($A24,#REF!,Check!P$1,FALSE)</f>
        <v>#REF!</v>
      </c>
      <c r="Q24" s="14" t="e">
        <f>VLOOKUP($A24,data_11!$A:$AV,Check!Q$2,FALSE)-VLOOKUP($A24,#REF!,Check!Q$1,FALSE)</f>
        <v>#REF!</v>
      </c>
      <c r="R24" s="14" t="e">
        <f>VLOOKUP($A24,data_11!$A:$AV,Check!R$2,FALSE)-VLOOKUP($A24,#REF!,Check!R$1,FALSE)</f>
        <v>#REF!</v>
      </c>
      <c r="S24" s="14" t="e">
        <f>VLOOKUP($A24,data_11!$A:$AV,Check!S$2,FALSE)-VLOOKUP($A24,#REF!,Check!S$1,FALSE)</f>
        <v>#REF!</v>
      </c>
      <c r="T24" s="14" t="e">
        <f>VLOOKUP($A24,data_11!$A:$AV,Check!T$2,FALSE)-VLOOKUP($A24,#REF!,Check!T$1,FALSE)</f>
        <v>#REF!</v>
      </c>
      <c r="U24" s="14" t="e">
        <f>VLOOKUP($A24,data_11!$A:$AV,Check!U$2,FALSE)-VLOOKUP($A24,#REF!,Check!U$1,FALSE)</f>
        <v>#REF!</v>
      </c>
      <c r="V24" s="14" t="e">
        <f>VLOOKUP($A24,data_11!$A:$AV,Check!V$2,FALSE)-VLOOKUP($A24,#REF!,Check!V$1,FALSE)</f>
        <v>#REF!</v>
      </c>
      <c r="W24" s="14" t="e">
        <f>VLOOKUP($A24,data_11!$A:$AV,Check!W$2,FALSE)&amp;VLOOKUP($A24,#REF!,Check!W$1,FALSE)</f>
        <v>#REF!</v>
      </c>
      <c r="X24" s="14" t="e">
        <f>VLOOKUP($A24,data_11!$A:$AV,Check!X$2,FALSE)&amp;VLOOKUP($A24,#REF!,Check!X$1,FALSE)</f>
        <v>#REF!</v>
      </c>
      <c r="Y24" s="14" t="e">
        <f>VLOOKUP($A24,data_11!$A:$AV,Check!Y$2,FALSE)&amp;VLOOKUP($A24,#REF!,Check!Y$1,FALSE)</f>
        <v>#REF!</v>
      </c>
      <c r="Z24" s="14" t="e">
        <f>VLOOKUP($A24,data_11!$A:$AV,Check!Z$2,FALSE)&amp;VLOOKUP($A24,#REF!,Check!Z$1,FALSE)</f>
        <v>#REF!</v>
      </c>
      <c r="AA24" s="14" t="e">
        <f>VLOOKUP($A24,data_11!$A:$AV,Check!AA$2,FALSE)-VLOOKUP($A24,#REF!,Check!AA$1,FALSE)</f>
        <v>#REF!</v>
      </c>
      <c r="AB24" s="14" t="e">
        <f>VLOOKUP($A24,data_11!$A:$AV,Check!AB$2,FALSE)-VLOOKUP($A24,#REF!,Check!AB$1,FALSE)</f>
        <v>#REF!</v>
      </c>
      <c r="AC24" s="14" t="e">
        <f>VLOOKUP($A24,data_11!$A:$AV,Check!AC$2,FALSE)-VLOOKUP($A24,#REF!,Check!AC$1,FALSE)</f>
        <v>#REF!</v>
      </c>
      <c r="AD24" s="14" t="e">
        <f>VLOOKUP($A24,data_11!$A:$AV,Check!AD$2,FALSE)&amp;VLOOKUP($A24,#REF!,Check!AD$1,FALSE)</f>
        <v>#REF!</v>
      </c>
      <c r="AE24" s="14" t="e">
        <f>VLOOKUP($A24,data_11!$A:$AV,Check!AE$2,FALSE)&amp;VLOOKUP($A24,#REF!,Check!AE$1,FALSE)</f>
        <v>#REF!</v>
      </c>
      <c r="AF24" s="14" t="e">
        <f>VLOOKUP($A24,data_11!$A:$AV,Check!AF$2,FALSE)&amp;VLOOKUP($A24,#REF!,Check!AF$1,FALSE)</f>
        <v>#REF!</v>
      </c>
      <c r="AG24" s="14" t="e">
        <f>VLOOKUP($A24,data_11!$A:$AV,Check!AG$2,FALSE)&amp;VLOOKUP($A24,#REF!,Check!AG$1,FALSE)</f>
        <v>#REF!</v>
      </c>
      <c r="AH24" s="14" t="e">
        <f>VLOOKUP($A24,data_11!$A:$AV,Check!AH$2,FALSE)-VLOOKUP($A24,#REF!,Check!AH$1,FALSE)</f>
        <v>#REF!</v>
      </c>
      <c r="AI24" s="14" t="e">
        <f>VLOOKUP($A24,data_11!$A:$AV,Check!AI$2,FALSE)-VLOOKUP($A24,#REF!,Check!AI$1,FALSE)</f>
        <v>#REF!</v>
      </c>
      <c r="AJ24" s="14" t="e">
        <f>VLOOKUP($A24,data_11!$A:$AV,Check!AJ$2,FALSE)-VLOOKUP($A24,#REF!,Check!AJ$1,FALSE)</f>
        <v>#REF!</v>
      </c>
      <c r="AK24" s="14" t="e">
        <f>VLOOKUP($A24,data_11!$A:$AV,Check!AK$2,FALSE)-VLOOKUP($A24,#REF!,Check!AK$1,FALSE)</f>
        <v>#REF!</v>
      </c>
      <c r="AL24" s="14" t="e">
        <f>VLOOKUP($A24,data_11!$A:$AV,Check!AL$2,FALSE)-VLOOKUP($A24,#REF!,Check!AL$1,FALSE)</f>
        <v>#REF!</v>
      </c>
      <c r="AM24" s="14" t="e">
        <f>VLOOKUP($A24,data_11!$A:$AV,Check!AM$2,FALSE)-VLOOKUP($A24,#REF!,Check!AM$1,FALSE)</f>
        <v>#REF!</v>
      </c>
      <c r="AN24" s="14" t="e">
        <f>VLOOKUP($A24,data_11!$A:$AV,Check!AN$2,FALSE)-VLOOKUP($A24,#REF!,Check!AN$1,FALSE)</f>
        <v>#REF!</v>
      </c>
      <c r="AO24" s="14" t="e">
        <f>VLOOKUP($A24,data_11!$A:$AV,Check!AO$2,FALSE)-VLOOKUP($A24,#REF!,Check!AO$1,FALSE)</f>
        <v>#REF!</v>
      </c>
      <c r="AP24" s="14" t="e">
        <f>VLOOKUP($A24,data_11!$A:$AV,Check!AP$2,FALSE)-VLOOKUP($A24,#REF!,Check!AP$1,FALSE)</f>
        <v>#REF!</v>
      </c>
      <c r="AQ24" s="14" t="e">
        <f>VLOOKUP($A24,data_11!$A:$AV,Check!AQ$2,FALSE)-VLOOKUP($A24,#REF!,Check!AQ$1,FALSE)</f>
        <v>#REF!</v>
      </c>
      <c r="AR24" s="14" t="e">
        <f>VLOOKUP($A24,data_11!$A:$AV,Check!AR$2,FALSE)-VLOOKUP($A24,#REF!,Check!AR$1,FALSE)</f>
        <v>#REF!</v>
      </c>
      <c r="AS24" s="14" t="e">
        <f>VLOOKUP($A24,data_11!$A:$AV,Check!AS$2,FALSE)&amp;VLOOKUP($A24,#REF!,Check!AS$1,FALSE)</f>
        <v>#REF!</v>
      </c>
      <c r="AT24" s="14" t="e">
        <f>VLOOKUP($A24,data_11!$A:$AV,Check!AT$2,FALSE)&amp;VLOOKUP($A24,#REF!,Check!AT$1,FALSE)</f>
        <v>#REF!</v>
      </c>
      <c r="AU24" s="14" t="e">
        <f>VLOOKUP($A24,data_11!$A:$AV,Check!AU$2,FALSE)&amp;VLOOKUP($A24,#REF!,Check!AU$1,FALSE)</f>
        <v>#REF!</v>
      </c>
      <c r="AV24" s="14" t="e">
        <f>VLOOKUP($A24,data_11!$A:$AV,Check!AV$2,FALSE)-VLOOKUP($A24,#REF!,Check!AV$1,FALSE)</f>
        <v>#REF!</v>
      </c>
    </row>
    <row r="25" spans="1:48" x14ac:dyDescent="0.35">
      <c r="A25" s="15" t="s">
        <v>242</v>
      </c>
      <c r="B25" s="14" t="e">
        <f>VLOOKUP($A25,data_11!$A:$AV,Check!B$2,FALSE)-VLOOKUP($A25,#REF!,Check!B$1,FALSE)</f>
        <v>#REF!</v>
      </c>
      <c r="C25" s="14" t="e">
        <f>VLOOKUP($A25,data_11!$A:$AV,Check!C$2,FALSE)&amp;VLOOKUP($A25,#REF!,Check!C$1,FALSE)</f>
        <v>#REF!</v>
      </c>
      <c r="D25" s="14" t="e">
        <f>VLOOKUP($A25,data_11!$A:$AV,Check!D$2,FALSE)&amp;VLOOKUP($A25,#REF!,Check!D$1,FALSE)</f>
        <v>#REF!</v>
      </c>
      <c r="E25" s="14" t="e">
        <f>VLOOKUP($A25,data_11!$A:$AV,Check!E$2,FALSE)&amp;VLOOKUP($A25,#REF!,Check!E$1,FALSE)</f>
        <v>#REF!</v>
      </c>
      <c r="F25" s="14" t="e">
        <f>VLOOKUP($A25,data_11!$A:$AV,Check!F$2,FALSE)&amp;VLOOKUP($A25,#REF!,Check!F$1,FALSE)</f>
        <v>#REF!</v>
      </c>
      <c r="G25" s="14" t="e">
        <f>VLOOKUP($A25,data_11!$A:$AV,Check!G$2,FALSE)&amp;VLOOKUP($A25,#REF!,Check!G$1,FALSE)</f>
        <v>#REF!</v>
      </c>
      <c r="H25" s="14" t="e">
        <f>VLOOKUP($A25,data_11!$A:$AV,Check!H$2,FALSE)&amp;VLOOKUP($A25,#REF!,Check!H$1,FALSE)</f>
        <v>#REF!</v>
      </c>
      <c r="I25" s="14" t="e">
        <f>VLOOKUP($A25,data_11!$A:$AV,Check!I$2,FALSE)-VLOOKUP($A25,#REF!,Check!I$1,FALSE)</f>
        <v>#REF!</v>
      </c>
      <c r="J25" s="14" t="e">
        <f>VLOOKUP($A25,data_11!$A:$AV,Check!J$2,FALSE)-VLOOKUP($A25,#REF!,Check!J$1,FALSE)</f>
        <v>#REF!</v>
      </c>
      <c r="K25" s="14" t="e">
        <f>VLOOKUP($A25,data_11!$A:$AV,Check!K$2,FALSE)-VLOOKUP($A25,#REF!,Check!K$1,FALSE)</f>
        <v>#REF!</v>
      </c>
      <c r="L25" s="14" t="e">
        <f>VLOOKUP($A25,data_11!$A:$AV,Check!L$2,FALSE)&amp;VLOOKUP($A25,#REF!,Check!L$1,FALSE)</f>
        <v>#REF!</v>
      </c>
      <c r="M25" s="14" t="e">
        <f>VLOOKUP($A25,data_11!$A:$AV,Check!M$2,FALSE)&amp;VLOOKUP($A25,#REF!,Check!M$1,FALSE)</f>
        <v>#REF!</v>
      </c>
      <c r="N25" s="14" t="e">
        <f>VLOOKUP($A25,data_11!$A:$AV,Check!N$2,FALSE)&amp;VLOOKUP($A25,#REF!,Check!N$1,FALSE)</f>
        <v>#REF!</v>
      </c>
      <c r="O25" s="14" t="e">
        <f>VLOOKUP($A25,data_11!$A:$AV,Check!O$2,FALSE)&amp;VLOOKUP($A25,#REF!,Check!O$1,FALSE)</f>
        <v>#REF!</v>
      </c>
      <c r="P25" s="14" t="e">
        <f>VLOOKUP($A25,data_11!$A:$AV,Check!P$2,FALSE)-VLOOKUP($A25,#REF!,Check!P$1,FALSE)</f>
        <v>#REF!</v>
      </c>
      <c r="Q25" s="14" t="e">
        <f>VLOOKUP($A25,data_11!$A:$AV,Check!Q$2,FALSE)-VLOOKUP($A25,#REF!,Check!Q$1,FALSE)</f>
        <v>#REF!</v>
      </c>
      <c r="R25" s="14" t="e">
        <f>VLOOKUP($A25,data_11!$A:$AV,Check!R$2,FALSE)-VLOOKUP($A25,#REF!,Check!R$1,FALSE)</f>
        <v>#REF!</v>
      </c>
      <c r="S25" s="14" t="e">
        <f>VLOOKUP($A25,data_11!$A:$AV,Check!S$2,FALSE)-VLOOKUP($A25,#REF!,Check!S$1,FALSE)</f>
        <v>#REF!</v>
      </c>
      <c r="T25" s="14" t="e">
        <f>VLOOKUP($A25,data_11!$A:$AV,Check!T$2,FALSE)-VLOOKUP($A25,#REF!,Check!T$1,FALSE)</f>
        <v>#REF!</v>
      </c>
      <c r="U25" s="14" t="e">
        <f>VLOOKUP($A25,data_11!$A:$AV,Check!U$2,FALSE)-VLOOKUP($A25,#REF!,Check!U$1,FALSE)</f>
        <v>#REF!</v>
      </c>
      <c r="V25" s="14" t="e">
        <f>VLOOKUP($A25,data_11!$A:$AV,Check!V$2,FALSE)-VLOOKUP($A25,#REF!,Check!V$1,FALSE)</f>
        <v>#REF!</v>
      </c>
      <c r="W25" s="14" t="e">
        <f>VLOOKUP($A25,data_11!$A:$AV,Check!W$2,FALSE)&amp;VLOOKUP($A25,#REF!,Check!W$1,FALSE)</f>
        <v>#REF!</v>
      </c>
      <c r="X25" s="14" t="e">
        <f>VLOOKUP($A25,data_11!$A:$AV,Check!X$2,FALSE)&amp;VLOOKUP($A25,#REF!,Check!X$1,FALSE)</f>
        <v>#REF!</v>
      </c>
      <c r="Y25" s="14" t="e">
        <f>VLOOKUP($A25,data_11!$A:$AV,Check!Y$2,FALSE)&amp;VLOOKUP($A25,#REF!,Check!Y$1,FALSE)</f>
        <v>#REF!</v>
      </c>
      <c r="Z25" s="14" t="e">
        <f>VLOOKUP($A25,data_11!$A:$AV,Check!Z$2,FALSE)&amp;VLOOKUP($A25,#REF!,Check!Z$1,FALSE)</f>
        <v>#REF!</v>
      </c>
      <c r="AA25" s="14" t="e">
        <f>VLOOKUP($A25,data_11!$A:$AV,Check!AA$2,FALSE)-VLOOKUP($A25,#REF!,Check!AA$1,FALSE)</f>
        <v>#REF!</v>
      </c>
      <c r="AB25" s="14" t="e">
        <f>VLOOKUP($A25,data_11!$A:$AV,Check!AB$2,FALSE)-VLOOKUP($A25,#REF!,Check!AB$1,FALSE)</f>
        <v>#REF!</v>
      </c>
      <c r="AC25" s="14" t="e">
        <f>VLOOKUP($A25,data_11!$A:$AV,Check!AC$2,FALSE)-VLOOKUP($A25,#REF!,Check!AC$1,FALSE)</f>
        <v>#REF!</v>
      </c>
      <c r="AD25" s="14" t="e">
        <f>VLOOKUP($A25,data_11!$A:$AV,Check!AD$2,FALSE)&amp;VLOOKUP($A25,#REF!,Check!AD$1,FALSE)</f>
        <v>#REF!</v>
      </c>
      <c r="AE25" s="14" t="e">
        <f>VLOOKUP($A25,data_11!$A:$AV,Check!AE$2,FALSE)&amp;VLOOKUP($A25,#REF!,Check!AE$1,FALSE)</f>
        <v>#REF!</v>
      </c>
      <c r="AF25" s="14" t="e">
        <f>VLOOKUP($A25,data_11!$A:$AV,Check!AF$2,FALSE)&amp;VLOOKUP($A25,#REF!,Check!AF$1,FALSE)</f>
        <v>#REF!</v>
      </c>
      <c r="AG25" s="14" t="e">
        <f>VLOOKUP($A25,data_11!$A:$AV,Check!AG$2,FALSE)&amp;VLOOKUP($A25,#REF!,Check!AG$1,FALSE)</f>
        <v>#REF!</v>
      </c>
      <c r="AH25" s="14" t="e">
        <f>VLOOKUP($A25,data_11!$A:$AV,Check!AH$2,FALSE)-VLOOKUP($A25,#REF!,Check!AH$1,FALSE)</f>
        <v>#REF!</v>
      </c>
      <c r="AI25" s="14" t="e">
        <f>VLOOKUP($A25,data_11!$A:$AV,Check!AI$2,FALSE)-VLOOKUP($A25,#REF!,Check!AI$1,FALSE)</f>
        <v>#REF!</v>
      </c>
      <c r="AJ25" s="14" t="e">
        <f>VLOOKUP($A25,data_11!$A:$AV,Check!AJ$2,FALSE)-VLOOKUP($A25,#REF!,Check!AJ$1,FALSE)</f>
        <v>#REF!</v>
      </c>
      <c r="AK25" s="14" t="e">
        <f>VLOOKUP($A25,data_11!$A:$AV,Check!AK$2,FALSE)-VLOOKUP($A25,#REF!,Check!AK$1,FALSE)</f>
        <v>#REF!</v>
      </c>
      <c r="AL25" s="14" t="e">
        <f>VLOOKUP($A25,data_11!$A:$AV,Check!AL$2,FALSE)-VLOOKUP($A25,#REF!,Check!AL$1,FALSE)</f>
        <v>#REF!</v>
      </c>
      <c r="AM25" s="14" t="e">
        <f>VLOOKUP($A25,data_11!$A:$AV,Check!AM$2,FALSE)-VLOOKUP($A25,#REF!,Check!AM$1,FALSE)</f>
        <v>#REF!</v>
      </c>
      <c r="AN25" s="14" t="e">
        <f>VLOOKUP($A25,data_11!$A:$AV,Check!AN$2,FALSE)-VLOOKUP($A25,#REF!,Check!AN$1,FALSE)</f>
        <v>#REF!</v>
      </c>
      <c r="AO25" s="14" t="e">
        <f>VLOOKUP($A25,data_11!$A:$AV,Check!AO$2,FALSE)-VLOOKUP($A25,#REF!,Check!AO$1,FALSE)</f>
        <v>#REF!</v>
      </c>
      <c r="AP25" s="14" t="e">
        <f>VLOOKUP($A25,data_11!$A:$AV,Check!AP$2,FALSE)-VLOOKUP($A25,#REF!,Check!AP$1,FALSE)</f>
        <v>#REF!</v>
      </c>
      <c r="AQ25" s="14" t="e">
        <f>VLOOKUP($A25,data_11!$A:$AV,Check!AQ$2,FALSE)-VLOOKUP($A25,#REF!,Check!AQ$1,FALSE)</f>
        <v>#REF!</v>
      </c>
      <c r="AR25" s="14" t="e">
        <f>VLOOKUP($A25,data_11!$A:$AV,Check!AR$2,FALSE)-VLOOKUP($A25,#REF!,Check!AR$1,FALSE)</f>
        <v>#REF!</v>
      </c>
      <c r="AS25" s="14" t="e">
        <f>VLOOKUP($A25,data_11!$A:$AV,Check!AS$2,FALSE)&amp;VLOOKUP($A25,#REF!,Check!AS$1,FALSE)</f>
        <v>#REF!</v>
      </c>
      <c r="AT25" s="14" t="e">
        <f>VLOOKUP($A25,data_11!$A:$AV,Check!AT$2,FALSE)&amp;VLOOKUP($A25,#REF!,Check!AT$1,FALSE)</f>
        <v>#REF!</v>
      </c>
      <c r="AU25" s="14" t="e">
        <f>VLOOKUP($A25,data_11!$A:$AV,Check!AU$2,FALSE)&amp;VLOOKUP($A25,#REF!,Check!AU$1,FALSE)</f>
        <v>#REF!</v>
      </c>
      <c r="AV25" s="14" t="e">
        <f>VLOOKUP($A25,data_11!$A:$AV,Check!AV$2,FALSE)-VLOOKUP($A25,#REF!,Check!AV$1,FALSE)</f>
        <v>#REF!</v>
      </c>
    </row>
    <row r="26" spans="1:48" x14ac:dyDescent="0.35">
      <c r="A26" s="15" t="s">
        <v>244</v>
      </c>
      <c r="B26" s="14" t="e">
        <f>VLOOKUP($A26,data_11!$A:$AV,Check!B$2,FALSE)-VLOOKUP($A26,#REF!,Check!B$1,FALSE)</f>
        <v>#REF!</v>
      </c>
      <c r="C26" s="14" t="e">
        <f>VLOOKUP($A26,data_11!$A:$AV,Check!C$2,FALSE)&amp;VLOOKUP($A26,#REF!,Check!C$1,FALSE)</f>
        <v>#REF!</v>
      </c>
      <c r="D26" s="14" t="e">
        <f>VLOOKUP($A26,data_11!$A:$AV,Check!D$2,FALSE)&amp;VLOOKUP($A26,#REF!,Check!D$1,FALSE)</f>
        <v>#REF!</v>
      </c>
      <c r="E26" s="14" t="e">
        <f>VLOOKUP($A26,data_11!$A:$AV,Check!E$2,FALSE)&amp;VLOOKUP($A26,#REF!,Check!E$1,FALSE)</f>
        <v>#REF!</v>
      </c>
      <c r="F26" s="14" t="e">
        <f>VLOOKUP($A26,data_11!$A:$AV,Check!F$2,FALSE)&amp;VLOOKUP($A26,#REF!,Check!F$1,FALSE)</f>
        <v>#REF!</v>
      </c>
      <c r="G26" s="14" t="e">
        <f>VLOOKUP($A26,data_11!$A:$AV,Check!G$2,FALSE)&amp;VLOOKUP($A26,#REF!,Check!G$1,FALSE)</f>
        <v>#REF!</v>
      </c>
      <c r="H26" s="14" t="e">
        <f>VLOOKUP($A26,data_11!$A:$AV,Check!H$2,FALSE)&amp;VLOOKUP($A26,#REF!,Check!H$1,FALSE)</f>
        <v>#REF!</v>
      </c>
      <c r="I26" s="14" t="e">
        <f>VLOOKUP($A26,data_11!$A:$AV,Check!I$2,FALSE)-VLOOKUP($A26,#REF!,Check!I$1,FALSE)</f>
        <v>#REF!</v>
      </c>
      <c r="J26" s="14" t="e">
        <f>VLOOKUP($A26,data_11!$A:$AV,Check!J$2,FALSE)-VLOOKUP($A26,#REF!,Check!J$1,FALSE)</f>
        <v>#REF!</v>
      </c>
      <c r="K26" s="14" t="e">
        <f>VLOOKUP($A26,data_11!$A:$AV,Check!K$2,FALSE)-VLOOKUP($A26,#REF!,Check!K$1,FALSE)</f>
        <v>#REF!</v>
      </c>
      <c r="L26" s="14" t="e">
        <f>VLOOKUP($A26,data_11!$A:$AV,Check!L$2,FALSE)&amp;VLOOKUP($A26,#REF!,Check!L$1,FALSE)</f>
        <v>#REF!</v>
      </c>
      <c r="M26" s="14" t="e">
        <f>VLOOKUP($A26,data_11!$A:$AV,Check!M$2,FALSE)&amp;VLOOKUP($A26,#REF!,Check!M$1,FALSE)</f>
        <v>#REF!</v>
      </c>
      <c r="N26" s="14" t="e">
        <f>VLOOKUP($A26,data_11!$A:$AV,Check!N$2,FALSE)&amp;VLOOKUP($A26,#REF!,Check!N$1,FALSE)</f>
        <v>#REF!</v>
      </c>
      <c r="O26" s="14" t="e">
        <f>VLOOKUP($A26,data_11!$A:$AV,Check!O$2,FALSE)&amp;VLOOKUP($A26,#REF!,Check!O$1,FALSE)</f>
        <v>#REF!</v>
      </c>
      <c r="P26" s="14" t="e">
        <f>VLOOKUP($A26,data_11!$A:$AV,Check!P$2,FALSE)-VLOOKUP($A26,#REF!,Check!P$1,FALSE)</f>
        <v>#REF!</v>
      </c>
      <c r="Q26" s="14" t="e">
        <f>VLOOKUP($A26,data_11!$A:$AV,Check!Q$2,FALSE)-VLOOKUP($A26,#REF!,Check!Q$1,FALSE)</f>
        <v>#REF!</v>
      </c>
      <c r="R26" s="14" t="e">
        <f>VLOOKUP($A26,data_11!$A:$AV,Check!R$2,FALSE)-VLOOKUP($A26,#REF!,Check!R$1,FALSE)</f>
        <v>#REF!</v>
      </c>
      <c r="S26" s="14" t="e">
        <f>VLOOKUP($A26,data_11!$A:$AV,Check!S$2,FALSE)-VLOOKUP($A26,#REF!,Check!S$1,FALSE)</f>
        <v>#REF!</v>
      </c>
      <c r="T26" s="14" t="e">
        <f>VLOOKUP($A26,data_11!$A:$AV,Check!T$2,FALSE)-VLOOKUP($A26,#REF!,Check!T$1,FALSE)</f>
        <v>#REF!</v>
      </c>
      <c r="U26" s="14" t="e">
        <f>VLOOKUP($A26,data_11!$A:$AV,Check!U$2,FALSE)-VLOOKUP($A26,#REF!,Check!U$1,FALSE)</f>
        <v>#REF!</v>
      </c>
      <c r="V26" s="14" t="e">
        <f>VLOOKUP($A26,data_11!$A:$AV,Check!V$2,FALSE)-VLOOKUP($A26,#REF!,Check!V$1,FALSE)</f>
        <v>#REF!</v>
      </c>
      <c r="W26" s="14" t="e">
        <f>VLOOKUP($A26,data_11!$A:$AV,Check!W$2,FALSE)&amp;VLOOKUP($A26,#REF!,Check!W$1,FALSE)</f>
        <v>#REF!</v>
      </c>
      <c r="X26" s="14" t="e">
        <f>VLOOKUP($A26,data_11!$A:$AV,Check!X$2,FALSE)&amp;VLOOKUP($A26,#REF!,Check!X$1,FALSE)</f>
        <v>#REF!</v>
      </c>
      <c r="Y26" s="14" t="e">
        <f>VLOOKUP($A26,data_11!$A:$AV,Check!Y$2,FALSE)&amp;VLOOKUP($A26,#REF!,Check!Y$1,FALSE)</f>
        <v>#REF!</v>
      </c>
      <c r="Z26" s="14" t="e">
        <f>VLOOKUP($A26,data_11!$A:$AV,Check!Z$2,FALSE)&amp;VLOOKUP($A26,#REF!,Check!Z$1,FALSE)</f>
        <v>#REF!</v>
      </c>
      <c r="AA26" s="14" t="e">
        <f>VLOOKUP($A26,data_11!$A:$AV,Check!AA$2,FALSE)-VLOOKUP($A26,#REF!,Check!AA$1,FALSE)</f>
        <v>#REF!</v>
      </c>
      <c r="AB26" s="14" t="e">
        <f>VLOOKUP($A26,data_11!$A:$AV,Check!AB$2,FALSE)-VLOOKUP($A26,#REF!,Check!AB$1,FALSE)</f>
        <v>#REF!</v>
      </c>
      <c r="AC26" s="14" t="e">
        <f>VLOOKUP($A26,data_11!$A:$AV,Check!AC$2,FALSE)-VLOOKUP($A26,#REF!,Check!AC$1,FALSE)</f>
        <v>#REF!</v>
      </c>
      <c r="AD26" s="14" t="e">
        <f>VLOOKUP($A26,data_11!$A:$AV,Check!AD$2,FALSE)&amp;VLOOKUP($A26,#REF!,Check!AD$1,FALSE)</f>
        <v>#REF!</v>
      </c>
      <c r="AE26" s="14" t="e">
        <f>VLOOKUP($A26,data_11!$A:$AV,Check!AE$2,FALSE)&amp;VLOOKUP($A26,#REF!,Check!AE$1,FALSE)</f>
        <v>#REF!</v>
      </c>
      <c r="AF26" s="14" t="e">
        <f>VLOOKUP($A26,data_11!$A:$AV,Check!AF$2,FALSE)&amp;VLOOKUP($A26,#REF!,Check!AF$1,FALSE)</f>
        <v>#REF!</v>
      </c>
      <c r="AG26" s="14" t="e">
        <f>VLOOKUP($A26,data_11!$A:$AV,Check!AG$2,FALSE)&amp;VLOOKUP($A26,#REF!,Check!AG$1,FALSE)</f>
        <v>#REF!</v>
      </c>
      <c r="AH26" s="14" t="e">
        <f>VLOOKUP($A26,data_11!$A:$AV,Check!AH$2,FALSE)-VLOOKUP($A26,#REF!,Check!AH$1,FALSE)</f>
        <v>#REF!</v>
      </c>
      <c r="AI26" s="14" t="e">
        <f>VLOOKUP($A26,data_11!$A:$AV,Check!AI$2,FALSE)-VLOOKUP($A26,#REF!,Check!AI$1,FALSE)</f>
        <v>#REF!</v>
      </c>
      <c r="AJ26" s="14" t="e">
        <f>VLOOKUP($A26,data_11!$A:$AV,Check!AJ$2,FALSE)-VLOOKUP($A26,#REF!,Check!AJ$1,FALSE)</f>
        <v>#REF!</v>
      </c>
      <c r="AK26" s="14" t="e">
        <f>VLOOKUP($A26,data_11!$A:$AV,Check!AK$2,FALSE)-VLOOKUP($A26,#REF!,Check!AK$1,FALSE)</f>
        <v>#REF!</v>
      </c>
      <c r="AL26" s="14" t="e">
        <f>VLOOKUP($A26,data_11!$A:$AV,Check!AL$2,FALSE)-VLOOKUP($A26,#REF!,Check!AL$1,FALSE)</f>
        <v>#REF!</v>
      </c>
      <c r="AM26" s="14" t="e">
        <f>VLOOKUP($A26,data_11!$A:$AV,Check!AM$2,FALSE)-VLOOKUP($A26,#REF!,Check!AM$1,FALSE)</f>
        <v>#REF!</v>
      </c>
      <c r="AN26" s="14" t="e">
        <f>VLOOKUP($A26,data_11!$A:$AV,Check!AN$2,FALSE)-VLOOKUP($A26,#REF!,Check!AN$1,FALSE)</f>
        <v>#REF!</v>
      </c>
      <c r="AO26" s="14" t="e">
        <f>VLOOKUP($A26,data_11!$A:$AV,Check!AO$2,FALSE)-VLOOKUP($A26,#REF!,Check!AO$1,FALSE)</f>
        <v>#REF!</v>
      </c>
      <c r="AP26" s="14" t="e">
        <f>VLOOKUP($A26,data_11!$A:$AV,Check!AP$2,FALSE)-VLOOKUP($A26,#REF!,Check!AP$1,FALSE)</f>
        <v>#REF!</v>
      </c>
      <c r="AQ26" s="14" t="e">
        <f>VLOOKUP($A26,data_11!$A:$AV,Check!AQ$2,FALSE)-VLOOKUP($A26,#REF!,Check!AQ$1,FALSE)</f>
        <v>#REF!</v>
      </c>
      <c r="AR26" s="14" t="e">
        <f>VLOOKUP($A26,data_11!$A:$AV,Check!AR$2,FALSE)-VLOOKUP($A26,#REF!,Check!AR$1,FALSE)</f>
        <v>#REF!</v>
      </c>
      <c r="AS26" s="14" t="e">
        <f>VLOOKUP($A26,data_11!$A:$AV,Check!AS$2,FALSE)&amp;VLOOKUP($A26,#REF!,Check!AS$1,FALSE)</f>
        <v>#REF!</v>
      </c>
      <c r="AT26" s="14" t="e">
        <f>VLOOKUP($A26,data_11!$A:$AV,Check!AT$2,FALSE)&amp;VLOOKUP($A26,#REF!,Check!AT$1,FALSE)</f>
        <v>#REF!</v>
      </c>
      <c r="AU26" s="14" t="e">
        <f>VLOOKUP($A26,data_11!$A:$AV,Check!AU$2,FALSE)&amp;VLOOKUP($A26,#REF!,Check!AU$1,FALSE)</f>
        <v>#REF!</v>
      </c>
      <c r="AV26" s="14" t="e">
        <f>VLOOKUP($A26,data_11!$A:$AV,Check!AV$2,FALSE)-VLOOKUP($A26,#REF!,Check!AV$1,FALSE)</f>
        <v>#REF!</v>
      </c>
    </row>
    <row r="27" spans="1:48" x14ac:dyDescent="0.35">
      <c r="A27" s="15" t="s">
        <v>246</v>
      </c>
      <c r="B27" s="14" t="e">
        <f>VLOOKUP($A27,data_11!$A:$AV,Check!B$2,FALSE)-VLOOKUP($A27,#REF!,Check!B$1,FALSE)</f>
        <v>#REF!</v>
      </c>
      <c r="C27" s="14" t="e">
        <f>VLOOKUP($A27,data_11!$A:$AV,Check!C$2,FALSE)&amp;VLOOKUP($A27,#REF!,Check!C$1,FALSE)</f>
        <v>#REF!</v>
      </c>
      <c r="D27" s="14" t="e">
        <f>VLOOKUP($A27,data_11!$A:$AV,Check!D$2,FALSE)&amp;VLOOKUP($A27,#REF!,Check!D$1,FALSE)</f>
        <v>#REF!</v>
      </c>
      <c r="E27" s="14" t="e">
        <f>VLOOKUP($A27,data_11!$A:$AV,Check!E$2,FALSE)&amp;VLOOKUP($A27,#REF!,Check!E$1,FALSE)</f>
        <v>#REF!</v>
      </c>
      <c r="F27" s="14" t="e">
        <f>VLOOKUP($A27,data_11!$A:$AV,Check!F$2,FALSE)&amp;VLOOKUP($A27,#REF!,Check!F$1,FALSE)</f>
        <v>#REF!</v>
      </c>
      <c r="G27" s="14" t="e">
        <f>VLOOKUP($A27,data_11!$A:$AV,Check!G$2,FALSE)&amp;VLOOKUP($A27,#REF!,Check!G$1,FALSE)</f>
        <v>#REF!</v>
      </c>
      <c r="H27" s="14" t="e">
        <f>VLOOKUP($A27,data_11!$A:$AV,Check!H$2,FALSE)&amp;VLOOKUP($A27,#REF!,Check!H$1,FALSE)</f>
        <v>#REF!</v>
      </c>
      <c r="I27" s="14" t="e">
        <f>VLOOKUP($A27,data_11!$A:$AV,Check!I$2,FALSE)-VLOOKUP($A27,#REF!,Check!I$1,FALSE)</f>
        <v>#REF!</v>
      </c>
      <c r="J27" s="14" t="e">
        <f>VLOOKUP($A27,data_11!$A:$AV,Check!J$2,FALSE)-VLOOKUP($A27,#REF!,Check!J$1,FALSE)</f>
        <v>#REF!</v>
      </c>
      <c r="K27" s="14" t="e">
        <f>VLOOKUP($A27,data_11!$A:$AV,Check!K$2,FALSE)-VLOOKUP($A27,#REF!,Check!K$1,FALSE)</f>
        <v>#REF!</v>
      </c>
      <c r="L27" s="14" t="e">
        <f>VLOOKUP($A27,data_11!$A:$AV,Check!L$2,FALSE)&amp;VLOOKUP($A27,#REF!,Check!L$1,FALSE)</f>
        <v>#REF!</v>
      </c>
      <c r="M27" s="14" t="e">
        <f>VLOOKUP($A27,data_11!$A:$AV,Check!M$2,FALSE)&amp;VLOOKUP($A27,#REF!,Check!M$1,FALSE)</f>
        <v>#REF!</v>
      </c>
      <c r="N27" s="14" t="e">
        <f>VLOOKUP($A27,data_11!$A:$AV,Check!N$2,FALSE)&amp;VLOOKUP($A27,#REF!,Check!N$1,FALSE)</f>
        <v>#REF!</v>
      </c>
      <c r="O27" s="14" t="e">
        <f>VLOOKUP($A27,data_11!$A:$AV,Check!O$2,FALSE)&amp;VLOOKUP($A27,#REF!,Check!O$1,FALSE)</f>
        <v>#REF!</v>
      </c>
      <c r="P27" s="14" t="e">
        <f>VLOOKUP($A27,data_11!$A:$AV,Check!P$2,FALSE)-VLOOKUP($A27,#REF!,Check!P$1,FALSE)</f>
        <v>#REF!</v>
      </c>
      <c r="Q27" s="14" t="e">
        <f>VLOOKUP($A27,data_11!$A:$AV,Check!Q$2,FALSE)-VLOOKUP($A27,#REF!,Check!Q$1,FALSE)</f>
        <v>#REF!</v>
      </c>
      <c r="R27" s="14" t="e">
        <f>VLOOKUP($A27,data_11!$A:$AV,Check!R$2,FALSE)-VLOOKUP($A27,#REF!,Check!R$1,FALSE)</f>
        <v>#REF!</v>
      </c>
      <c r="S27" s="14" t="e">
        <f>VLOOKUP($A27,data_11!$A:$AV,Check!S$2,FALSE)-VLOOKUP($A27,#REF!,Check!S$1,FALSE)</f>
        <v>#REF!</v>
      </c>
      <c r="T27" s="14" t="e">
        <f>VLOOKUP($A27,data_11!$A:$AV,Check!T$2,FALSE)-VLOOKUP($A27,#REF!,Check!T$1,FALSE)</f>
        <v>#REF!</v>
      </c>
      <c r="U27" s="14" t="e">
        <f>VLOOKUP($A27,data_11!$A:$AV,Check!U$2,FALSE)-VLOOKUP($A27,#REF!,Check!U$1,FALSE)</f>
        <v>#REF!</v>
      </c>
      <c r="V27" s="14" t="e">
        <f>VLOOKUP($A27,data_11!$A:$AV,Check!V$2,FALSE)-VLOOKUP($A27,#REF!,Check!V$1,FALSE)</f>
        <v>#REF!</v>
      </c>
      <c r="W27" s="14" t="e">
        <f>VLOOKUP($A27,data_11!$A:$AV,Check!W$2,FALSE)&amp;VLOOKUP($A27,#REF!,Check!W$1,FALSE)</f>
        <v>#REF!</v>
      </c>
      <c r="X27" s="14" t="e">
        <f>VLOOKUP($A27,data_11!$A:$AV,Check!X$2,FALSE)&amp;VLOOKUP($A27,#REF!,Check!X$1,FALSE)</f>
        <v>#REF!</v>
      </c>
      <c r="Y27" s="14" t="e">
        <f>VLOOKUP($A27,data_11!$A:$AV,Check!Y$2,FALSE)&amp;VLOOKUP($A27,#REF!,Check!Y$1,FALSE)</f>
        <v>#REF!</v>
      </c>
      <c r="Z27" s="14" t="e">
        <f>VLOOKUP($A27,data_11!$A:$AV,Check!Z$2,FALSE)&amp;VLOOKUP($A27,#REF!,Check!Z$1,FALSE)</f>
        <v>#REF!</v>
      </c>
      <c r="AA27" s="14" t="e">
        <f>VLOOKUP($A27,data_11!$A:$AV,Check!AA$2,FALSE)-VLOOKUP($A27,#REF!,Check!AA$1,FALSE)</f>
        <v>#REF!</v>
      </c>
      <c r="AB27" s="14" t="e">
        <f>VLOOKUP($A27,data_11!$A:$AV,Check!AB$2,FALSE)-VLOOKUP($A27,#REF!,Check!AB$1,FALSE)</f>
        <v>#REF!</v>
      </c>
      <c r="AC27" s="14" t="e">
        <f>VLOOKUP($A27,data_11!$A:$AV,Check!AC$2,FALSE)-VLOOKUP($A27,#REF!,Check!AC$1,FALSE)</f>
        <v>#REF!</v>
      </c>
      <c r="AD27" s="14" t="e">
        <f>VLOOKUP($A27,data_11!$A:$AV,Check!AD$2,FALSE)&amp;VLOOKUP($A27,#REF!,Check!AD$1,FALSE)</f>
        <v>#REF!</v>
      </c>
      <c r="AE27" s="14" t="e">
        <f>VLOOKUP($A27,data_11!$A:$AV,Check!AE$2,FALSE)&amp;VLOOKUP($A27,#REF!,Check!AE$1,FALSE)</f>
        <v>#REF!</v>
      </c>
      <c r="AF27" s="14" t="e">
        <f>VLOOKUP($A27,data_11!$A:$AV,Check!AF$2,FALSE)&amp;VLOOKUP($A27,#REF!,Check!AF$1,FALSE)</f>
        <v>#REF!</v>
      </c>
      <c r="AG27" s="14" t="e">
        <f>VLOOKUP($A27,data_11!$A:$AV,Check!AG$2,FALSE)&amp;VLOOKUP($A27,#REF!,Check!AG$1,FALSE)</f>
        <v>#REF!</v>
      </c>
      <c r="AH27" s="14" t="e">
        <f>VLOOKUP($A27,data_11!$A:$AV,Check!AH$2,FALSE)-VLOOKUP($A27,#REF!,Check!AH$1,FALSE)</f>
        <v>#REF!</v>
      </c>
      <c r="AI27" s="14" t="e">
        <f>VLOOKUP($A27,data_11!$A:$AV,Check!AI$2,FALSE)-VLOOKUP($A27,#REF!,Check!AI$1,FALSE)</f>
        <v>#REF!</v>
      </c>
      <c r="AJ27" s="14" t="e">
        <f>VLOOKUP($A27,data_11!$A:$AV,Check!AJ$2,FALSE)-VLOOKUP($A27,#REF!,Check!AJ$1,FALSE)</f>
        <v>#REF!</v>
      </c>
      <c r="AK27" s="14" t="e">
        <f>VLOOKUP($A27,data_11!$A:$AV,Check!AK$2,FALSE)-VLOOKUP($A27,#REF!,Check!AK$1,FALSE)</f>
        <v>#REF!</v>
      </c>
      <c r="AL27" s="14" t="e">
        <f>VLOOKUP($A27,data_11!$A:$AV,Check!AL$2,FALSE)-VLOOKUP($A27,#REF!,Check!AL$1,FALSE)</f>
        <v>#REF!</v>
      </c>
      <c r="AM27" s="14" t="e">
        <f>VLOOKUP($A27,data_11!$A:$AV,Check!AM$2,FALSE)-VLOOKUP($A27,#REF!,Check!AM$1,FALSE)</f>
        <v>#REF!</v>
      </c>
      <c r="AN27" s="14" t="e">
        <f>VLOOKUP($A27,data_11!$A:$AV,Check!AN$2,FALSE)-VLOOKUP($A27,#REF!,Check!AN$1,FALSE)</f>
        <v>#REF!</v>
      </c>
      <c r="AO27" s="14" t="e">
        <f>VLOOKUP($A27,data_11!$A:$AV,Check!AO$2,FALSE)-VLOOKUP($A27,#REF!,Check!AO$1,FALSE)</f>
        <v>#REF!</v>
      </c>
      <c r="AP27" s="14" t="e">
        <f>VLOOKUP($A27,data_11!$A:$AV,Check!AP$2,FALSE)-VLOOKUP($A27,#REF!,Check!AP$1,FALSE)</f>
        <v>#REF!</v>
      </c>
      <c r="AQ27" s="14" t="e">
        <f>VLOOKUP($A27,data_11!$A:$AV,Check!AQ$2,FALSE)-VLOOKUP($A27,#REF!,Check!AQ$1,FALSE)</f>
        <v>#REF!</v>
      </c>
      <c r="AR27" s="14" t="e">
        <f>VLOOKUP($A27,data_11!$A:$AV,Check!AR$2,FALSE)-VLOOKUP($A27,#REF!,Check!AR$1,FALSE)</f>
        <v>#REF!</v>
      </c>
      <c r="AS27" s="14" t="e">
        <f>VLOOKUP($A27,data_11!$A:$AV,Check!AS$2,FALSE)&amp;VLOOKUP($A27,#REF!,Check!AS$1,FALSE)</f>
        <v>#REF!</v>
      </c>
      <c r="AT27" s="14" t="e">
        <f>VLOOKUP($A27,data_11!$A:$AV,Check!AT$2,FALSE)&amp;VLOOKUP($A27,#REF!,Check!AT$1,FALSE)</f>
        <v>#REF!</v>
      </c>
      <c r="AU27" s="14" t="e">
        <f>VLOOKUP($A27,data_11!$A:$AV,Check!AU$2,FALSE)&amp;VLOOKUP($A27,#REF!,Check!AU$1,FALSE)</f>
        <v>#REF!</v>
      </c>
      <c r="AV27" s="14" t="e">
        <f>VLOOKUP($A27,data_11!$A:$AV,Check!AV$2,FALSE)-VLOOKUP($A27,#REF!,Check!AV$1,FALSE)</f>
        <v>#REF!</v>
      </c>
    </row>
    <row r="28" spans="1:48" x14ac:dyDescent="0.35">
      <c r="A28" s="15" t="s">
        <v>248</v>
      </c>
      <c r="B28" s="14" t="e">
        <f>VLOOKUP($A28,data_11!$A:$AV,Check!B$2,FALSE)-VLOOKUP($A28,#REF!,Check!B$1,FALSE)</f>
        <v>#REF!</v>
      </c>
      <c r="C28" s="14" t="e">
        <f>VLOOKUP($A28,data_11!$A:$AV,Check!C$2,FALSE)&amp;VLOOKUP($A28,#REF!,Check!C$1,FALSE)</f>
        <v>#REF!</v>
      </c>
      <c r="D28" s="14" t="e">
        <f>VLOOKUP($A28,data_11!$A:$AV,Check!D$2,FALSE)&amp;VLOOKUP($A28,#REF!,Check!D$1,FALSE)</f>
        <v>#REF!</v>
      </c>
      <c r="E28" s="14" t="e">
        <f>VLOOKUP($A28,data_11!$A:$AV,Check!E$2,FALSE)&amp;VLOOKUP($A28,#REF!,Check!E$1,FALSE)</f>
        <v>#REF!</v>
      </c>
      <c r="F28" s="14" t="e">
        <f>VLOOKUP($A28,data_11!$A:$AV,Check!F$2,FALSE)&amp;VLOOKUP($A28,#REF!,Check!F$1,FALSE)</f>
        <v>#REF!</v>
      </c>
      <c r="G28" s="14" t="e">
        <f>VLOOKUP($A28,data_11!$A:$AV,Check!G$2,FALSE)&amp;VLOOKUP($A28,#REF!,Check!G$1,FALSE)</f>
        <v>#REF!</v>
      </c>
      <c r="H28" s="14" t="e">
        <f>VLOOKUP($A28,data_11!$A:$AV,Check!H$2,FALSE)&amp;VLOOKUP($A28,#REF!,Check!H$1,FALSE)</f>
        <v>#REF!</v>
      </c>
      <c r="I28" s="14" t="e">
        <f>VLOOKUP($A28,data_11!$A:$AV,Check!I$2,FALSE)-VLOOKUP($A28,#REF!,Check!I$1,FALSE)</f>
        <v>#REF!</v>
      </c>
      <c r="J28" s="14" t="e">
        <f>VLOOKUP($A28,data_11!$A:$AV,Check!J$2,FALSE)-VLOOKUP($A28,#REF!,Check!J$1,FALSE)</f>
        <v>#REF!</v>
      </c>
      <c r="K28" s="14" t="e">
        <f>VLOOKUP($A28,data_11!$A:$AV,Check!K$2,FALSE)-VLOOKUP($A28,#REF!,Check!K$1,FALSE)</f>
        <v>#REF!</v>
      </c>
      <c r="L28" s="14" t="e">
        <f>VLOOKUP($A28,data_11!$A:$AV,Check!L$2,FALSE)&amp;VLOOKUP($A28,#REF!,Check!L$1,FALSE)</f>
        <v>#REF!</v>
      </c>
      <c r="M28" s="14" t="e">
        <f>VLOOKUP($A28,data_11!$A:$AV,Check!M$2,FALSE)&amp;VLOOKUP($A28,#REF!,Check!M$1,FALSE)</f>
        <v>#REF!</v>
      </c>
      <c r="N28" s="14" t="e">
        <f>VLOOKUP($A28,data_11!$A:$AV,Check!N$2,FALSE)&amp;VLOOKUP($A28,#REF!,Check!N$1,FALSE)</f>
        <v>#REF!</v>
      </c>
      <c r="O28" s="14" t="e">
        <f>VLOOKUP($A28,data_11!$A:$AV,Check!O$2,FALSE)&amp;VLOOKUP($A28,#REF!,Check!O$1,FALSE)</f>
        <v>#REF!</v>
      </c>
      <c r="P28" s="14" t="e">
        <f>VLOOKUP($A28,data_11!$A:$AV,Check!P$2,FALSE)-VLOOKUP($A28,#REF!,Check!P$1,FALSE)</f>
        <v>#REF!</v>
      </c>
      <c r="Q28" s="14" t="e">
        <f>VLOOKUP($A28,data_11!$A:$AV,Check!Q$2,FALSE)-VLOOKUP($A28,#REF!,Check!Q$1,FALSE)</f>
        <v>#REF!</v>
      </c>
      <c r="R28" s="14" t="e">
        <f>VLOOKUP($A28,data_11!$A:$AV,Check!R$2,FALSE)-VLOOKUP($A28,#REF!,Check!R$1,FALSE)</f>
        <v>#REF!</v>
      </c>
      <c r="S28" s="14" t="e">
        <f>VLOOKUP($A28,data_11!$A:$AV,Check!S$2,FALSE)-VLOOKUP($A28,#REF!,Check!S$1,FALSE)</f>
        <v>#REF!</v>
      </c>
      <c r="T28" s="14" t="e">
        <f>VLOOKUP($A28,data_11!$A:$AV,Check!T$2,FALSE)-VLOOKUP($A28,#REF!,Check!T$1,FALSE)</f>
        <v>#REF!</v>
      </c>
      <c r="U28" s="14" t="e">
        <f>VLOOKUP($A28,data_11!$A:$AV,Check!U$2,FALSE)-VLOOKUP($A28,#REF!,Check!U$1,FALSE)</f>
        <v>#REF!</v>
      </c>
      <c r="V28" s="14" t="e">
        <f>VLOOKUP($A28,data_11!$A:$AV,Check!V$2,FALSE)-VLOOKUP($A28,#REF!,Check!V$1,FALSE)</f>
        <v>#REF!</v>
      </c>
      <c r="W28" s="14" t="e">
        <f>VLOOKUP($A28,data_11!$A:$AV,Check!W$2,FALSE)&amp;VLOOKUP($A28,#REF!,Check!W$1,FALSE)</f>
        <v>#REF!</v>
      </c>
      <c r="X28" s="14" t="e">
        <f>VLOOKUP($A28,data_11!$A:$AV,Check!X$2,FALSE)&amp;VLOOKUP($A28,#REF!,Check!X$1,FALSE)</f>
        <v>#REF!</v>
      </c>
      <c r="Y28" s="14" t="e">
        <f>VLOOKUP($A28,data_11!$A:$AV,Check!Y$2,FALSE)&amp;VLOOKUP($A28,#REF!,Check!Y$1,FALSE)</f>
        <v>#REF!</v>
      </c>
      <c r="Z28" s="14" t="e">
        <f>VLOOKUP($A28,data_11!$A:$AV,Check!Z$2,FALSE)&amp;VLOOKUP($A28,#REF!,Check!Z$1,FALSE)</f>
        <v>#REF!</v>
      </c>
      <c r="AA28" s="14" t="e">
        <f>VLOOKUP($A28,data_11!$A:$AV,Check!AA$2,FALSE)-VLOOKUP($A28,#REF!,Check!AA$1,FALSE)</f>
        <v>#REF!</v>
      </c>
      <c r="AB28" s="14" t="e">
        <f>VLOOKUP($A28,data_11!$A:$AV,Check!AB$2,FALSE)-VLOOKUP($A28,#REF!,Check!AB$1,FALSE)</f>
        <v>#REF!</v>
      </c>
      <c r="AC28" s="14" t="e">
        <f>VLOOKUP($A28,data_11!$A:$AV,Check!AC$2,FALSE)-VLOOKUP($A28,#REF!,Check!AC$1,FALSE)</f>
        <v>#REF!</v>
      </c>
      <c r="AD28" s="14" t="e">
        <f>VLOOKUP($A28,data_11!$A:$AV,Check!AD$2,FALSE)&amp;VLOOKUP($A28,#REF!,Check!AD$1,FALSE)</f>
        <v>#REF!</v>
      </c>
      <c r="AE28" s="14" t="e">
        <f>VLOOKUP($A28,data_11!$A:$AV,Check!AE$2,FALSE)&amp;VLOOKUP($A28,#REF!,Check!AE$1,FALSE)</f>
        <v>#REF!</v>
      </c>
      <c r="AF28" s="14" t="e">
        <f>VLOOKUP($A28,data_11!$A:$AV,Check!AF$2,FALSE)&amp;VLOOKUP($A28,#REF!,Check!AF$1,FALSE)</f>
        <v>#REF!</v>
      </c>
      <c r="AG28" s="14" t="e">
        <f>VLOOKUP($A28,data_11!$A:$AV,Check!AG$2,FALSE)&amp;VLOOKUP($A28,#REF!,Check!AG$1,FALSE)</f>
        <v>#REF!</v>
      </c>
      <c r="AH28" s="14" t="e">
        <f>VLOOKUP($A28,data_11!$A:$AV,Check!AH$2,FALSE)-VLOOKUP($A28,#REF!,Check!AH$1,FALSE)</f>
        <v>#REF!</v>
      </c>
      <c r="AI28" s="14" t="e">
        <f>VLOOKUP($A28,data_11!$A:$AV,Check!AI$2,FALSE)-VLOOKUP($A28,#REF!,Check!AI$1,FALSE)</f>
        <v>#REF!</v>
      </c>
      <c r="AJ28" s="14" t="e">
        <f>VLOOKUP($A28,data_11!$A:$AV,Check!AJ$2,FALSE)-VLOOKUP($A28,#REF!,Check!AJ$1,FALSE)</f>
        <v>#REF!</v>
      </c>
      <c r="AK28" s="14" t="e">
        <f>VLOOKUP($A28,data_11!$A:$AV,Check!AK$2,FALSE)-VLOOKUP($A28,#REF!,Check!AK$1,FALSE)</f>
        <v>#REF!</v>
      </c>
      <c r="AL28" s="14" t="e">
        <f>VLOOKUP($A28,data_11!$A:$AV,Check!AL$2,FALSE)-VLOOKUP($A28,#REF!,Check!AL$1,FALSE)</f>
        <v>#REF!</v>
      </c>
      <c r="AM28" s="14" t="e">
        <f>VLOOKUP($A28,data_11!$A:$AV,Check!AM$2,FALSE)-VLOOKUP($A28,#REF!,Check!AM$1,FALSE)</f>
        <v>#REF!</v>
      </c>
      <c r="AN28" s="14" t="e">
        <f>VLOOKUP($A28,data_11!$A:$AV,Check!AN$2,FALSE)-VLOOKUP($A28,#REF!,Check!AN$1,FALSE)</f>
        <v>#REF!</v>
      </c>
      <c r="AO28" s="14" t="e">
        <f>VLOOKUP($A28,data_11!$A:$AV,Check!AO$2,FALSE)-VLOOKUP($A28,#REF!,Check!AO$1,FALSE)</f>
        <v>#REF!</v>
      </c>
      <c r="AP28" s="14" t="e">
        <f>VLOOKUP($A28,data_11!$A:$AV,Check!AP$2,FALSE)-VLOOKUP($A28,#REF!,Check!AP$1,FALSE)</f>
        <v>#REF!</v>
      </c>
      <c r="AQ28" s="14" t="e">
        <f>VLOOKUP($A28,data_11!$A:$AV,Check!AQ$2,FALSE)-VLOOKUP($A28,#REF!,Check!AQ$1,FALSE)</f>
        <v>#REF!</v>
      </c>
      <c r="AR28" s="14" t="e">
        <f>VLOOKUP($A28,data_11!$A:$AV,Check!AR$2,FALSE)-VLOOKUP($A28,#REF!,Check!AR$1,FALSE)</f>
        <v>#REF!</v>
      </c>
      <c r="AS28" s="14" t="e">
        <f>VLOOKUP($A28,data_11!$A:$AV,Check!AS$2,FALSE)&amp;VLOOKUP($A28,#REF!,Check!AS$1,FALSE)</f>
        <v>#REF!</v>
      </c>
      <c r="AT28" s="14" t="e">
        <f>VLOOKUP($A28,data_11!$A:$AV,Check!AT$2,FALSE)&amp;VLOOKUP($A28,#REF!,Check!AT$1,FALSE)</f>
        <v>#REF!</v>
      </c>
      <c r="AU28" s="14" t="e">
        <f>VLOOKUP($A28,data_11!$A:$AV,Check!AU$2,FALSE)&amp;VLOOKUP($A28,#REF!,Check!AU$1,FALSE)</f>
        <v>#REF!</v>
      </c>
      <c r="AV28" s="14" t="e">
        <f>VLOOKUP($A28,data_11!$A:$AV,Check!AV$2,FALSE)-VLOOKUP($A28,#REF!,Check!AV$1,FALSE)</f>
        <v>#REF!</v>
      </c>
    </row>
    <row r="29" spans="1:48" x14ac:dyDescent="0.35">
      <c r="A29" s="15" t="s">
        <v>250</v>
      </c>
      <c r="B29" s="14" t="e">
        <f>VLOOKUP($A29,data_11!$A:$AV,Check!B$2,FALSE)-VLOOKUP($A29,#REF!,Check!B$1,FALSE)</f>
        <v>#REF!</v>
      </c>
      <c r="C29" s="14" t="e">
        <f>VLOOKUP($A29,data_11!$A:$AV,Check!C$2,FALSE)&amp;VLOOKUP($A29,#REF!,Check!C$1,FALSE)</f>
        <v>#REF!</v>
      </c>
      <c r="D29" s="14" t="e">
        <f>VLOOKUP($A29,data_11!$A:$AV,Check!D$2,FALSE)&amp;VLOOKUP($A29,#REF!,Check!D$1,FALSE)</f>
        <v>#REF!</v>
      </c>
      <c r="E29" s="14" t="e">
        <f>VLOOKUP($A29,data_11!$A:$AV,Check!E$2,FALSE)&amp;VLOOKUP($A29,#REF!,Check!E$1,FALSE)</f>
        <v>#REF!</v>
      </c>
      <c r="F29" s="14" t="e">
        <f>VLOOKUP($A29,data_11!$A:$AV,Check!F$2,FALSE)&amp;VLOOKUP($A29,#REF!,Check!F$1,FALSE)</f>
        <v>#REF!</v>
      </c>
      <c r="G29" s="14" t="e">
        <f>VLOOKUP($A29,data_11!$A:$AV,Check!G$2,FALSE)&amp;VLOOKUP($A29,#REF!,Check!G$1,FALSE)</f>
        <v>#REF!</v>
      </c>
      <c r="H29" s="14" t="e">
        <f>VLOOKUP($A29,data_11!$A:$AV,Check!H$2,FALSE)&amp;VLOOKUP($A29,#REF!,Check!H$1,FALSE)</f>
        <v>#REF!</v>
      </c>
      <c r="I29" s="14" t="e">
        <f>VLOOKUP($A29,data_11!$A:$AV,Check!I$2,FALSE)-VLOOKUP($A29,#REF!,Check!I$1,FALSE)</f>
        <v>#REF!</v>
      </c>
      <c r="J29" s="14" t="e">
        <f>VLOOKUP($A29,data_11!$A:$AV,Check!J$2,FALSE)-VLOOKUP($A29,#REF!,Check!J$1,FALSE)</f>
        <v>#REF!</v>
      </c>
      <c r="K29" s="14" t="e">
        <f>VLOOKUP($A29,data_11!$A:$AV,Check!K$2,FALSE)-VLOOKUP($A29,#REF!,Check!K$1,FALSE)</f>
        <v>#REF!</v>
      </c>
      <c r="L29" s="14" t="e">
        <f>VLOOKUP($A29,data_11!$A:$AV,Check!L$2,FALSE)&amp;VLOOKUP($A29,#REF!,Check!L$1,FALSE)</f>
        <v>#REF!</v>
      </c>
      <c r="M29" s="14" t="e">
        <f>VLOOKUP($A29,data_11!$A:$AV,Check!M$2,FALSE)&amp;VLOOKUP($A29,#REF!,Check!M$1,FALSE)</f>
        <v>#REF!</v>
      </c>
      <c r="N29" s="14" t="e">
        <f>VLOOKUP($A29,data_11!$A:$AV,Check!N$2,FALSE)&amp;VLOOKUP($A29,#REF!,Check!N$1,FALSE)</f>
        <v>#REF!</v>
      </c>
      <c r="O29" s="14" t="e">
        <f>VLOOKUP($A29,data_11!$A:$AV,Check!O$2,FALSE)&amp;VLOOKUP($A29,#REF!,Check!O$1,FALSE)</f>
        <v>#REF!</v>
      </c>
      <c r="P29" s="14" t="e">
        <f>VLOOKUP($A29,data_11!$A:$AV,Check!P$2,FALSE)-VLOOKUP($A29,#REF!,Check!P$1,FALSE)</f>
        <v>#REF!</v>
      </c>
      <c r="Q29" s="14" t="e">
        <f>VLOOKUP($A29,data_11!$A:$AV,Check!Q$2,FALSE)-VLOOKUP($A29,#REF!,Check!Q$1,FALSE)</f>
        <v>#REF!</v>
      </c>
      <c r="R29" s="14" t="e">
        <f>VLOOKUP($A29,data_11!$A:$AV,Check!R$2,FALSE)-VLOOKUP($A29,#REF!,Check!R$1,FALSE)</f>
        <v>#REF!</v>
      </c>
      <c r="S29" s="14" t="e">
        <f>VLOOKUP($A29,data_11!$A:$AV,Check!S$2,FALSE)-VLOOKUP($A29,#REF!,Check!S$1,FALSE)</f>
        <v>#REF!</v>
      </c>
      <c r="T29" s="14" t="e">
        <f>VLOOKUP($A29,data_11!$A:$AV,Check!T$2,FALSE)-VLOOKUP($A29,#REF!,Check!T$1,FALSE)</f>
        <v>#REF!</v>
      </c>
      <c r="U29" s="14" t="e">
        <f>VLOOKUP($A29,data_11!$A:$AV,Check!U$2,FALSE)-VLOOKUP($A29,#REF!,Check!U$1,FALSE)</f>
        <v>#REF!</v>
      </c>
      <c r="V29" s="14" t="e">
        <f>VLOOKUP($A29,data_11!$A:$AV,Check!V$2,FALSE)-VLOOKUP($A29,#REF!,Check!V$1,FALSE)</f>
        <v>#REF!</v>
      </c>
      <c r="W29" s="14" t="e">
        <f>VLOOKUP($A29,data_11!$A:$AV,Check!W$2,FALSE)&amp;VLOOKUP($A29,#REF!,Check!W$1,FALSE)</f>
        <v>#REF!</v>
      </c>
      <c r="X29" s="14" t="e">
        <f>VLOOKUP($A29,data_11!$A:$AV,Check!X$2,FALSE)&amp;VLOOKUP($A29,#REF!,Check!X$1,FALSE)</f>
        <v>#REF!</v>
      </c>
      <c r="Y29" s="14" t="e">
        <f>VLOOKUP($A29,data_11!$A:$AV,Check!Y$2,FALSE)&amp;VLOOKUP($A29,#REF!,Check!Y$1,FALSE)</f>
        <v>#REF!</v>
      </c>
      <c r="Z29" s="14" t="e">
        <f>VLOOKUP($A29,data_11!$A:$AV,Check!Z$2,FALSE)&amp;VLOOKUP($A29,#REF!,Check!Z$1,FALSE)</f>
        <v>#REF!</v>
      </c>
      <c r="AA29" s="14" t="e">
        <f>VLOOKUP($A29,data_11!$A:$AV,Check!AA$2,FALSE)-VLOOKUP($A29,#REF!,Check!AA$1,FALSE)</f>
        <v>#REF!</v>
      </c>
      <c r="AB29" s="14" t="e">
        <f>VLOOKUP($A29,data_11!$A:$AV,Check!AB$2,FALSE)-VLOOKUP($A29,#REF!,Check!AB$1,FALSE)</f>
        <v>#REF!</v>
      </c>
      <c r="AC29" s="14" t="e">
        <f>VLOOKUP($A29,data_11!$A:$AV,Check!AC$2,FALSE)-VLOOKUP($A29,#REF!,Check!AC$1,FALSE)</f>
        <v>#REF!</v>
      </c>
      <c r="AD29" s="14" t="e">
        <f>VLOOKUP($A29,data_11!$A:$AV,Check!AD$2,FALSE)&amp;VLOOKUP($A29,#REF!,Check!AD$1,FALSE)</f>
        <v>#REF!</v>
      </c>
      <c r="AE29" s="14" t="e">
        <f>VLOOKUP($A29,data_11!$A:$AV,Check!AE$2,FALSE)&amp;VLOOKUP($A29,#REF!,Check!AE$1,FALSE)</f>
        <v>#REF!</v>
      </c>
      <c r="AF29" s="14" t="e">
        <f>VLOOKUP($A29,data_11!$A:$AV,Check!AF$2,FALSE)&amp;VLOOKUP($A29,#REF!,Check!AF$1,FALSE)</f>
        <v>#REF!</v>
      </c>
      <c r="AG29" s="14" t="e">
        <f>VLOOKUP($A29,data_11!$A:$AV,Check!AG$2,FALSE)&amp;VLOOKUP($A29,#REF!,Check!AG$1,FALSE)</f>
        <v>#REF!</v>
      </c>
      <c r="AH29" s="14" t="e">
        <f>VLOOKUP($A29,data_11!$A:$AV,Check!AH$2,FALSE)-VLOOKUP($A29,#REF!,Check!AH$1,FALSE)</f>
        <v>#REF!</v>
      </c>
      <c r="AI29" s="14" t="e">
        <f>VLOOKUP($A29,data_11!$A:$AV,Check!AI$2,FALSE)-VLOOKUP($A29,#REF!,Check!AI$1,FALSE)</f>
        <v>#REF!</v>
      </c>
      <c r="AJ29" s="14" t="e">
        <f>VLOOKUP($A29,data_11!$A:$AV,Check!AJ$2,FALSE)-VLOOKUP($A29,#REF!,Check!AJ$1,FALSE)</f>
        <v>#REF!</v>
      </c>
      <c r="AK29" s="14" t="e">
        <f>VLOOKUP($A29,data_11!$A:$AV,Check!AK$2,FALSE)-VLOOKUP($A29,#REF!,Check!AK$1,FALSE)</f>
        <v>#REF!</v>
      </c>
      <c r="AL29" s="14" t="e">
        <f>VLOOKUP($A29,data_11!$A:$AV,Check!AL$2,FALSE)-VLOOKUP($A29,#REF!,Check!AL$1,FALSE)</f>
        <v>#REF!</v>
      </c>
      <c r="AM29" s="14" t="e">
        <f>VLOOKUP($A29,data_11!$A:$AV,Check!AM$2,FALSE)-VLOOKUP($A29,#REF!,Check!AM$1,FALSE)</f>
        <v>#REF!</v>
      </c>
      <c r="AN29" s="14" t="e">
        <f>VLOOKUP($A29,data_11!$A:$AV,Check!AN$2,FALSE)-VLOOKUP($A29,#REF!,Check!AN$1,FALSE)</f>
        <v>#REF!</v>
      </c>
      <c r="AO29" s="14" t="e">
        <f>VLOOKUP($A29,data_11!$A:$AV,Check!AO$2,FALSE)-VLOOKUP($A29,#REF!,Check!AO$1,FALSE)</f>
        <v>#REF!</v>
      </c>
      <c r="AP29" s="14" t="e">
        <f>VLOOKUP($A29,data_11!$A:$AV,Check!AP$2,FALSE)-VLOOKUP($A29,#REF!,Check!AP$1,FALSE)</f>
        <v>#REF!</v>
      </c>
      <c r="AQ29" s="14" t="e">
        <f>VLOOKUP($A29,data_11!$A:$AV,Check!AQ$2,FALSE)-VLOOKUP($A29,#REF!,Check!AQ$1,FALSE)</f>
        <v>#REF!</v>
      </c>
      <c r="AR29" s="14" t="e">
        <f>VLOOKUP($A29,data_11!$A:$AV,Check!AR$2,FALSE)-VLOOKUP($A29,#REF!,Check!AR$1,FALSE)</f>
        <v>#REF!</v>
      </c>
      <c r="AS29" s="14" t="e">
        <f>VLOOKUP($A29,data_11!$A:$AV,Check!AS$2,FALSE)&amp;VLOOKUP($A29,#REF!,Check!AS$1,FALSE)</f>
        <v>#REF!</v>
      </c>
      <c r="AT29" s="14" t="e">
        <f>VLOOKUP($A29,data_11!$A:$AV,Check!AT$2,FALSE)&amp;VLOOKUP($A29,#REF!,Check!AT$1,FALSE)</f>
        <v>#REF!</v>
      </c>
      <c r="AU29" s="14" t="e">
        <f>VLOOKUP($A29,data_11!$A:$AV,Check!AU$2,FALSE)&amp;VLOOKUP($A29,#REF!,Check!AU$1,FALSE)</f>
        <v>#REF!</v>
      </c>
      <c r="AV29" s="14" t="e">
        <f>VLOOKUP($A29,data_11!$A:$AV,Check!AV$2,FALSE)-VLOOKUP($A29,#REF!,Check!AV$1,FALSE)</f>
        <v>#REF!</v>
      </c>
    </row>
    <row r="30" spans="1:48" x14ac:dyDescent="0.35">
      <c r="A30" s="15" t="s">
        <v>252</v>
      </c>
      <c r="B30" s="14" t="e">
        <f>VLOOKUP($A30,data_11!$A:$AV,Check!B$2,FALSE)-VLOOKUP($A30,#REF!,Check!B$1,FALSE)</f>
        <v>#REF!</v>
      </c>
      <c r="C30" s="14" t="e">
        <f>VLOOKUP($A30,data_11!$A:$AV,Check!C$2,FALSE)&amp;VLOOKUP($A30,#REF!,Check!C$1,FALSE)</f>
        <v>#REF!</v>
      </c>
      <c r="D30" s="14" t="e">
        <f>VLOOKUP($A30,data_11!$A:$AV,Check!D$2,FALSE)&amp;VLOOKUP($A30,#REF!,Check!D$1,FALSE)</f>
        <v>#REF!</v>
      </c>
      <c r="E30" s="14" t="e">
        <f>VLOOKUP($A30,data_11!$A:$AV,Check!E$2,FALSE)&amp;VLOOKUP($A30,#REF!,Check!E$1,FALSE)</f>
        <v>#REF!</v>
      </c>
      <c r="F30" s="14" t="e">
        <f>VLOOKUP($A30,data_11!$A:$AV,Check!F$2,FALSE)&amp;VLOOKUP($A30,#REF!,Check!F$1,FALSE)</f>
        <v>#REF!</v>
      </c>
      <c r="G30" s="14" t="e">
        <f>VLOOKUP($A30,data_11!$A:$AV,Check!G$2,FALSE)&amp;VLOOKUP($A30,#REF!,Check!G$1,FALSE)</f>
        <v>#REF!</v>
      </c>
      <c r="H30" s="14" t="e">
        <f>VLOOKUP($A30,data_11!$A:$AV,Check!H$2,FALSE)&amp;VLOOKUP($A30,#REF!,Check!H$1,FALSE)</f>
        <v>#REF!</v>
      </c>
      <c r="I30" s="14" t="e">
        <f>VLOOKUP($A30,data_11!$A:$AV,Check!I$2,FALSE)-VLOOKUP($A30,#REF!,Check!I$1,FALSE)</f>
        <v>#REF!</v>
      </c>
      <c r="J30" s="14" t="e">
        <f>VLOOKUP($A30,data_11!$A:$AV,Check!J$2,FALSE)-VLOOKUP($A30,#REF!,Check!J$1,FALSE)</f>
        <v>#REF!</v>
      </c>
      <c r="K30" s="14" t="e">
        <f>VLOOKUP($A30,data_11!$A:$AV,Check!K$2,FALSE)-VLOOKUP($A30,#REF!,Check!K$1,FALSE)</f>
        <v>#REF!</v>
      </c>
      <c r="L30" s="14" t="e">
        <f>VLOOKUP($A30,data_11!$A:$AV,Check!L$2,FALSE)&amp;VLOOKUP($A30,#REF!,Check!L$1,FALSE)</f>
        <v>#REF!</v>
      </c>
      <c r="M30" s="14" t="e">
        <f>VLOOKUP($A30,data_11!$A:$AV,Check!M$2,FALSE)&amp;VLOOKUP($A30,#REF!,Check!M$1,FALSE)</f>
        <v>#REF!</v>
      </c>
      <c r="N30" s="14" t="e">
        <f>VLOOKUP($A30,data_11!$A:$AV,Check!N$2,FALSE)&amp;VLOOKUP($A30,#REF!,Check!N$1,FALSE)</f>
        <v>#REF!</v>
      </c>
      <c r="O30" s="14" t="e">
        <f>VLOOKUP($A30,data_11!$A:$AV,Check!O$2,FALSE)&amp;VLOOKUP($A30,#REF!,Check!O$1,FALSE)</f>
        <v>#REF!</v>
      </c>
      <c r="P30" s="14" t="e">
        <f>VLOOKUP($A30,data_11!$A:$AV,Check!P$2,FALSE)-VLOOKUP($A30,#REF!,Check!P$1,FALSE)</f>
        <v>#REF!</v>
      </c>
      <c r="Q30" s="14" t="e">
        <f>VLOOKUP($A30,data_11!$A:$AV,Check!Q$2,FALSE)-VLOOKUP($A30,#REF!,Check!Q$1,FALSE)</f>
        <v>#REF!</v>
      </c>
      <c r="R30" s="14" t="e">
        <f>VLOOKUP($A30,data_11!$A:$AV,Check!R$2,FALSE)-VLOOKUP($A30,#REF!,Check!R$1,FALSE)</f>
        <v>#REF!</v>
      </c>
      <c r="S30" s="14" t="e">
        <f>VLOOKUP($A30,data_11!$A:$AV,Check!S$2,FALSE)-VLOOKUP($A30,#REF!,Check!S$1,FALSE)</f>
        <v>#REF!</v>
      </c>
      <c r="T30" s="14" t="e">
        <f>VLOOKUP($A30,data_11!$A:$AV,Check!T$2,FALSE)-VLOOKUP($A30,#REF!,Check!T$1,FALSE)</f>
        <v>#REF!</v>
      </c>
      <c r="U30" s="14" t="e">
        <f>VLOOKUP($A30,data_11!$A:$AV,Check!U$2,FALSE)-VLOOKUP($A30,#REF!,Check!U$1,FALSE)</f>
        <v>#REF!</v>
      </c>
      <c r="V30" s="14" t="e">
        <f>VLOOKUP($A30,data_11!$A:$AV,Check!V$2,FALSE)-VLOOKUP($A30,#REF!,Check!V$1,FALSE)</f>
        <v>#REF!</v>
      </c>
      <c r="W30" s="14" t="e">
        <f>VLOOKUP($A30,data_11!$A:$AV,Check!W$2,FALSE)&amp;VLOOKUP($A30,#REF!,Check!W$1,FALSE)</f>
        <v>#REF!</v>
      </c>
      <c r="X30" s="14" t="e">
        <f>VLOOKUP($A30,data_11!$A:$AV,Check!X$2,FALSE)&amp;VLOOKUP($A30,#REF!,Check!X$1,FALSE)</f>
        <v>#REF!</v>
      </c>
      <c r="Y30" s="14" t="e">
        <f>VLOOKUP($A30,data_11!$A:$AV,Check!Y$2,FALSE)&amp;VLOOKUP($A30,#REF!,Check!Y$1,FALSE)</f>
        <v>#REF!</v>
      </c>
      <c r="Z30" s="14" t="e">
        <f>VLOOKUP($A30,data_11!$A:$AV,Check!Z$2,FALSE)&amp;VLOOKUP($A30,#REF!,Check!Z$1,FALSE)</f>
        <v>#REF!</v>
      </c>
      <c r="AA30" s="14" t="e">
        <f>VLOOKUP($A30,data_11!$A:$AV,Check!AA$2,FALSE)-VLOOKUP($A30,#REF!,Check!AA$1,FALSE)</f>
        <v>#REF!</v>
      </c>
      <c r="AB30" s="14" t="e">
        <f>VLOOKUP($A30,data_11!$A:$AV,Check!AB$2,FALSE)-VLOOKUP($A30,#REF!,Check!AB$1,FALSE)</f>
        <v>#REF!</v>
      </c>
      <c r="AC30" s="14" t="e">
        <f>VLOOKUP($A30,data_11!$A:$AV,Check!AC$2,FALSE)-VLOOKUP($A30,#REF!,Check!AC$1,FALSE)</f>
        <v>#REF!</v>
      </c>
      <c r="AD30" s="14" t="e">
        <f>VLOOKUP($A30,data_11!$A:$AV,Check!AD$2,FALSE)&amp;VLOOKUP($A30,#REF!,Check!AD$1,FALSE)</f>
        <v>#REF!</v>
      </c>
      <c r="AE30" s="14" t="e">
        <f>VLOOKUP($A30,data_11!$A:$AV,Check!AE$2,FALSE)&amp;VLOOKUP($A30,#REF!,Check!AE$1,FALSE)</f>
        <v>#REF!</v>
      </c>
      <c r="AF30" s="14" t="e">
        <f>VLOOKUP($A30,data_11!$A:$AV,Check!AF$2,FALSE)&amp;VLOOKUP($A30,#REF!,Check!AF$1,FALSE)</f>
        <v>#REF!</v>
      </c>
      <c r="AG30" s="14" t="e">
        <f>VLOOKUP($A30,data_11!$A:$AV,Check!AG$2,FALSE)&amp;VLOOKUP($A30,#REF!,Check!AG$1,FALSE)</f>
        <v>#REF!</v>
      </c>
      <c r="AH30" s="14" t="e">
        <f>VLOOKUP($A30,data_11!$A:$AV,Check!AH$2,FALSE)-VLOOKUP($A30,#REF!,Check!AH$1,FALSE)</f>
        <v>#REF!</v>
      </c>
      <c r="AI30" s="14" t="e">
        <f>VLOOKUP($A30,data_11!$A:$AV,Check!AI$2,FALSE)-VLOOKUP($A30,#REF!,Check!AI$1,FALSE)</f>
        <v>#REF!</v>
      </c>
      <c r="AJ30" s="14" t="e">
        <f>VLOOKUP($A30,data_11!$A:$AV,Check!AJ$2,FALSE)-VLOOKUP($A30,#REF!,Check!AJ$1,FALSE)</f>
        <v>#REF!</v>
      </c>
      <c r="AK30" s="14" t="e">
        <f>VLOOKUP($A30,data_11!$A:$AV,Check!AK$2,FALSE)-VLOOKUP($A30,#REF!,Check!AK$1,FALSE)</f>
        <v>#REF!</v>
      </c>
      <c r="AL30" s="14" t="e">
        <f>VLOOKUP($A30,data_11!$A:$AV,Check!AL$2,FALSE)-VLOOKUP($A30,#REF!,Check!AL$1,FALSE)</f>
        <v>#REF!</v>
      </c>
      <c r="AM30" s="14" t="e">
        <f>VLOOKUP($A30,data_11!$A:$AV,Check!AM$2,FALSE)-VLOOKUP($A30,#REF!,Check!AM$1,FALSE)</f>
        <v>#REF!</v>
      </c>
      <c r="AN30" s="14" t="e">
        <f>VLOOKUP($A30,data_11!$A:$AV,Check!AN$2,FALSE)-VLOOKUP($A30,#REF!,Check!AN$1,FALSE)</f>
        <v>#REF!</v>
      </c>
      <c r="AO30" s="14" t="e">
        <f>VLOOKUP($A30,data_11!$A:$AV,Check!AO$2,FALSE)-VLOOKUP($A30,#REF!,Check!AO$1,FALSE)</f>
        <v>#REF!</v>
      </c>
      <c r="AP30" s="14" t="e">
        <f>VLOOKUP($A30,data_11!$A:$AV,Check!AP$2,FALSE)-VLOOKUP($A30,#REF!,Check!AP$1,FALSE)</f>
        <v>#REF!</v>
      </c>
      <c r="AQ30" s="14" t="e">
        <f>VLOOKUP($A30,data_11!$A:$AV,Check!AQ$2,FALSE)-VLOOKUP($A30,#REF!,Check!AQ$1,FALSE)</f>
        <v>#REF!</v>
      </c>
      <c r="AR30" s="14" t="e">
        <f>VLOOKUP($A30,data_11!$A:$AV,Check!AR$2,FALSE)-VLOOKUP($A30,#REF!,Check!AR$1,FALSE)</f>
        <v>#REF!</v>
      </c>
      <c r="AS30" s="14" t="e">
        <f>VLOOKUP($A30,data_11!$A:$AV,Check!AS$2,FALSE)&amp;VLOOKUP($A30,#REF!,Check!AS$1,FALSE)</f>
        <v>#REF!</v>
      </c>
      <c r="AT30" s="14" t="e">
        <f>VLOOKUP($A30,data_11!$A:$AV,Check!AT$2,FALSE)&amp;VLOOKUP($A30,#REF!,Check!AT$1,FALSE)</f>
        <v>#REF!</v>
      </c>
      <c r="AU30" s="14" t="e">
        <f>VLOOKUP($A30,data_11!$A:$AV,Check!AU$2,FALSE)&amp;VLOOKUP($A30,#REF!,Check!AU$1,FALSE)</f>
        <v>#REF!</v>
      </c>
      <c r="AV30" s="14" t="e">
        <f>VLOOKUP($A30,data_11!$A:$AV,Check!AV$2,FALSE)-VLOOKUP($A30,#REF!,Check!AV$1,FALSE)</f>
        <v>#REF!</v>
      </c>
    </row>
    <row r="31" spans="1:48" x14ac:dyDescent="0.35">
      <c r="A31" s="15" t="s">
        <v>254</v>
      </c>
      <c r="B31" s="14" t="e">
        <f>VLOOKUP($A31,data_11!$A:$AV,Check!B$2,FALSE)-VLOOKUP($A31,#REF!,Check!B$1,FALSE)</f>
        <v>#REF!</v>
      </c>
      <c r="C31" s="14" t="e">
        <f>VLOOKUP($A31,data_11!$A:$AV,Check!C$2,FALSE)&amp;VLOOKUP($A31,#REF!,Check!C$1,FALSE)</f>
        <v>#REF!</v>
      </c>
      <c r="D31" s="14" t="e">
        <f>VLOOKUP($A31,data_11!$A:$AV,Check!D$2,FALSE)&amp;VLOOKUP($A31,#REF!,Check!D$1,FALSE)</f>
        <v>#REF!</v>
      </c>
      <c r="E31" s="14" t="e">
        <f>VLOOKUP($A31,data_11!$A:$AV,Check!E$2,FALSE)&amp;VLOOKUP($A31,#REF!,Check!E$1,FALSE)</f>
        <v>#REF!</v>
      </c>
      <c r="F31" s="14" t="e">
        <f>VLOOKUP($A31,data_11!$A:$AV,Check!F$2,FALSE)&amp;VLOOKUP($A31,#REF!,Check!F$1,FALSE)</f>
        <v>#REF!</v>
      </c>
      <c r="G31" s="14" t="e">
        <f>VLOOKUP($A31,data_11!$A:$AV,Check!G$2,FALSE)&amp;VLOOKUP($A31,#REF!,Check!G$1,FALSE)</f>
        <v>#REF!</v>
      </c>
      <c r="H31" s="14" t="e">
        <f>VLOOKUP($A31,data_11!$A:$AV,Check!H$2,FALSE)&amp;VLOOKUP($A31,#REF!,Check!H$1,FALSE)</f>
        <v>#REF!</v>
      </c>
      <c r="I31" s="14" t="e">
        <f>VLOOKUP($A31,data_11!$A:$AV,Check!I$2,FALSE)-VLOOKUP($A31,#REF!,Check!I$1,FALSE)</f>
        <v>#REF!</v>
      </c>
      <c r="J31" s="14" t="e">
        <f>VLOOKUP($A31,data_11!$A:$AV,Check!J$2,FALSE)-VLOOKUP($A31,#REF!,Check!J$1,FALSE)</f>
        <v>#REF!</v>
      </c>
      <c r="K31" s="14" t="e">
        <f>VLOOKUP($A31,data_11!$A:$AV,Check!K$2,FALSE)-VLOOKUP($A31,#REF!,Check!K$1,FALSE)</f>
        <v>#REF!</v>
      </c>
      <c r="L31" s="14" t="e">
        <f>VLOOKUP($A31,data_11!$A:$AV,Check!L$2,FALSE)&amp;VLOOKUP($A31,#REF!,Check!L$1,FALSE)</f>
        <v>#REF!</v>
      </c>
      <c r="M31" s="14" t="e">
        <f>VLOOKUP($A31,data_11!$A:$AV,Check!M$2,FALSE)&amp;VLOOKUP($A31,#REF!,Check!M$1,FALSE)</f>
        <v>#REF!</v>
      </c>
      <c r="N31" s="14" t="e">
        <f>VLOOKUP($A31,data_11!$A:$AV,Check!N$2,FALSE)&amp;VLOOKUP($A31,#REF!,Check!N$1,FALSE)</f>
        <v>#REF!</v>
      </c>
      <c r="O31" s="14" t="e">
        <f>VLOOKUP($A31,data_11!$A:$AV,Check!O$2,FALSE)&amp;VLOOKUP($A31,#REF!,Check!O$1,FALSE)</f>
        <v>#REF!</v>
      </c>
      <c r="P31" s="14" t="e">
        <f>VLOOKUP($A31,data_11!$A:$AV,Check!P$2,FALSE)-VLOOKUP($A31,#REF!,Check!P$1,FALSE)</f>
        <v>#REF!</v>
      </c>
      <c r="Q31" s="14" t="e">
        <f>VLOOKUP($A31,data_11!$A:$AV,Check!Q$2,FALSE)-VLOOKUP($A31,#REF!,Check!Q$1,FALSE)</f>
        <v>#REF!</v>
      </c>
      <c r="R31" s="14" t="e">
        <f>VLOOKUP($A31,data_11!$A:$AV,Check!R$2,FALSE)-VLOOKUP($A31,#REF!,Check!R$1,FALSE)</f>
        <v>#REF!</v>
      </c>
      <c r="S31" s="14" t="e">
        <f>VLOOKUP($A31,data_11!$A:$AV,Check!S$2,FALSE)-VLOOKUP($A31,#REF!,Check!S$1,FALSE)</f>
        <v>#REF!</v>
      </c>
      <c r="T31" s="14" t="e">
        <f>VLOOKUP($A31,data_11!$A:$AV,Check!T$2,FALSE)-VLOOKUP($A31,#REF!,Check!T$1,FALSE)</f>
        <v>#REF!</v>
      </c>
      <c r="U31" s="14" t="e">
        <f>VLOOKUP($A31,data_11!$A:$AV,Check!U$2,FALSE)-VLOOKUP($A31,#REF!,Check!U$1,FALSE)</f>
        <v>#REF!</v>
      </c>
      <c r="V31" s="14" t="e">
        <f>VLOOKUP($A31,data_11!$A:$AV,Check!V$2,FALSE)-VLOOKUP($A31,#REF!,Check!V$1,FALSE)</f>
        <v>#REF!</v>
      </c>
      <c r="W31" s="14" t="e">
        <f>VLOOKUP($A31,data_11!$A:$AV,Check!W$2,FALSE)&amp;VLOOKUP($A31,#REF!,Check!W$1,FALSE)</f>
        <v>#REF!</v>
      </c>
      <c r="X31" s="14" t="e">
        <f>VLOOKUP($A31,data_11!$A:$AV,Check!X$2,FALSE)&amp;VLOOKUP($A31,#REF!,Check!X$1,FALSE)</f>
        <v>#REF!</v>
      </c>
      <c r="Y31" s="14" t="e">
        <f>VLOOKUP($A31,data_11!$A:$AV,Check!Y$2,FALSE)&amp;VLOOKUP($A31,#REF!,Check!Y$1,FALSE)</f>
        <v>#REF!</v>
      </c>
      <c r="Z31" s="14" t="e">
        <f>VLOOKUP($A31,data_11!$A:$AV,Check!Z$2,FALSE)&amp;VLOOKUP($A31,#REF!,Check!Z$1,FALSE)</f>
        <v>#REF!</v>
      </c>
      <c r="AA31" s="14" t="e">
        <f>VLOOKUP($A31,data_11!$A:$AV,Check!AA$2,FALSE)-VLOOKUP($A31,#REF!,Check!AA$1,FALSE)</f>
        <v>#REF!</v>
      </c>
      <c r="AB31" s="14" t="e">
        <f>VLOOKUP($A31,data_11!$A:$AV,Check!AB$2,FALSE)-VLOOKUP($A31,#REF!,Check!AB$1,FALSE)</f>
        <v>#REF!</v>
      </c>
      <c r="AC31" s="14" t="e">
        <f>VLOOKUP($A31,data_11!$A:$AV,Check!AC$2,FALSE)-VLOOKUP($A31,#REF!,Check!AC$1,FALSE)</f>
        <v>#REF!</v>
      </c>
      <c r="AD31" s="14" t="e">
        <f>VLOOKUP($A31,data_11!$A:$AV,Check!AD$2,FALSE)&amp;VLOOKUP($A31,#REF!,Check!AD$1,FALSE)</f>
        <v>#REF!</v>
      </c>
      <c r="AE31" s="14" t="e">
        <f>VLOOKUP($A31,data_11!$A:$AV,Check!AE$2,FALSE)&amp;VLOOKUP($A31,#REF!,Check!AE$1,FALSE)</f>
        <v>#REF!</v>
      </c>
      <c r="AF31" s="14" t="e">
        <f>VLOOKUP($A31,data_11!$A:$AV,Check!AF$2,FALSE)&amp;VLOOKUP($A31,#REF!,Check!AF$1,FALSE)</f>
        <v>#REF!</v>
      </c>
      <c r="AG31" s="14" t="e">
        <f>VLOOKUP($A31,data_11!$A:$AV,Check!AG$2,FALSE)&amp;VLOOKUP($A31,#REF!,Check!AG$1,FALSE)</f>
        <v>#REF!</v>
      </c>
      <c r="AH31" s="14" t="e">
        <f>VLOOKUP($A31,data_11!$A:$AV,Check!AH$2,FALSE)-VLOOKUP($A31,#REF!,Check!AH$1,FALSE)</f>
        <v>#REF!</v>
      </c>
      <c r="AI31" s="14" t="e">
        <f>VLOOKUP($A31,data_11!$A:$AV,Check!AI$2,FALSE)-VLOOKUP($A31,#REF!,Check!AI$1,FALSE)</f>
        <v>#REF!</v>
      </c>
      <c r="AJ31" s="14" t="e">
        <f>VLOOKUP($A31,data_11!$A:$AV,Check!AJ$2,FALSE)-VLOOKUP($A31,#REF!,Check!AJ$1,FALSE)</f>
        <v>#REF!</v>
      </c>
      <c r="AK31" s="14" t="e">
        <f>VLOOKUP($A31,data_11!$A:$AV,Check!AK$2,FALSE)-VLOOKUP($A31,#REF!,Check!AK$1,FALSE)</f>
        <v>#REF!</v>
      </c>
      <c r="AL31" s="14" t="e">
        <f>VLOOKUP($A31,data_11!$A:$AV,Check!AL$2,FALSE)-VLOOKUP($A31,#REF!,Check!AL$1,FALSE)</f>
        <v>#REF!</v>
      </c>
      <c r="AM31" s="14" t="e">
        <f>VLOOKUP($A31,data_11!$A:$AV,Check!AM$2,FALSE)-VLOOKUP($A31,#REF!,Check!AM$1,FALSE)</f>
        <v>#REF!</v>
      </c>
      <c r="AN31" s="14" t="e">
        <f>VLOOKUP($A31,data_11!$A:$AV,Check!AN$2,FALSE)-VLOOKUP($A31,#REF!,Check!AN$1,FALSE)</f>
        <v>#REF!</v>
      </c>
      <c r="AO31" s="14" t="e">
        <f>VLOOKUP($A31,data_11!$A:$AV,Check!AO$2,FALSE)-VLOOKUP($A31,#REF!,Check!AO$1,FALSE)</f>
        <v>#REF!</v>
      </c>
      <c r="AP31" s="14" t="e">
        <f>VLOOKUP($A31,data_11!$A:$AV,Check!AP$2,FALSE)-VLOOKUP($A31,#REF!,Check!AP$1,FALSE)</f>
        <v>#REF!</v>
      </c>
      <c r="AQ31" s="14" t="e">
        <f>VLOOKUP($A31,data_11!$A:$AV,Check!AQ$2,FALSE)-VLOOKUP($A31,#REF!,Check!AQ$1,FALSE)</f>
        <v>#REF!</v>
      </c>
      <c r="AR31" s="14" t="e">
        <f>VLOOKUP($A31,data_11!$A:$AV,Check!AR$2,FALSE)-VLOOKUP($A31,#REF!,Check!AR$1,FALSE)</f>
        <v>#REF!</v>
      </c>
      <c r="AS31" s="14" t="e">
        <f>VLOOKUP($A31,data_11!$A:$AV,Check!AS$2,FALSE)&amp;VLOOKUP($A31,#REF!,Check!AS$1,FALSE)</f>
        <v>#REF!</v>
      </c>
      <c r="AT31" s="14" t="e">
        <f>VLOOKUP($A31,data_11!$A:$AV,Check!AT$2,FALSE)&amp;VLOOKUP($A31,#REF!,Check!AT$1,FALSE)</f>
        <v>#REF!</v>
      </c>
      <c r="AU31" s="14" t="e">
        <f>VLOOKUP($A31,data_11!$A:$AV,Check!AU$2,FALSE)&amp;VLOOKUP($A31,#REF!,Check!AU$1,FALSE)</f>
        <v>#REF!</v>
      </c>
      <c r="AV31" s="14" t="e">
        <f>VLOOKUP($A31,data_11!$A:$AV,Check!AV$2,FALSE)-VLOOKUP($A31,#REF!,Check!AV$1,FALSE)</f>
        <v>#REF!</v>
      </c>
    </row>
    <row r="32" spans="1:48" x14ac:dyDescent="0.35">
      <c r="A32" s="15" t="s">
        <v>256</v>
      </c>
      <c r="B32" s="14" t="e">
        <f>VLOOKUP($A32,data_11!$A:$AV,Check!B$2,FALSE)-VLOOKUP($A32,#REF!,Check!B$1,FALSE)</f>
        <v>#REF!</v>
      </c>
      <c r="C32" s="14" t="e">
        <f>VLOOKUP($A32,data_11!$A:$AV,Check!C$2,FALSE)&amp;VLOOKUP($A32,#REF!,Check!C$1,FALSE)</f>
        <v>#REF!</v>
      </c>
      <c r="D32" s="14" t="e">
        <f>VLOOKUP($A32,data_11!$A:$AV,Check!D$2,FALSE)&amp;VLOOKUP($A32,#REF!,Check!D$1,FALSE)</f>
        <v>#REF!</v>
      </c>
      <c r="E32" s="14" t="e">
        <f>VLOOKUP($A32,data_11!$A:$AV,Check!E$2,FALSE)&amp;VLOOKUP($A32,#REF!,Check!E$1,FALSE)</f>
        <v>#REF!</v>
      </c>
      <c r="F32" s="14" t="e">
        <f>VLOOKUP($A32,data_11!$A:$AV,Check!F$2,FALSE)&amp;VLOOKUP($A32,#REF!,Check!F$1,FALSE)</f>
        <v>#REF!</v>
      </c>
      <c r="G32" s="14" t="e">
        <f>VLOOKUP($A32,data_11!$A:$AV,Check!G$2,FALSE)&amp;VLOOKUP($A32,#REF!,Check!G$1,FALSE)</f>
        <v>#REF!</v>
      </c>
      <c r="H32" s="14" t="e">
        <f>VLOOKUP($A32,data_11!$A:$AV,Check!H$2,FALSE)&amp;VLOOKUP($A32,#REF!,Check!H$1,FALSE)</f>
        <v>#REF!</v>
      </c>
      <c r="I32" s="14" t="e">
        <f>VLOOKUP($A32,data_11!$A:$AV,Check!I$2,FALSE)-VLOOKUP($A32,#REF!,Check!I$1,FALSE)</f>
        <v>#REF!</v>
      </c>
      <c r="J32" s="14" t="e">
        <f>VLOOKUP($A32,data_11!$A:$AV,Check!J$2,FALSE)-VLOOKUP($A32,#REF!,Check!J$1,FALSE)</f>
        <v>#REF!</v>
      </c>
      <c r="K32" s="14" t="e">
        <f>VLOOKUP($A32,data_11!$A:$AV,Check!K$2,FALSE)-VLOOKUP($A32,#REF!,Check!K$1,FALSE)</f>
        <v>#REF!</v>
      </c>
      <c r="L32" s="14" t="e">
        <f>VLOOKUP($A32,data_11!$A:$AV,Check!L$2,FALSE)&amp;VLOOKUP($A32,#REF!,Check!L$1,FALSE)</f>
        <v>#REF!</v>
      </c>
      <c r="M32" s="14" t="e">
        <f>VLOOKUP($A32,data_11!$A:$AV,Check!M$2,FALSE)&amp;VLOOKUP($A32,#REF!,Check!M$1,FALSE)</f>
        <v>#REF!</v>
      </c>
      <c r="N32" s="14" t="e">
        <f>VLOOKUP($A32,data_11!$A:$AV,Check!N$2,FALSE)&amp;VLOOKUP($A32,#REF!,Check!N$1,FALSE)</f>
        <v>#REF!</v>
      </c>
      <c r="O32" s="14" t="e">
        <f>VLOOKUP($A32,data_11!$A:$AV,Check!O$2,FALSE)&amp;VLOOKUP($A32,#REF!,Check!O$1,FALSE)</f>
        <v>#REF!</v>
      </c>
      <c r="P32" s="14" t="e">
        <f>VLOOKUP($A32,data_11!$A:$AV,Check!P$2,FALSE)-VLOOKUP($A32,#REF!,Check!P$1,FALSE)</f>
        <v>#REF!</v>
      </c>
      <c r="Q32" s="14" t="e">
        <f>VLOOKUP($A32,data_11!$A:$AV,Check!Q$2,FALSE)-VLOOKUP($A32,#REF!,Check!Q$1,FALSE)</f>
        <v>#REF!</v>
      </c>
      <c r="R32" s="14" t="e">
        <f>VLOOKUP($A32,data_11!$A:$AV,Check!R$2,FALSE)-VLOOKUP($A32,#REF!,Check!R$1,FALSE)</f>
        <v>#REF!</v>
      </c>
      <c r="S32" s="14" t="e">
        <f>VLOOKUP($A32,data_11!$A:$AV,Check!S$2,FALSE)-VLOOKUP($A32,#REF!,Check!S$1,FALSE)</f>
        <v>#REF!</v>
      </c>
      <c r="T32" s="14" t="e">
        <f>VLOOKUP($A32,data_11!$A:$AV,Check!T$2,FALSE)-VLOOKUP($A32,#REF!,Check!T$1,FALSE)</f>
        <v>#REF!</v>
      </c>
      <c r="U32" s="14" t="e">
        <f>VLOOKUP($A32,data_11!$A:$AV,Check!U$2,FALSE)-VLOOKUP($A32,#REF!,Check!U$1,FALSE)</f>
        <v>#REF!</v>
      </c>
      <c r="V32" s="14" t="e">
        <f>VLOOKUP($A32,data_11!$A:$AV,Check!V$2,FALSE)-VLOOKUP($A32,#REF!,Check!V$1,FALSE)</f>
        <v>#REF!</v>
      </c>
      <c r="W32" s="14" t="e">
        <f>VLOOKUP($A32,data_11!$A:$AV,Check!W$2,FALSE)&amp;VLOOKUP($A32,#REF!,Check!W$1,FALSE)</f>
        <v>#REF!</v>
      </c>
      <c r="X32" s="14" t="e">
        <f>VLOOKUP($A32,data_11!$A:$AV,Check!X$2,FALSE)&amp;VLOOKUP($A32,#REF!,Check!X$1,FALSE)</f>
        <v>#REF!</v>
      </c>
      <c r="Y32" s="14" t="e">
        <f>VLOOKUP($A32,data_11!$A:$AV,Check!Y$2,FALSE)&amp;VLOOKUP($A32,#REF!,Check!Y$1,FALSE)</f>
        <v>#REF!</v>
      </c>
      <c r="Z32" s="14" t="e">
        <f>VLOOKUP($A32,data_11!$A:$AV,Check!Z$2,FALSE)&amp;VLOOKUP($A32,#REF!,Check!Z$1,FALSE)</f>
        <v>#REF!</v>
      </c>
      <c r="AA32" s="14" t="e">
        <f>VLOOKUP($A32,data_11!$A:$AV,Check!AA$2,FALSE)-VLOOKUP($A32,#REF!,Check!AA$1,FALSE)</f>
        <v>#REF!</v>
      </c>
      <c r="AB32" s="14" t="e">
        <f>VLOOKUP($A32,data_11!$A:$AV,Check!AB$2,FALSE)-VLOOKUP($A32,#REF!,Check!AB$1,FALSE)</f>
        <v>#REF!</v>
      </c>
      <c r="AC32" s="14" t="e">
        <f>VLOOKUP($A32,data_11!$A:$AV,Check!AC$2,FALSE)-VLOOKUP($A32,#REF!,Check!AC$1,FALSE)</f>
        <v>#REF!</v>
      </c>
      <c r="AD32" s="14" t="e">
        <f>VLOOKUP($A32,data_11!$A:$AV,Check!AD$2,FALSE)&amp;VLOOKUP($A32,#REF!,Check!AD$1,FALSE)</f>
        <v>#REF!</v>
      </c>
      <c r="AE32" s="14" t="e">
        <f>VLOOKUP($A32,data_11!$A:$AV,Check!AE$2,FALSE)&amp;VLOOKUP($A32,#REF!,Check!AE$1,FALSE)</f>
        <v>#REF!</v>
      </c>
      <c r="AF32" s="14" t="e">
        <f>VLOOKUP($A32,data_11!$A:$AV,Check!AF$2,FALSE)&amp;VLOOKUP($A32,#REF!,Check!AF$1,FALSE)</f>
        <v>#REF!</v>
      </c>
      <c r="AG32" s="14" t="e">
        <f>VLOOKUP($A32,data_11!$A:$AV,Check!AG$2,FALSE)&amp;VLOOKUP($A32,#REF!,Check!AG$1,FALSE)</f>
        <v>#REF!</v>
      </c>
      <c r="AH32" s="14" t="e">
        <f>VLOOKUP($A32,data_11!$A:$AV,Check!AH$2,FALSE)-VLOOKUP($A32,#REF!,Check!AH$1,FALSE)</f>
        <v>#REF!</v>
      </c>
      <c r="AI32" s="14" t="e">
        <f>VLOOKUP($A32,data_11!$A:$AV,Check!AI$2,FALSE)-VLOOKUP($A32,#REF!,Check!AI$1,FALSE)</f>
        <v>#REF!</v>
      </c>
      <c r="AJ32" s="14" t="e">
        <f>VLOOKUP($A32,data_11!$A:$AV,Check!AJ$2,FALSE)-VLOOKUP($A32,#REF!,Check!AJ$1,FALSE)</f>
        <v>#REF!</v>
      </c>
      <c r="AK32" s="14" t="e">
        <f>VLOOKUP($A32,data_11!$A:$AV,Check!AK$2,FALSE)-VLOOKUP($A32,#REF!,Check!AK$1,FALSE)</f>
        <v>#REF!</v>
      </c>
      <c r="AL32" s="14" t="e">
        <f>VLOOKUP($A32,data_11!$A:$AV,Check!AL$2,FALSE)-VLOOKUP($A32,#REF!,Check!AL$1,FALSE)</f>
        <v>#REF!</v>
      </c>
      <c r="AM32" s="14" t="e">
        <f>VLOOKUP($A32,data_11!$A:$AV,Check!AM$2,FALSE)-VLOOKUP($A32,#REF!,Check!AM$1,FALSE)</f>
        <v>#REF!</v>
      </c>
      <c r="AN32" s="14" t="e">
        <f>VLOOKUP($A32,data_11!$A:$AV,Check!AN$2,FALSE)-VLOOKUP($A32,#REF!,Check!AN$1,FALSE)</f>
        <v>#REF!</v>
      </c>
      <c r="AO32" s="14" t="e">
        <f>VLOOKUP($A32,data_11!$A:$AV,Check!AO$2,FALSE)-VLOOKUP($A32,#REF!,Check!AO$1,FALSE)</f>
        <v>#REF!</v>
      </c>
      <c r="AP32" s="14" t="e">
        <f>VLOOKUP($A32,data_11!$A:$AV,Check!AP$2,FALSE)-VLOOKUP($A32,#REF!,Check!AP$1,FALSE)</f>
        <v>#REF!</v>
      </c>
      <c r="AQ32" s="14" t="e">
        <f>VLOOKUP($A32,data_11!$A:$AV,Check!AQ$2,FALSE)-VLOOKUP($A32,#REF!,Check!AQ$1,FALSE)</f>
        <v>#REF!</v>
      </c>
      <c r="AR32" s="14" t="e">
        <f>VLOOKUP($A32,data_11!$A:$AV,Check!AR$2,FALSE)-VLOOKUP($A32,#REF!,Check!AR$1,FALSE)</f>
        <v>#REF!</v>
      </c>
      <c r="AS32" s="14" t="e">
        <f>VLOOKUP($A32,data_11!$A:$AV,Check!AS$2,FALSE)&amp;VLOOKUP($A32,#REF!,Check!AS$1,FALSE)</f>
        <v>#REF!</v>
      </c>
      <c r="AT32" s="14" t="e">
        <f>VLOOKUP($A32,data_11!$A:$AV,Check!AT$2,FALSE)&amp;VLOOKUP($A32,#REF!,Check!AT$1,FALSE)</f>
        <v>#REF!</v>
      </c>
      <c r="AU32" s="14" t="e">
        <f>VLOOKUP($A32,data_11!$A:$AV,Check!AU$2,FALSE)&amp;VLOOKUP($A32,#REF!,Check!AU$1,FALSE)</f>
        <v>#REF!</v>
      </c>
      <c r="AV32" s="14" t="e">
        <f>VLOOKUP($A32,data_11!$A:$AV,Check!AV$2,FALSE)-VLOOKUP($A32,#REF!,Check!AV$1,FALSE)</f>
        <v>#REF!</v>
      </c>
    </row>
    <row r="33" spans="1:48" x14ac:dyDescent="0.35">
      <c r="A33" s="15" t="s">
        <v>258</v>
      </c>
      <c r="B33" s="14" t="e">
        <f>VLOOKUP($A33,data_11!$A:$AV,Check!B$2,FALSE)-VLOOKUP($A33,#REF!,Check!B$1,FALSE)</f>
        <v>#REF!</v>
      </c>
      <c r="C33" s="14" t="e">
        <f>VLOOKUP($A33,data_11!$A:$AV,Check!C$2,FALSE)&amp;VLOOKUP($A33,#REF!,Check!C$1,FALSE)</f>
        <v>#REF!</v>
      </c>
      <c r="D33" s="14" t="e">
        <f>VLOOKUP($A33,data_11!$A:$AV,Check!D$2,FALSE)&amp;VLOOKUP($A33,#REF!,Check!D$1,FALSE)</f>
        <v>#REF!</v>
      </c>
      <c r="E33" s="14" t="e">
        <f>VLOOKUP($A33,data_11!$A:$AV,Check!E$2,FALSE)&amp;VLOOKUP($A33,#REF!,Check!E$1,FALSE)</f>
        <v>#REF!</v>
      </c>
      <c r="F33" s="14" t="e">
        <f>VLOOKUP($A33,data_11!$A:$AV,Check!F$2,FALSE)&amp;VLOOKUP($A33,#REF!,Check!F$1,FALSE)</f>
        <v>#REF!</v>
      </c>
      <c r="G33" s="14" t="e">
        <f>VLOOKUP($A33,data_11!$A:$AV,Check!G$2,FALSE)&amp;VLOOKUP($A33,#REF!,Check!G$1,FALSE)</f>
        <v>#REF!</v>
      </c>
      <c r="H33" s="14" t="e">
        <f>VLOOKUP($A33,data_11!$A:$AV,Check!H$2,FALSE)&amp;VLOOKUP($A33,#REF!,Check!H$1,FALSE)</f>
        <v>#REF!</v>
      </c>
      <c r="I33" s="14" t="e">
        <f>VLOOKUP($A33,data_11!$A:$AV,Check!I$2,FALSE)-VLOOKUP($A33,#REF!,Check!I$1,FALSE)</f>
        <v>#REF!</v>
      </c>
      <c r="J33" s="14" t="e">
        <f>VLOOKUP($A33,data_11!$A:$AV,Check!J$2,FALSE)-VLOOKUP($A33,#REF!,Check!J$1,FALSE)</f>
        <v>#REF!</v>
      </c>
      <c r="K33" s="14" t="e">
        <f>VLOOKUP($A33,data_11!$A:$AV,Check!K$2,FALSE)-VLOOKUP($A33,#REF!,Check!K$1,FALSE)</f>
        <v>#REF!</v>
      </c>
      <c r="L33" s="14" t="e">
        <f>VLOOKUP($A33,data_11!$A:$AV,Check!L$2,FALSE)&amp;VLOOKUP($A33,#REF!,Check!L$1,FALSE)</f>
        <v>#REF!</v>
      </c>
      <c r="M33" s="14" t="e">
        <f>VLOOKUP($A33,data_11!$A:$AV,Check!M$2,FALSE)&amp;VLOOKUP($A33,#REF!,Check!M$1,FALSE)</f>
        <v>#REF!</v>
      </c>
      <c r="N33" s="14" t="e">
        <f>VLOOKUP($A33,data_11!$A:$AV,Check!N$2,FALSE)&amp;VLOOKUP($A33,#REF!,Check!N$1,FALSE)</f>
        <v>#REF!</v>
      </c>
      <c r="O33" s="14" t="e">
        <f>VLOOKUP($A33,data_11!$A:$AV,Check!O$2,FALSE)&amp;VLOOKUP($A33,#REF!,Check!O$1,FALSE)</f>
        <v>#REF!</v>
      </c>
      <c r="P33" s="14" t="e">
        <f>VLOOKUP($A33,data_11!$A:$AV,Check!P$2,FALSE)-VLOOKUP($A33,#REF!,Check!P$1,FALSE)</f>
        <v>#REF!</v>
      </c>
      <c r="Q33" s="14" t="e">
        <f>VLOOKUP($A33,data_11!$A:$AV,Check!Q$2,FALSE)-VLOOKUP($A33,#REF!,Check!Q$1,FALSE)</f>
        <v>#REF!</v>
      </c>
      <c r="R33" s="14" t="e">
        <f>VLOOKUP($A33,data_11!$A:$AV,Check!R$2,FALSE)-VLOOKUP($A33,#REF!,Check!R$1,FALSE)</f>
        <v>#REF!</v>
      </c>
      <c r="S33" s="14" t="e">
        <f>VLOOKUP($A33,data_11!$A:$AV,Check!S$2,FALSE)-VLOOKUP($A33,#REF!,Check!S$1,FALSE)</f>
        <v>#REF!</v>
      </c>
      <c r="T33" s="14" t="e">
        <f>VLOOKUP($A33,data_11!$A:$AV,Check!T$2,FALSE)-VLOOKUP($A33,#REF!,Check!T$1,FALSE)</f>
        <v>#REF!</v>
      </c>
      <c r="U33" s="14" t="e">
        <f>VLOOKUP($A33,data_11!$A:$AV,Check!U$2,FALSE)-VLOOKUP($A33,#REF!,Check!U$1,FALSE)</f>
        <v>#REF!</v>
      </c>
      <c r="V33" s="14" t="e">
        <f>VLOOKUP($A33,data_11!$A:$AV,Check!V$2,FALSE)-VLOOKUP($A33,#REF!,Check!V$1,FALSE)</f>
        <v>#REF!</v>
      </c>
      <c r="W33" s="14" t="e">
        <f>VLOOKUP($A33,data_11!$A:$AV,Check!W$2,FALSE)&amp;VLOOKUP($A33,#REF!,Check!W$1,FALSE)</f>
        <v>#REF!</v>
      </c>
      <c r="X33" s="14" t="e">
        <f>VLOOKUP($A33,data_11!$A:$AV,Check!X$2,FALSE)&amp;VLOOKUP($A33,#REF!,Check!X$1,FALSE)</f>
        <v>#REF!</v>
      </c>
      <c r="Y33" s="14" t="e">
        <f>VLOOKUP($A33,data_11!$A:$AV,Check!Y$2,FALSE)&amp;VLOOKUP($A33,#REF!,Check!Y$1,FALSE)</f>
        <v>#REF!</v>
      </c>
      <c r="Z33" s="14" t="e">
        <f>VLOOKUP($A33,data_11!$A:$AV,Check!Z$2,FALSE)&amp;VLOOKUP($A33,#REF!,Check!Z$1,FALSE)</f>
        <v>#REF!</v>
      </c>
      <c r="AA33" s="14" t="e">
        <f>VLOOKUP($A33,data_11!$A:$AV,Check!AA$2,FALSE)-VLOOKUP($A33,#REF!,Check!AA$1,FALSE)</f>
        <v>#REF!</v>
      </c>
      <c r="AB33" s="14" t="e">
        <f>VLOOKUP($A33,data_11!$A:$AV,Check!AB$2,FALSE)-VLOOKUP($A33,#REF!,Check!AB$1,FALSE)</f>
        <v>#REF!</v>
      </c>
      <c r="AC33" s="14" t="e">
        <f>VLOOKUP($A33,data_11!$A:$AV,Check!AC$2,FALSE)-VLOOKUP($A33,#REF!,Check!AC$1,FALSE)</f>
        <v>#REF!</v>
      </c>
      <c r="AD33" s="14" t="e">
        <f>VLOOKUP($A33,data_11!$A:$AV,Check!AD$2,FALSE)&amp;VLOOKUP($A33,#REF!,Check!AD$1,FALSE)</f>
        <v>#REF!</v>
      </c>
      <c r="AE33" s="14" t="e">
        <f>VLOOKUP($A33,data_11!$A:$AV,Check!AE$2,FALSE)&amp;VLOOKUP($A33,#REF!,Check!AE$1,FALSE)</f>
        <v>#REF!</v>
      </c>
      <c r="AF33" s="14" t="e">
        <f>VLOOKUP($A33,data_11!$A:$AV,Check!AF$2,FALSE)&amp;VLOOKUP($A33,#REF!,Check!AF$1,FALSE)</f>
        <v>#REF!</v>
      </c>
      <c r="AG33" s="14" t="e">
        <f>VLOOKUP($A33,data_11!$A:$AV,Check!AG$2,FALSE)&amp;VLOOKUP($A33,#REF!,Check!AG$1,FALSE)</f>
        <v>#REF!</v>
      </c>
      <c r="AH33" s="14" t="e">
        <f>VLOOKUP($A33,data_11!$A:$AV,Check!AH$2,FALSE)-VLOOKUP($A33,#REF!,Check!AH$1,FALSE)</f>
        <v>#REF!</v>
      </c>
      <c r="AI33" s="14" t="e">
        <f>VLOOKUP($A33,data_11!$A:$AV,Check!AI$2,FALSE)-VLOOKUP($A33,#REF!,Check!AI$1,FALSE)</f>
        <v>#REF!</v>
      </c>
      <c r="AJ33" s="14" t="e">
        <f>VLOOKUP($A33,data_11!$A:$AV,Check!AJ$2,FALSE)-VLOOKUP($A33,#REF!,Check!AJ$1,FALSE)</f>
        <v>#REF!</v>
      </c>
      <c r="AK33" s="14" t="e">
        <f>VLOOKUP($A33,data_11!$A:$AV,Check!AK$2,FALSE)-VLOOKUP($A33,#REF!,Check!AK$1,FALSE)</f>
        <v>#REF!</v>
      </c>
      <c r="AL33" s="14" t="e">
        <f>VLOOKUP($A33,data_11!$A:$AV,Check!AL$2,FALSE)-VLOOKUP($A33,#REF!,Check!AL$1,FALSE)</f>
        <v>#REF!</v>
      </c>
      <c r="AM33" s="14" t="e">
        <f>VLOOKUP($A33,data_11!$A:$AV,Check!AM$2,FALSE)-VLOOKUP($A33,#REF!,Check!AM$1,FALSE)</f>
        <v>#REF!</v>
      </c>
      <c r="AN33" s="14" t="e">
        <f>VLOOKUP($A33,data_11!$A:$AV,Check!AN$2,FALSE)-VLOOKUP($A33,#REF!,Check!AN$1,FALSE)</f>
        <v>#REF!</v>
      </c>
      <c r="AO33" s="14" t="e">
        <f>VLOOKUP($A33,data_11!$A:$AV,Check!AO$2,FALSE)-VLOOKUP($A33,#REF!,Check!AO$1,FALSE)</f>
        <v>#REF!</v>
      </c>
      <c r="AP33" s="14" t="e">
        <f>VLOOKUP($A33,data_11!$A:$AV,Check!AP$2,FALSE)-VLOOKUP($A33,#REF!,Check!AP$1,FALSE)</f>
        <v>#REF!</v>
      </c>
      <c r="AQ33" s="14" t="e">
        <f>VLOOKUP($A33,data_11!$A:$AV,Check!AQ$2,FALSE)-VLOOKUP($A33,#REF!,Check!AQ$1,FALSE)</f>
        <v>#REF!</v>
      </c>
      <c r="AR33" s="14" t="e">
        <f>VLOOKUP($A33,data_11!$A:$AV,Check!AR$2,FALSE)-VLOOKUP($A33,#REF!,Check!AR$1,FALSE)</f>
        <v>#REF!</v>
      </c>
      <c r="AS33" s="14" t="e">
        <f>VLOOKUP($A33,data_11!$A:$AV,Check!AS$2,FALSE)&amp;VLOOKUP($A33,#REF!,Check!AS$1,FALSE)</f>
        <v>#REF!</v>
      </c>
      <c r="AT33" s="14" t="e">
        <f>VLOOKUP($A33,data_11!$A:$AV,Check!AT$2,FALSE)&amp;VLOOKUP($A33,#REF!,Check!AT$1,FALSE)</f>
        <v>#REF!</v>
      </c>
      <c r="AU33" s="14" t="e">
        <f>VLOOKUP($A33,data_11!$A:$AV,Check!AU$2,FALSE)&amp;VLOOKUP($A33,#REF!,Check!AU$1,FALSE)</f>
        <v>#REF!</v>
      </c>
      <c r="AV33" s="14" t="e">
        <f>VLOOKUP($A33,data_11!$A:$AV,Check!AV$2,FALSE)-VLOOKUP($A33,#REF!,Check!AV$1,FALSE)</f>
        <v>#REF!</v>
      </c>
    </row>
    <row r="34" spans="1:48" x14ac:dyDescent="0.35">
      <c r="A34" s="15" t="s">
        <v>260</v>
      </c>
      <c r="B34" s="14" t="e">
        <f>VLOOKUP($A34,data_11!$A:$AV,Check!B$2,FALSE)-VLOOKUP($A34,#REF!,Check!B$1,FALSE)</f>
        <v>#REF!</v>
      </c>
      <c r="C34" s="14" t="e">
        <f>VLOOKUP($A34,data_11!$A:$AV,Check!C$2,FALSE)&amp;VLOOKUP($A34,#REF!,Check!C$1,FALSE)</f>
        <v>#REF!</v>
      </c>
      <c r="D34" s="14" t="e">
        <f>VLOOKUP($A34,data_11!$A:$AV,Check!D$2,FALSE)&amp;VLOOKUP($A34,#REF!,Check!D$1,FALSE)</f>
        <v>#REF!</v>
      </c>
      <c r="E34" s="14" t="e">
        <f>VLOOKUP($A34,data_11!$A:$AV,Check!E$2,FALSE)&amp;VLOOKUP($A34,#REF!,Check!E$1,FALSE)</f>
        <v>#REF!</v>
      </c>
      <c r="F34" s="14" t="e">
        <f>VLOOKUP($A34,data_11!$A:$AV,Check!F$2,FALSE)&amp;VLOOKUP($A34,#REF!,Check!F$1,FALSE)</f>
        <v>#REF!</v>
      </c>
      <c r="G34" s="14" t="e">
        <f>VLOOKUP($A34,data_11!$A:$AV,Check!G$2,FALSE)&amp;VLOOKUP($A34,#REF!,Check!G$1,FALSE)</f>
        <v>#REF!</v>
      </c>
      <c r="H34" s="14" t="e">
        <f>VLOOKUP($A34,data_11!$A:$AV,Check!H$2,FALSE)&amp;VLOOKUP($A34,#REF!,Check!H$1,FALSE)</f>
        <v>#REF!</v>
      </c>
      <c r="I34" s="14" t="e">
        <f>VLOOKUP($A34,data_11!$A:$AV,Check!I$2,FALSE)-VLOOKUP($A34,#REF!,Check!I$1,FALSE)</f>
        <v>#REF!</v>
      </c>
      <c r="J34" s="14" t="e">
        <f>VLOOKUP($A34,data_11!$A:$AV,Check!J$2,FALSE)-VLOOKUP($A34,#REF!,Check!J$1,FALSE)</f>
        <v>#REF!</v>
      </c>
      <c r="K34" s="14" t="e">
        <f>VLOOKUP($A34,data_11!$A:$AV,Check!K$2,FALSE)-VLOOKUP($A34,#REF!,Check!K$1,FALSE)</f>
        <v>#REF!</v>
      </c>
      <c r="L34" s="14" t="e">
        <f>VLOOKUP($A34,data_11!$A:$AV,Check!L$2,FALSE)&amp;VLOOKUP($A34,#REF!,Check!L$1,FALSE)</f>
        <v>#REF!</v>
      </c>
      <c r="M34" s="14" t="e">
        <f>VLOOKUP($A34,data_11!$A:$AV,Check!M$2,FALSE)&amp;VLOOKUP($A34,#REF!,Check!M$1,FALSE)</f>
        <v>#REF!</v>
      </c>
      <c r="N34" s="14" t="e">
        <f>VLOOKUP($A34,data_11!$A:$AV,Check!N$2,FALSE)&amp;VLOOKUP($A34,#REF!,Check!N$1,FALSE)</f>
        <v>#REF!</v>
      </c>
      <c r="O34" s="14" t="e">
        <f>VLOOKUP($A34,data_11!$A:$AV,Check!O$2,FALSE)&amp;VLOOKUP($A34,#REF!,Check!O$1,FALSE)</f>
        <v>#REF!</v>
      </c>
      <c r="P34" s="14" t="e">
        <f>VLOOKUP($A34,data_11!$A:$AV,Check!P$2,FALSE)-VLOOKUP($A34,#REF!,Check!P$1,FALSE)</f>
        <v>#REF!</v>
      </c>
      <c r="Q34" s="14" t="e">
        <f>VLOOKUP($A34,data_11!$A:$AV,Check!Q$2,FALSE)-VLOOKUP($A34,#REF!,Check!Q$1,FALSE)</f>
        <v>#REF!</v>
      </c>
      <c r="R34" s="14" t="e">
        <f>VLOOKUP($A34,data_11!$A:$AV,Check!R$2,FALSE)-VLOOKUP($A34,#REF!,Check!R$1,FALSE)</f>
        <v>#REF!</v>
      </c>
      <c r="S34" s="14" t="e">
        <f>VLOOKUP($A34,data_11!$A:$AV,Check!S$2,FALSE)-VLOOKUP($A34,#REF!,Check!S$1,FALSE)</f>
        <v>#REF!</v>
      </c>
      <c r="T34" s="14" t="e">
        <f>VLOOKUP($A34,data_11!$A:$AV,Check!T$2,FALSE)-VLOOKUP($A34,#REF!,Check!T$1,FALSE)</f>
        <v>#REF!</v>
      </c>
      <c r="U34" s="14" t="e">
        <f>VLOOKUP($A34,data_11!$A:$AV,Check!U$2,FALSE)-VLOOKUP($A34,#REF!,Check!U$1,FALSE)</f>
        <v>#REF!</v>
      </c>
      <c r="V34" s="14" t="e">
        <f>VLOOKUP($A34,data_11!$A:$AV,Check!V$2,FALSE)-VLOOKUP($A34,#REF!,Check!V$1,FALSE)</f>
        <v>#REF!</v>
      </c>
      <c r="W34" s="14" t="e">
        <f>VLOOKUP($A34,data_11!$A:$AV,Check!W$2,FALSE)&amp;VLOOKUP($A34,#REF!,Check!W$1,FALSE)</f>
        <v>#REF!</v>
      </c>
      <c r="X34" s="14" t="e">
        <f>VLOOKUP($A34,data_11!$A:$AV,Check!X$2,FALSE)&amp;VLOOKUP($A34,#REF!,Check!X$1,FALSE)</f>
        <v>#REF!</v>
      </c>
      <c r="Y34" s="14" t="e">
        <f>VLOOKUP($A34,data_11!$A:$AV,Check!Y$2,FALSE)&amp;VLOOKUP($A34,#REF!,Check!Y$1,FALSE)</f>
        <v>#REF!</v>
      </c>
      <c r="Z34" s="14" t="e">
        <f>VLOOKUP($A34,data_11!$A:$AV,Check!Z$2,FALSE)&amp;VLOOKUP($A34,#REF!,Check!Z$1,FALSE)</f>
        <v>#REF!</v>
      </c>
      <c r="AA34" s="14" t="e">
        <f>VLOOKUP($A34,data_11!$A:$AV,Check!AA$2,FALSE)-VLOOKUP($A34,#REF!,Check!AA$1,FALSE)</f>
        <v>#REF!</v>
      </c>
      <c r="AB34" s="14" t="e">
        <f>VLOOKUP($A34,data_11!$A:$AV,Check!AB$2,FALSE)-VLOOKUP($A34,#REF!,Check!AB$1,FALSE)</f>
        <v>#REF!</v>
      </c>
      <c r="AC34" s="14" t="e">
        <f>VLOOKUP($A34,data_11!$A:$AV,Check!AC$2,FALSE)-VLOOKUP($A34,#REF!,Check!AC$1,FALSE)</f>
        <v>#REF!</v>
      </c>
      <c r="AD34" s="14" t="e">
        <f>VLOOKUP($A34,data_11!$A:$AV,Check!AD$2,FALSE)&amp;VLOOKUP($A34,#REF!,Check!AD$1,FALSE)</f>
        <v>#REF!</v>
      </c>
      <c r="AE34" s="14" t="e">
        <f>VLOOKUP($A34,data_11!$A:$AV,Check!AE$2,FALSE)&amp;VLOOKUP($A34,#REF!,Check!AE$1,FALSE)</f>
        <v>#REF!</v>
      </c>
      <c r="AF34" s="14" t="e">
        <f>VLOOKUP($A34,data_11!$A:$AV,Check!AF$2,FALSE)&amp;VLOOKUP($A34,#REF!,Check!AF$1,FALSE)</f>
        <v>#REF!</v>
      </c>
      <c r="AG34" s="14" t="e">
        <f>VLOOKUP($A34,data_11!$A:$AV,Check!AG$2,FALSE)&amp;VLOOKUP($A34,#REF!,Check!AG$1,FALSE)</f>
        <v>#REF!</v>
      </c>
      <c r="AH34" s="14" t="e">
        <f>VLOOKUP($A34,data_11!$A:$AV,Check!AH$2,FALSE)-VLOOKUP($A34,#REF!,Check!AH$1,FALSE)</f>
        <v>#REF!</v>
      </c>
      <c r="AI34" s="14" t="e">
        <f>VLOOKUP($A34,data_11!$A:$AV,Check!AI$2,FALSE)-VLOOKUP($A34,#REF!,Check!AI$1,FALSE)</f>
        <v>#REF!</v>
      </c>
      <c r="AJ34" s="14" t="e">
        <f>VLOOKUP($A34,data_11!$A:$AV,Check!AJ$2,FALSE)-VLOOKUP($A34,#REF!,Check!AJ$1,FALSE)</f>
        <v>#REF!</v>
      </c>
      <c r="AK34" s="14" t="e">
        <f>VLOOKUP($A34,data_11!$A:$AV,Check!AK$2,FALSE)-VLOOKUP($A34,#REF!,Check!AK$1,FALSE)</f>
        <v>#REF!</v>
      </c>
      <c r="AL34" s="14" t="e">
        <f>VLOOKUP($A34,data_11!$A:$AV,Check!AL$2,FALSE)-VLOOKUP($A34,#REF!,Check!AL$1,FALSE)</f>
        <v>#REF!</v>
      </c>
      <c r="AM34" s="14" t="e">
        <f>VLOOKUP($A34,data_11!$A:$AV,Check!AM$2,FALSE)-VLOOKUP($A34,#REF!,Check!AM$1,FALSE)</f>
        <v>#REF!</v>
      </c>
      <c r="AN34" s="14" t="e">
        <f>VLOOKUP($A34,data_11!$A:$AV,Check!AN$2,FALSE)-VLOOKUP($A34,#REF!,Check!AN$1,FALSE)</f>
        <v>#REF!</v>
      </c>
      <c r="AO34" s="14" t="e">
        <f>VLOOKUP($A34,data_11!$A:$AV,Check!AO$2,FALSE)-VLOOKUP($A34,#REF!,Check!AO$1,FALSE)</f>
        <v>#REF!</v>
      </c>
      <c r="AP34" s="14" t="e">
        <f>VLOOKUP($A34,data_11!$A:$AV,Check!AP$2,FALSE)-VLOOKUP($A34,#REF!,Check!AP$1,FALSE)</f>
        <v>#REF!</v>
      </c>
      <c r="AQ34" s="14" t="e">
        <f>VLOOKUP($A34,data_11!$A:$AV,Check!AQ$2,FALSE)-VLOOKUP($A34,#REF!,Check!AQ$1,FALSE)</f>
        <v>#REF!</v>
      </c>
      <c r="AR34" s="14" t="e">
        <f>VLOOKUP($A34,data_11!$A:$AV,Check!AR$2,FALSE)-VLOOKUP($A34,#REF!,Check!AR$1,FALSE)</f>
        <v>#REF!</v>
      </c>
      <c r="AS34" s="14" t="e">
        <f>VLOOKUP($A34,data_11!$A:$AV,Check!AS$2,FALSE)&amp;VLOOKUP($A34,#REF!,Check!AS$1,FALSE)</f>
        <v>#REF!</v>
      </c>
      <c r="AT34" s="14" t="e">
        <f>VLOOKUP($A34,data_11!$A:$AV,Check!AT$2,FALSE)&amp;VLOOKUP($A34,#REF!,Check!AT$1,FALSE)</f>
        <v>#REF!</v>
      </c>
      <c r="AU34" s="14" t="e">
        <f>VLOOKUP($A34,data_11!$A:$AV,Check!AU$2,FALSE)&amp;VLOOKUP($A34,#REF!,Check!AU$1,FALSE)</f>
        <v>#REF!</v>
      </c>
      <c r="AV34" s="14" t="e">
        <f>VLOOKUP($A34,data_11!$A:$AV,Check!AV$2,FALSE)-VLOOKUP($A34,#REF!,Check!AV$1,FALSE)</f>
        <v>#REF!</v>
      </c>
    </row>
    <row r="35" spans="1:48" x14ac:dyDescent="0.35">
      <c r="A35" s="15" t="s">
        <v>262</v>
      </c>
      <c r="B35" s="14" t="e">
        <f>VLOOKUP($A35,data_11!$A:$AV,Check!B$2,FALSE)-VLOOKUP($A35,#REF!,Check!B$1,FALSE)</f>
        <v>#REF!</v>
      </c>
      <c r="C35" s="14" t="e">
        <f>VLOOKUP($A35,data_11!$A:$AV,Check!C$2,FALSE)&amp;VLOOKUP($A35,#REF!,Check!C$1,FALSE)</f>
        <v>#REF!</v>
      </c>
      <c r="D35" s="14" t="e">
        <f>VLOOKUP($A35,data_11!$A:$AV,Check!D$2,FALSE)&amp;VLOOKUP($A35,#REF!,Check!D$1,FALSE)</f>
        <v>#REF!</v>
      </c>
      <c r="E35" s="14" t="e">
        <f>VLOOKUP($A35,data_11!$A:$AV,Check!E$2,FALSE)&amp;VLOOKUP($A35,#REF!,Check!E$1,FALSE)</f>
        <v>#REF!</v>
      </c>
      <c r="F35" s="14" t="e">
        <f>VLOOKUP($A35,data_11!$A:$AV,Check!F$2,FALSE)&amp;VLOOKUP($A35,#REF!,Check!F$1,FALSE)</f>
        <v>#REF!</v>
      </c>
      <c r="G35" s="14" t="e">
        <f>VLOOKUP($A35,data_11!$A:$AV,Check!G$2,FALSE)&amp;VLOOKUP($A35,#REF!,Check!G$1,FALSE)</f>
        <v>#REF!</v>
      </c>
      <c r="H35" s="14" t="e">
        <f>VLOOKUP($A35,data_11!$A:$AV,Check!H$2,FALSE)&amp;VLOOKUP($A35,#REF!,Check!H$1,FALSE)</f>
        <v>#REF!</v>
      </c>
      <c r="I35" s="14" t="e">
        <f>VLOOKUP($A35,data_11!$A:$AV,Check!I$2,FALSE)-VLOOKUP($A35,#REF!,Check!I$1,FALSE)</f>
        <v>#REF!</v>
      </c>
      <c r="J35" s="14" t="e">
        <f>VLOOKUP($A35,data_11!$A:$AV,Check!J$2,FALSE)-VLOOKUP($A35,#REF!,Check!J$1,FALSE)</f>
        <v>#REF!</v>
      </c>
      <c r="K35" s="14" t="e">
        <f>VLOOKUP($A35,data_11!$A:$AV,Check!K$2,FALSE)-VLOOKUP($A35,#REF!,Check!K$1,FALSE)</f>
        <v>#REF!</v>
      </c>
      <c r="L35" s="14" t="e">
        <f>VLOOKUP($A35,data_11!$A:$AV,Check!L$2,FALSE)&amp;VLOOKUP($A35,#REF!,Check!L$1,FALSE)</f>
        <v>#REF!</v>
      </c>
      <c r="M35" s="14" t="e">
        <f>VLOOKUP($A35,data_11!$A:$AV,Check!M$2,FALSE)&amp;VLOOKUP($A35,#REF!,Check!M$1,FALSE)</f>
        <v>#REF!</v>
      </c>
      <c r="N35" s="14" t="e">
        <f>VLOOKUP($A35,data_11!$A:$AV,Check!N$2,FALSE)&amp;VLOOKUP($A35,#REF!,Check!N$1,FALSE)</f>
        <v>#REF!</v>
      </c>
      <c r="O35" s="14" t="e">
        <f>VLOOKUP($A35,data_11!$A:$AV,Check!O$2,FALSE)&amp;VLOOKUP($A35,#REF!,Check!O$1,FALSE)</f>
        <v>#REF!</v>
      </c>
      <c r="P35" s="14" t="e">
        <f>VLOOKUP($A35,data_11!$A:$AV,Check!P$2,FALSE)-VLOOKUP($A35,#REF!,Check!P$1,FALSE)</f>
        <v>#REF!</v>
      </c>
      <c r="Q35" s="14" t="e">
        <f>VLOOKUP($A35,data_11!$A:$AV,Check!Q$2,FALSE)-VLOOKUP($A35,#REF!,Check!Q$1,FALSE)</f>
        <v>#REF!</v>
      </c>
      <c r="R35" s="14" t="e">
        <f>VLOOKUP($A35,data_11!$A:$AV,Check!R$2,FALSE)-VLOOKUP($A35,#REF!,Check!R$1,FALSE)</f>
        <v>#REF!</v>
      </c>
      <c r="S35" s="14" t="e">
        <f>VLOOKUP($A35,data_11!$A:$AV,Check!S$2,FALSE)-VLOOKUP($A35,#REF!,Check!S$1,FALSE)</f>
        <v>#REF!</v>
      </c>
      <c r="T35" s="14" t="e">
        <f>VLOOKUP($A35,data_11!$A:$AV,Check!T$2,FALSE)-VLOOKUP($A35,#REF!,Check!T$1,FALSE)</f>
        <v>#REF!</v>
      </c>
      <c r="U35" s="14" t="e">
        <f>VLOOKUP($A35,data_11!$A:$AV,Check!U$2,FALSE)-VLOOKUP($A35,#REF!,Check!U$1,FALSE)</f>
        <v>#REF!</v>
      </c>
      <c r="V35" s="14" t="e">
        <f>VLOOKUP($A35,data_11!$A:$AV,Check!V$2,FALSE)-VLOOKUP($A35,#REF!,Check!V$1,FALSE)</f>
        <v>#REF!</v>
      </c>
      <c r="W35" s="14" t="e">
        <f>VLOOKUP($A35,data_11!$A:$AV,Check!W$2,FALSE)&amp;VLOOKUP($A35,#REF!,Check!W$1,FALSE)</f>
        <v>#REF!</v>
      </c>
      <c r="X35" s="14" t="e">
        <f>VLOOKUP($A35,data_11!$A:$AV,Check!X$2,FALSE)&amp;VLOOKUP($A35,#REF!,Check!X$1,FALSE)</f>
        <v>#REF!</v>
      </c>
      <c r="Y35" s="14" t="e">
        <f>VLOOKUP($A35,data_11!$A:$AV,Check!Y$2,FALSE)&amp;VLOOKUP($A35,#REF!,Check!Y$1,FALSE)</f>
        <v>#REF!</v>
      </c>
      <c r="Z35" s="14" t="e">
        <f>VLOOKUP($A35,data_11!$A:$AV,Check!Z$2,FALSE)&amp;VLOOKUP($A35,#REF!,Check!Z$1,FALSE)</f>
        <v>#REF!</v>
      </c>
      <c r="AA35" s="14" t="e">
        <f>VLOOKUP($A35,data_11!$A:$AV,Check!AA$2,FALSE)-VLOOKUP($A35,#REF!,Check!AA$1,FALSE)</f>
        <v>#REF!</v>
      </c>
      <c r="AB35" s="14" t="e">
        <f>VLOOKUP($A35,data_11!$A:$AV,Check!AB$2,FALSE)-VLOOKUP($A35,#REF!,Check!AB$1,FALSE)</f>
        <v>#REF!</v>
      </c>
      <c r="AC35" s="14" t="e">
        <f>VLOOKUP($A35,data_11!$A:$AV,Check!AC$2,FALSE)-VLOOKUP($A35,#REF!,Check!AC$1,FALSE)</f>
        <v>#REF!</v>
      </c>
      <c r="AD35" s="14" t="e">
        <f>VLOOKUP($A35,data_11!$A:$AV,Check!AD$2,FALSE)&amp;VLOOKUP($A35,#REF!,Check!AD$1,FALSE)</f>
        <v>#REF!</v>
      </c>
      <c r="AE35" s="14" t="e">
        <f>VLOOKUP($A35,data_11!$A:$AV,Check!AE$2,FALSE)&amp;VLOOKUP($A35,#REF!,Check!AE$1,FALSE)</f>
        <v>#REF!</v>
      </c>
      <c r="AF35" s="14" t="e">
        <f>VLOOKUP($A35,data_11!$A:$AV,Check!AF$2,FALSE)&amp;VLOOKUP($A35,#REF!,Check!AF$1,FALSE)</f>
        <v>#REF!</v>
      </c>
      <c r="AG35" s="14" t="e">
        <f>VLOOKUP($A35,data_11!$A:$AV,Check!AG$2,FALSE)&amp;VLOOKUP($A35,#REF!,Check!AG$1,FALSE)</f>
        <v>#REF!</v>
      </c>
      <c r="AH35" s="14" t="e">
        <f>VLOOKUP($A35,data_11!$A:$AV,Check!AH$2,FALSE)-VLOOKUP($A35,#REF!,Check!AH$1,FALSE)</f>
        <v>#REF!</v>
      </c>
      <c r="AI35" s="14" t="e">
        <f>VLOOKUP($A35,data_11!$A:$AV,Check!AI$2,FALSE)-VLOOKUP($A35,#REF!,Check!AI$1,FALSE)</f>
        <v>#REF!</v>
      </c>
      <c r="AJ35" s="14" t="e">
        <f>VLOOKUP($A35,data_11!$A:$AV,Check!AJ$2,FALSE)-VLOOKUP($A35,#REF!,Check!AJ$1,FALSE)</f>
        <v>#REF!</v>
      </c>
      <c r="AK35" s="14" t="e">
        <f>VLOOKUP($A35,data_11!$A:$AV,Check!AK$2,FALSE)-VLOOKUP($A35,#REF!,Check!AK$1,FALSE)</f>
        <v>#REF!</v>
      </c>
      <c r="AL35" s="14" t="e">
        <f>VLOOKUP($A35,data_11!$A:$AV,Check!AL$2,FALSE)-VLOOKUP($A35,#REF!,Check!AL$1,FALSE)</f>
        <v>#REF!</v>
      </c>
      <c r="AM35" s="14" t="e">
        <f>VLOOKUP($A35,data_11!$A:$AV,Check!AM$2,FALSE)-VLOOKUP($A35,#REF!,Check!AM$1,FALSE)</f>
        <v>#REF!</v>
      </c>
      <c r="AN35" s="14" t="e">
        <f>VLOOKUP($A35,data_11!$A:$AV,Check!AN$2,FALSE)-VLOOKUP($A35,#REF!,Check!AN$1,FALSE)</f>
        <v>#REF!</v>
      </c>
      <c r="AO35" s="14" t="e">
        <f>VLOOKUP($A35,data_11!$A:$AV,Check!AO$2,FALSE)-VLOOKUP($A35,#REF!,Check!AO$1,FALSE)</f>
        <v>#REF!</v>
      </c>
      <c r="AP35" s="14" t="e">
        <f>VLOOKUP($A35,data_11!$A:$AV,Check!AP$2,FALSE)-VLOOKUP($A35,#REF!,Check!AP$1,FALSE)</f>
        <v>#REF!</v>
      </c>
      <c r="AQ35" s="14" t="e">
        <f>VLOOKUP($A35,data_11!$A:$AV,Check!AQ$2,FALSE)-VLOOKUP($A35,#REF!,Check!AQ$1,FALSE)</f>
        <v>#REF!</v>
      </c>
      <c r="AR35" s="14" t="e">
        <f>VLOOKUP($A35,data_11!$A:$AV,Check!AR$2,FALSE)-VLOOKUP($A35,#REF!,Check!AR$1,FALSE)</f>
        <v>#REF!</v>
      </c>
      <c r="AS35" s="14" t="e">
        <f>VLOOKUP($A35,data_11!$A:$AV,Check!AS$2,FALSE)&amp;VLOOKUP($A35,#REF!,Check!AS$1,FALSE)</f>
        <v>#REF!</v>
      </c>
      <c r="AT35" s="14" t="e">
        <f>VLOOKUP($A35,data_11!$A:$AV,Check!AT$2,FALSE)&amp;VLOOKUP($A35,#REF!,Check!AT$1,FALSE)</f>
        <v>#REF!</v>
      </c>
      <c r="AU35" s="14" t="e">
        <f>VLOOKUP($A35,data_11!$A:$AV,Check!AU$2,FALSE)&amp;VLOOKUP($A35,#REF!,Check!AU$1,FALSE)</f>
        <v>#REF!</v>
      </c>
      <c r="AV35" s="14" t="e">
        <f>VLOOKUP($A35,data_11!$A:$AV,Check!AV$2,FALSE)-VLOOKUP($A35,#REF!,Check!AV$1,FALSE)</f>
        <v>#REF!</v>
      </c>
    </row>
    <row r="36" spans="1:48" x14ac:dyDescent="0.35">
      <c r="A36" s="15" t="s">
        <v>264</v>
      </c>
      <c r="B36" s="14" t="e">
        <f>VLOOKUP($A36,data_11!$A:$AV,Check!B$2,FALSE)-VLOOKUP($A36,#REF!,Check!B$1,FALSE)</f>
        <v>#REF!</v>
      </c>
      <c r="C36" s="14" t="e">
        <f>VLOOKUP($A36,data_11!$A:$AV,Check!C$2,FALSE)&amp;VLOOKUP($A36,#REF!,Check!C$1,FALSE)</f>
        <v>#REF!</v>
      </c>
      <c r="D36" s="14" t="e">
        <f>VLOOKUP($A36,data_11!$A:$AV,Check!D$2,FALSE)&amp;VLOOKUP($A36,#REF!,Check!D$1,FALSE)</f>
        <v>#REF!</v>
      </c>
      <c r="E36" s="14" t="e">
        <f>VLOOKUP($A36,data_11!$A:$AV,Check!E$2,FALSE)&amp;VLOOKUP($A36,#REF!,Check!E$1,FALSE)</f>
        <v>#REF!</v>
      </c>
      <c r="F36" s="14" t="e">
        <f>VLOOKUP($A36,data_11!$A:$AV,Check!F$2,FALSE)&amp;VLOOKUP($A36,#REF!,Check!F$1,FALSE)</f>
        <v>#REF!</v>
      </c>
      <c r="G36" s="14" t="e">
        <f>VLOOKUP($A36,data_11!$A:$AV,Check!G$2,FALSE)&amp;VLOOKUP($A36,#REF!,Check!G$1,FALSE)</f>
        <v>#REF!</v>
      </c>
      <c r="H36" s="14" t="e">
        <f>VLOOKUP($A36,data_11!$A:$AV,Check!H$2,FALSE)&amp;VLOOKUP($A36,#REF!,Check!H$1,FALSE)</f>
        <v>#REF!</v>
      </c>
      <c r="I36" s="14" t="e">
        <f>VLOOKUP($A36,data_11!$A:$AV,Check!I$2,FALSE)-VLOOKUP($A36,#REF!,Check!I$1,FALSE)</f>
        <v>#REF!</v>
      </c>
      <c r="J36" s="14" t="e">
        <f>VLOOKUP($A36,data_11!$A:$AV,Check!J$2,FALSE)-VLOOKUP($A36,#REF!,Check!J$1,FALSE)</f>
        <v>#REF!</v>
      </c>
      <c r="K36" s="14" t="e">
        <f>VLOOKUP($A36,data_11!$A:$AV,Check!K$2,FALSE)-VLOOKUP($A36,#REF!,Check!K$1,FALSE)</f>
        <v>#REF!</v>
      </c>
      <c r="L36" s="14" t="e">
        <f>VLOOKUP($A36,data_11!$A:$AV,Check!L$2,FALSE)&amp;VLOOKUP($A36,#REF!,Check!L$1,FALSE)</f>
        <v>#REF!</v>
      </c>
      <c r="M36" s="14" t="e">
        <f>VLOOKUP($A36,data_11!$A:$AV,Check!M$2,FALSE)&amp;VLOOKUP($A36,#REF!,Check!M$1,FALSE)</f>
        <v>#REF!</v>
      </c>
      <c r="N36" s="14" t="e">
        <f>VLOOKUP($A36,data_11!$A:$AV,Check!N$2,FALSE)&amp;VLOOKUP($A36,#REF!,Check!N$1,FALSE)</f>
        <v>#REF!</v>
      </c>
      <c r="O36" s="14" t="e">
        <f>VLOOKUP($A36,data_11!$A:$AV,Check!O$2,FALSE)&amp;VLOOKUP($A36,#REF!,Check!O$1,FALSE)</f>
        <v>#REF!</v>
      </c>
      <c r="P36" s="14" t="e">
        <f>VLOOKUP($A36,data_11!$A:$AV,Check!P$2,FALSE)-VLOOKUP($A36,#REF!,Check!P$1,FALSE)</f>
        <v>#REF!</v>
      </c>
      <c r="Q36" s="14" t="e">
        <f>VLOOKUP($A36,data_11!$A:$AV,Check!Q$2,FALSE)-VLOOKUP($A36,#REF!,Check!Q$1,FALSE)</f>
        <v>#REF!</v>
      </c>
      <c r="R36" s="14" t="e">
        <f>VLOOKUP($A36,data_11!$A:$AV,Check!R$2,FALSE)-VLOOKUP($A36,#REF!,Check!R$1,FALSE)</f>
        <v>#REF!</v>
      </c>
      <c r="S36" s="14" t="e">
        <f>VLOOKUP($A36,data_11!$A:$AV,Check!S$2,FALSE)-VLOOKUP($A36,#REF!,Check!S$1,FALSE)</f>
        <v>#REF!</v>
      </c>
      <c r="T36" s="14" t="e">
        <f>VLOOKUP($A36,data_11!$A:$AV,Check!T$2,FALSE)-VLOOKUP($A36,#REF!,Check!T$1,FALSE)</f>
        <v>#REF!</v>
      </c>
      <c r="U36" s="14" t="e">
        <f>VLOOKUP($A36,data_11!$A:$AV,Check!U$2,FALSE)-VLOOKUP($A36,#REF!,Check!U$1,FALSE)</f>
        <v>#REF!</v>
      </c>
      <c r="V36" s="14" t="e">
        <f>VLOOKUP($A36,data_11!$A:$AV,Check!V$2,FALSE)-VLOOKUP($A36,#REF!,Check!V$1,FALSE)</f>
        <v>#REF!</v>
      </c>
      <c r="W36" s="14" t="e">
        <f>VLOOKUP($A36,data_11!$A:$AV,Check!W$2,FALSE)&amp;VLOOKUP($A36,#REF!,Check!W$1,FALSE)</f>
        <v>#REF!</v>
      </c>
      <c r="X36" s="14" t="e">
        <f>VLOOKUP($A36,data_11!$A:$AV,Check!X$2,FALSE)&amp;VLOOKUP($A36,#REF!,Check!X$1,FALSE)</f>
        <v>#REF!</v>
      </c>
      <c r="Y36" s="14" t="e">
        <f>VLOOKUP($A36,data_11!$A:$AV,Check!Y$2,FALSE)&amp;VLOOKUP($A36,#REF!,Check!Y$1,FALSE)</f>
        <v>#REF!</v>
      </c>
      <c r="Z36" s="14" t="e">
        <f>VLOOKUP($A36,data_11!$A:$AV,Check!Z$2,FALSE)&amp;VLOOKUP($A36,#REF!,Check!Z$1,FALSE)</f>
        <v>#REF!</v>
      </c>
      <c r="AA36" s="14" t="e">
        <f>VLOOKUP($A36,data_11!$A:$AV,Check!AA$2,FALSE)-VLOOKUP($A36,#REF!,Check!AA$1,FALSE)</f>
        <v>#REF!</v>
      </c>
      <c r="AB36" s="14" t="e">
        <f>VLOOKUP($A36,data_11!$A:$AV,Check!AB$2,FALSE)-VLOOKUP($A36,#REF!,Check!AB$1,FALSE)</f>
        <v>#REF!</v>
      </c>
      <c r="AC36" s="14" t="e">
        <f>VLOOKUP($A36,data_11!$A:$AV,Check!AC$2,FALSE)-VLOOKUP($A36,#REF!,Check!AC$1,FALSE)</f>
        <v>#REF!</v>
      </c>
      <c r="AD36" s="14" t="e">
        <f>VLOOKUP($A36,data_11!$A:$AV,Check!AD$2,FALSE)&amp;VLOOKUP($A36,#REF!,Check!AD$1,FALSE)</f>
        <v>#REF!</v>
      </c>
      <c r="AE36" s="14" t="e">
        <f>VLOOKUP($A36,data_11!$A:$AV,Check!AE$2,FALSE)&amp;VLOOKUP($A36,#REF!,Check!AE$1,FALSE)</f>
        <v>#REF!</v>
      </c>
      <c r="AF36" s="14" t="e">
        <f>VLOOKUP($A36,data_11!$A:$AV,Check!AF$2,FALSE)&amp;VLOOKUP($A36,#REF!,Check!AF$1,FALSE)</f>
        <v>#REF!</v>
      </c>
      <c r="AG36" s="14" t="e">
        <f>VLOOKUP($A36,data_11!$A:$AV,Check!AG$2,FALSE)&amp;VLOOKUP($A36,#REF!,Check!AG$1,FALSE)</f>
        <v>#REF!</v>
      </c>
      <c r="AH36" s="14" t="e">
        <f>VLOOKUP($A36,data_11!$A:$AV,Check!AH$2,FALSE)-VLOOKUP($A36,#REF!,Check!AH$1,FALSE)</f>
        <v>#REF!</v>
      </c>
      <c r="AI36" s="14" t="e">
        <f>VLOOKUP($A36,data_11!$A:$AV,Check!AI$2,FALSE)-VLOOKUP($A36,#REF!,Check!AI$1,FALSE)</f>
        <v>#REF!</v>
      </c>
      <c r="AJ36" s="14" t="e">
        <f>VLOOKUP($A36,data_11!$A:$AV,Check!AJ$2,FALSE)-VLOOKUP($A36,#REF!,Check!AJ$1,FALSE)</f>
        <v>#REF!</v>
      </c>
      <c r="AK36" s="14" t="e">
        <f>VLOOKUP($A36,data_11!$A:$AV,Check!AK$2,FALSE)-VLOOKUP($A36,#REF!,Check!AK$1,FALSE)</f>
        <v>#REF!</v>
      </c>
      <c r="AL36" s="14" t="e">
        <f>VLOOKUP($A36,data_11!$A:$AV,Check!AL$2,FALSE)-VLOOKUP($A36,#REF!,Check!AL$1,FALSE)</f>
        <v>#REF!</v>
      </c>
      <c r="AM36" s="14" t="e">
        <f>VLOOKUP($A36,data_11!$A:$AV,Check!AM$2,FALSE)-VLOOKUP($A36,#REF!,Check!AM$1,FALSE)</f>
        <v>#REF!</v>
      </c>
      <c r="AN36" s="14" t="e">
        <f>VLOOKUP($A36,data_11!$A:$AV,Check!AN$2,FALSE)-VLOOKUP($A36,#REF!,Check!AN$1,FALSE)</f>
        <v>#REF!</v>
      </c>
      <c r="AO36" s="14" t="e">
        <f>VLOOKUP($A36,data_11!$A:$AV,Check!AO$2,FALSE)-VLOOKUP($A36,#REF!,Check!AO$1,FALSE)</f>
        <v>#REF!</v>
      </c>
      <c r="AP36" s="14" t="e">
        <f>VLOOKUP($A36,data_11!$A:$AV,Check!AP$2,FALSE)-VLOOKUP($A36,#REF!,Check!AP$1,FALSE)</f>
        <v>#REF!</v>
      </c>
      <c r="AQ36" s="14" t="e">
        <f>VLOOKUP($A36,data_11!$A:$AV,Check!AQ$2,FALSE)-VLOOKUP($A36,#REF!,Check!AQ$1,FALSE)</f>
        <v>#REF!</v>
      </c>
      <c r="AR36" s="14" t="e">
        <f>VLOOKUP($A36,data_11!$A:$AV,Check!AR$2,FALSE)-VLOOKUP($A36,#REF!,Check!AR$1,FALSE)</f>
        <v>#REF!</v>
      </c>
      <c r="AS36" s="14" t="e">
        <f>VLOOKUP($A36,data_11!$A:$AV,Check!AS$2,FALSE)&amp;VLOOKUP($A36,#REF!,Check!AS$1,FALSE)</f>
        <v>#REF!</v>
      </c>
      <c r="AT36" s="14" t="e">
        <f>VLOOKUP($A36,data_11!$A:$AV,Check!AT$2,FALSE)&amp;VLOOKUP($A36,#REF!,Check!AT$1,FALSE)</f>
        <v>#REF!</v>
      </c>
      <c r="AU36" s="14" t="e">
        <f>VLOOKUP($A36,data_11!$A:$AV,Check!AU$2,FALSE)&amp;VLOOKUP($A36,#REF!,Check!AU$1,FALSE)</f>
        <v>#REF!</v>
      </c>
      <c r="AV36" s="14" t="e">
        <f>VLOOKUP($A36,data_11!$A:$AV,Check!AV$2,FALSE)-VLOOKUP($A36,#REF!,Check!AV$1,FALSE)</f>
        <v>#REF!</v>
      </c>
    </row>
    <row r="37" spans="1:48" x14ac:dyDescent="0.35">
      <c r="A37" s="15" t="s">
        <v>266</v>
      </c>
      <c r="B37" s="14" t="e">
        <f>VLOOKUP($A37,data_11!$A:$AV,Check!B$2,FALSE)-VLOOKUP($A37,#REF!,Check!B$1,FALSE)</f>
        <v>#REF!</v>
      </c>
      <c r="C37" s="14" t="e">
        <f>VLOOKUP($A37,data_11!$A:$AV,Check!C$2,FALSE)&amp;VLOOKUP($A37,#REF!,Check!C$1,FALSE)</f>
        <v>#REF!</v>
      </c>
      <c r="D37" s="14" t="e">
        <f>VLOOKUP($A37,data_11!$A:$AV,Check!D$2,FALSE)&amp;VLOOKUP($A37,#REF!,Check!D$1,FALSE)</f>
        <v>#REF!</v>
      </c>
      <c r="E37" s="14" t="e">
        <f>VLOOKUP($A37,data_11!$A:$AV,Check!E$2,FALSE)&amp;VLOOKUP($A37,#REF!,Check!E$1,FALSE)</f>
        <v>#REF!</v>
      </c>
      <c r="F37" s="14" t="e">
        <f>VLOOKUP($A37,data_11!$A:$AV,Check!F$2,FALSE)&amp;VLOOKUP($A37,#REF!,Check!F$1,FALSE)</f>
        <v>#REF!</v>
      </c>
      <c r="G37" s="14" t="e">
        <f>VLOOKUP($A37,data_11!$A:$AV,Check!G$2,FALSE)&amp;VLOOKUP($A37,#REF!,Check!G$1,FALSE)</f>
        <v>#REF!</v>
      </c>
      <c r="H37" s="14" t="e">
        <f>VLOOKUP($A37,data_11!$A:$AV,Check!H$2,FALSE)&amp;VLOOKUP($A37,#REF!,Check!H$1,FALSE)</f>
        <v>#REF!</v>
      </c>
      <c r="I37" s="14" t="e">
        <f>VLOOKUP($A37,data_11!$A:$AV,Check!I$2,FALSE)-VLOOKUP($A37,#REF!,Check!I$1,FALSE)</f>
        <v>#REF!</v>
      </c>
      <c r="J37" s="14" t="e">
        <f>VLOOKUP($A37,data_11!$A:$AV,Check!J$2,FALSE)-VLOOKUP($A37,#REF!,Check!J$1,FALSE)</f>
        <v>#REF!</v>
      </c>
      <c r="K37" s="14" t="e">
        <f>VLOOKUP($A37,data_11!$A:$AV,Check!K$2,FALSE)-VLOOKUP($A37,#REF!,Check!K$1,FALSE)</f>
        <v>#REF!</v>
      </c>
      <c r="L37" s="14" t="e">
        <f>VLOOKUP($A37,data_11!$A:$AV,Check!L$2,FALSE)&amp;VLOOKUP($A37,#REF!,Check!L$1,FALSE)</f>
        <v>#REF!</v>
      </c>
      <c r="M37" s="14" t="e">
        <f>VLOOKUP($A37,data_11!$A:$AV,Check!M$2,FALSE)&amp;VLOOKUP($A37,#REF!,Check!M$1,FALSE)</f>
        <v>#REF!</v>
      </c>
      <c r="N37" s="14" t="e">
        <f>VLOOKUP($A37,data_11!$A:$AV,Check!N$2,FALSE)&amp;VLOOKUP($A37,#REF!,Check!N$1,FALSE)</f>
        <v>#REF!</v>
      </c>
      <c r="O37" s="14" t="e">
        <f>VLOOKUP($A37,data_11!$A:$AV,Check!O$2,FALSE)&amp;VLOOKUP($A37,#REF!,Check!O$1,FALSE)</f>
        <v>#REF!</v>
      </c>
      <c r="P37" s="14" t="e">
        <f>VLOOKUP($A37,data_11!$A:$AV,Check!P$2,FALSE)-VLOOKUP($A37,#REF!,Check!P$1,FALSE)</f>
        <v>#REF!</v>
      </c>
      <c r="Q37" s="14" t="e">
        <f>VLOOKUP($A37,data_11!$A:$AV,Check!Q$2,FALSE)-VLOOKUP($A37,#REF!,Check!Q$1,FALSE)</f>
        <v>#REF!</v>
      </c>
      <c r="R37" s="14" t="e">
        <f>VLOOKUP($A37,data_11!$A:$AV,Check!R$2,FALSE)-VLOOKUP($A37,#REF!,Check!R$1,FALSE)</f>
        <v>#REF!</v>
      </c>
      <c r="S37" s="14" t="e">
        <f>VLOOKUP($A37,data_11!$A:$AV,Check!S$2,FALSE)-VLOOKUP($A37,#REF!,Check!S$1,FALSE)</f>
        <v>#REF!</v>
      </c>
      <c r="T37" s="14" t="e">
        <f>VLOOKUP($A37,data_11!$A:$AV,Check!T$2,FALSE)-VLOOKUP($A37,#REF!,Check!T$1,FALSE)</f>
        <v>#REF!</v>
      </c>
      <c r="U37" s="14" t="e">
        <f>VLOOKUP($A37,data_11!$A:$AV,Check!U$2,FALSE)-VLOOKUP($A37,#REF!,Check!U$1,FALSE)</f>
        <v>#REF!</v>
      </c>
      <c r="V37" s="14" t="e">
        <f>VLOOKUP($A37,data_11!$A:$AV,Check!V$2,FALSE)-VLOOKUP($A37,#REF!,Check!V$1,FALSE)</f>
        <v>#REF!</v>
      </c>
      <c r="W37" s="14" t="e">
        <f>VLOOKUP($A37,data_11!$A:$AV,Check!W$2,FALSE)&amp;VLOOKUP($A37,#REF!,Check!W$1,FALSE)</f>
        <v>#REF!</v>
      </c>
      <c r="X37" s="14" t="e">
        <f>VLOOKUP($A37,data_11!$A:$AV,Check!X$2,FALSE)&amp;VLOOKUP($A37,#REF!,Check!X$1,FALSE)</f>
        <v>#REF!</v>
      </c>
      <c r="Y37" s="14" t="e">
        <f>VLOOKUP($A37,data_11!$A:$AV,Check!Y$2,FALSE)&amp;VLOOKUP($A37,#REF!,Check!Y$1,FALSE)</f>
        <v>#REF!</v>
      </c>
      <c r="Z37" s="14" t="e">
        <f>VLOOKUP($A37,data_11!$A:$AV,Check!Z$2,FALSE)&amp;VLOOKUP($A37,#REF!,Check!Z$1,FALSE)</f>
        <v>#REF!</v>
      </c>
      <c r="AA37" s="14" t="e">
        <f>VLOOKUP($A37,data_11!$A:$AV,Check!AA$2,FALSE)-VLOOKUP($A37,#REF!,Check!AA$1,FALSE)</f>
        <v>#REF!</v>
      </c>
      <c r="AB37" s="14" t="e">
        <f>VLOOKUP($A37,data_11!$A:$AV,Check!AB$2,FALSE)-VLOOKUP($A37,#REF!,Check!AB$1,FALSE)</f>
        <v>#REF!</v>
      </c>
      <c r="AC37" s="14" t="e">
        <f>VLOOKUP($A37,data_11!$A:$AV,Check!AC$2,FALSE)-VLOOKUP($A37,#REF!,Check!AC$1,FALSE)</f>
        <v>#REF!</v>
      </c>
      <c r="AD37" s="14" t="e">
        <f>VLOOKUP($A37,data_11!$A:$AV,Check!AD$2,FALSE)&amp;VLOOKUP($A37,#REF!,Check!AD$1,FALSE)</f>
        <v>#REF!</v>
      </c>
      <c r="AE37" s="14" t="e">
        <f>VLOOKUP($A37,data_11!$A:$AV,Check!AE$2,FALSE)&amp;VLOOKUP($A37,#REF!,Check!AE$1,FALSE)</f>
        <v>#REF!</v>
      </c>
      <c r="AF37" s="14" t="e">
        <f>VLOOKUP($A37,data_11!$A:$AV,Check!AF$2,FALSE)&amp;VLOOKUP($A37,#REF!,Check!AF$1,FALSE)</f>
        <v>#REF!</v>
      </c>
      <c r="AG37" s="14" t="e">
        <f>VLOOKUP($A37,data_11!$A:$AV,Check!AG$2,FALSE)&amp;VLOOKUP($A37,#REF!,Check!AG$1,FALSE)</f>
        <v>#REF!</v>
      </c>
      <c r="AH37" s="14" t="e">
        <f>VLOOKUP($A37,data_11!$A:$AV,Check!AH$2,FALSE)-VLOOKUP($A37,#REF!,Check!AH$1,FALSE)</f>
        <v>#REF!</v>
      </c>
      <c r="AI37" s="14" t="e">
        <f>VLOOKUP($A37,data_11!$A:$AV,Check!AI$2,FALSE)-VLOOKUP($A37,#REF!,Check!AI$1,FALSE)</f>
        <v>#REF!</v>
      </c>
      <c r="AJ37" s="14" t="e">
        <f>VLOOKUP($A37,data_11!$A:$AV,Check!AJ$2,FALSE)-VLOOKUP($A37,#REF!,Check!AJ$1,FALSE)</f>
        <v>#REF!</v>
      </c>
      <c r="AK37" s="14" t="e">
        <f>VLOOKUP($A37,data_11!$A:$AV,Check!AK$2,FALSE)-VLOOKUP($A37,#REF!,Check!AK$1,FALSE)</f>
        <v>#REF!</v>
      </c>
      <c r="AL37" s="14" t="e">
        <f>VLOOKUP($A37,data_11!$A:$AV,Check!AL$2,FALSE)-VLOOKUP($A37,#REF!,Check!AL$1,FALSE)</f>
        <v>#REF!</v>
      </c>
      <c r="AM37" s="14" t="e">
        <f>VLOOKUP($A37,data_11!$A:$AV,Check!AM$2,FALSE)-VLOOKUP($A37,#REF!,Check!AM$1,FALSE)</f>
        <v>#REF!</v>
      </c>
      <c r="AN37" s="14" t="e">
        <f>VLOOKUP($A37,data_11!$A:$AV,Check!AN$2,FALSE)-VLOOKUP($A37,#REF!,Check!AN$1,FALSE)</f>
        <v>#REF!</v>
      </c>
      <c r="AO37" s="14" t="e">
        <f>VLOOKUP($A37,data_11!$A:$AV,Check!AO$2,FALSE)-VLOOKUP($A37,#REF!,Check!AO$1,FALSE)</f>
        <v>#REF!</v>
      </c>
      <c r="AP37" s="14" t="e">
        <f>VLOOKUP($A37,data_11!$A:$AV,Check!AP$2,FALSE)-VLOOKUP($A37,#REF!,Check!AP$1,FALSE)</f>
        <v>#REF!</v>
      </c>
      <c r="AQ37" s="14" t="e">
        <f>VLOOKUP($A37,data_11!$A:$AV,Check!AQ$2,FALSE)-VLOOKUP($A37,#REF!,Check!AQ$1,FALSE)</f>
        <v>#REF!</v>
      </c>
      <c r="AR37" s="14" t="e">
        <f>VLOOKUP($A37,data_11!$A:$AV,Check!AR$2,FALSE)-VLOOKUP($A37,#REF!,Check!AR$1,FALSE)</f>
        <v>#REF!</v>
      </c>
      <c r="AS37" s="14" t="e">
        <f>VLOOKUP($A37,data_11!$A:$AV,Check!AS$2,FALSE)&amp;VLOOKUP($A37,#REF!,Check!AS$1,FALSE)</f>
        <v>#REF!</v>
      </c>
      <c r="AT37" s="14" t="e">
        <f>VLOOKUP($A37,data_11!$A:$AV,Check!AT$2,FALSE)&amp;VLOOKUP($A37,#REF!,Check!AT$1,FALSE)</f>
        <v>#REF!</v>
      </c>
      <c r="AU37" s="14" t="e">
        <f>VLOOKUP($A37,data_11!$A:$AV,Check!AU$2,FALSE)&amp;VLOOKUP($A37,#REF!,Check!AU$1,FALSE)</f>
        <v>#REF!</v>
      </c>
      <c r="AV37" s="14" t="e">
        <f>VLOOKUP($A37,data_11!$A:$AV,Check!AV$2,FALSE)-VLOOKUP($A37,#REF!,Check!AV$1,FALSE)</f>
        <v>#REF!</v>
      </c>
    </row>
    <row r="38" spans="1:48" x14ac:dyDescent="0.35">
      <c r="A38" s="15" t="s">
        <v>268</v>
      </c>
      <c r="B38" s="14" t="e">
        <f>VLOOKUP($A38,data_11!$A:$AV,Check!B$2,FALSE)-VLOOKUP($A38,#REF!,Check!B$1,FALSE)</f>
        <v>#REF!</v>
      </c>
      <c r="C38" s="14" t="e">
        <f>VLOOKUP($A38,data_11!$A:$AV,Check!C$2,FALSE)&amp;VLOOKUP($A38,#REF!,Check!C$1,FALSE)</f>
        <v>#REF!</v>
      </c>
      <c r="D38" s="14" t="e">
        <f>VLOOKUP($A38,data_11!$A:$AV,Check!D$2,FALSE)&amp;VLOOKUP($A38,#REF!,Check!D$1,FALSE)</f>
        <v>#REF!</v>
      </c>
      <c r="E38" s="14" t="e">
        <f>VLOOKUP($A38,data_11!$A:$AV,Check!E$2,FALSE)&amp;VLOOKUP($A38,#REF!,Check!E$1,FALSE)</f>
        <v>#REF!</v>
      </c>
      <c r="F38" s="14" t="e">
        <f>VLOOKUP($A38,data_11!$A:$AV,Check!F$2,FALSE)&amp;VLOOKUP($A38,#REF!,Check!F$1,FALSE)</f>
        <v>#REF!</v>
      </c>
      <c r="G38" s="14" t="e">
        <f>VLOOKUP($A38,data_11!$A:$AV,Check!G$2,FALSE)&amp;VLOOKUP($A38,#REF!,Check!G$1,FALSE)</f>
        <v>#REF!</v>
      </c>
      <c r="H38" s="14" t="e">
        <f>VLOOKUP($A38,data_11!$A:$AV,Check!H$2,FALSE)&amp;VLOOKUP($A38,#REF!,Check!H$1,FALSE)</f>
        <v>#REF!</v>
      </c>
      <c r="I38" s="14" t="e">
        <f>VLOOKUP($A38,data_11!$A:$AV,Check!I$2,FALSE)-VLOOKUP($A38,#REF!,Check!I$1,FALSE)</f>
        <v>#REF!</v>
      </c>
      <c r="J38" s="14" t="e">
        <f>VLOOKUP($A38,data_11!$A:$AV,Check!J$2,FALSE)-VLOOKUP($A38,#REF!,Check!J$1,FALSE)</f>
        <v>#REF!</v>
      </c>
      <c r="K38" s="14" t="e">
        <f>VLOOKUP($A38,data_11!$A:$AV,Check!K$2,FALSE)-VLOOKUP($A38,#REF!,Check!K$1,FALSE)</f>
        <v>#REF!</v>
      </c>
      <c r="L38" s="14" t="e">
        <f>VLOOKUP($A38,data_11!$A:$AV,Check!L$2,FALSE)&amp;VLOOKUP($A38,#REF!,Check!L$1,FALSE)</f>
        <v>#REF!</v>
      </c>
      <c r="M38" s="14" t="e">
        <f>VLOOKUP($A38,data_11!$A:$AV,Check!M$2,FALSE)&amp;VLOOKUP($A38,#REF!,Check!M$1,FALSE)</f>
        <v>#REF!</v>
      </c>
      <c r="N38" s="14" t="e">
        <f>VLOOKUP($A38,data_11!$A:$AV,Check!N$2,FALSE)&amp;VLOOKUP($A38,#REF!,Check!N$1,FALSE)</f>
        <v>#REF!</v>
      </c>
      <c r="O38" s="14" t="e">
        <f>VLOOKUP($A38,data_11!$A:$AV,Check!O$2,FALSE)&amp;VLOOKUP($A38,#REF!,Check!O$1,FALSE)</f>
        <v>#REF!</v>
      </c>
      <c r="P38" s="14" t="e">
        <f>VLOOKUP($A38,data_11!$A:$AV,Check!P$2,FALSE)-VLOOKUP($A38,#REF!,Check!P$1,FALSE)</f>
        <v>#REF!</v>
      </c>
      <c r="Q38" s="14" t="e">
        <f>VLOOKUP($A38,data_11!$A:$AV,Check!Q$2,FALSE)-VLOOKUP($A38,#REF!,Check!Q$1,FALSE)</f>
        <v>#REF!</v>
      </c>
      <c r="R38" s="14" t="e">
        <f>VLOOKUP($A38,data_11!$A:$AV,Check!R$2,FALSE)-VLOOKUP($A38,#REF!,Check!R$1,FALSE)</f>
        <v>#REF!</v>
      </c>
      <c r="S38" s="14" t="e">
        <f>VLOOKUP($A38,data_11!$A:$AV,Check!S$2,FALSE)-VLOOKUP($A38,#REF!,Check!S$1,FALSE)</f>
        <v>#REF!</v>
      </c>
      <c r="T38" s="14" t="e">
        <f>VLOOKUP($A38,data_11!$A:$AV,Check!T$2,FALSE)-VLOOKUP($A38,#REF!,Check!T$1,FALSE)</f>
        <v>#REF!</v>
      </c>
      <c r="U38" s="14" t="e">
        <f>VLOOKUP($A38,data_11!$A:$AV,Check!U$2,FALSE)-VLOOKUP($A38,#REF!,Check!U$1,FALSE)</f>
        <v>#REF!</v>
      </c>
      <c r="V38" s="14" t="e">
        <f>VLOOKUP($A38,data_11!$A:$AV,Check!V$2,FALSE)-VLOOKUP($A38,#REF!,Check!V$1,FALSE)</f>
        <v>#REF!</v>
      </c>
      <c r="W38" s="14" t="e">
        <f>VLOOKUP($A38,data_11!$A:$AV,Check!W$2,FALSE)&amp;VLOOKUP($A38,#REF!,Check!W$1,FALSE)</f>
        <v>#REF!</v>
      </c>
      <c r="X38" s="14" t="e">
        <f>VLOOKUP($A38,data_11!$A:$AV,Check!X$2,FALSE)&amp;VLOOKUP($A38,#REF!,Check!X$1,FALSE)</f>
        <v>#REF!</v>
      </c>
      <c r="Y38" s="14" t="e">
        <f>VLOOKUP($A38,data_11!$A:$AV,Check!Y$2,FALSE)&amp;VLOOKUP($A38,#REF!,Check!Y$1,FALSE)</f>
        <v>#REF!</v>
      </c>
      <c r="Z38" s="14" t="e">
        <f>VLOOKUP($A38,data_11!$A:$AV,Check!Z$2,FALSE)&amp;VLOOKUP($A38,#REF!,Check!Z$1,FALSE)</f>
        <v>#REF!</v>
      </c>
      <c r="AA38" s="14" t="e">
        <f>VLOOKUP($A38,data_11!$A:$AV,Check!AA$2,FALSE)-VLOOKUP($A38,#REF!,Check!AA$1,FALSE)</f>
        <v>#REF!</v>
      </c>
      <c r="AB38" s="14" t="e">
        <f>VLOOKUP($A38,data_11!$A:$AV,Check!AB$2,FALSE)-VLOOKUP($A38,#REF!,Check!AB$1,FALSE)</f>
        <v>#REF!</v>
      </c>
      <c r="AC38" s="14" t="e">
        <f>VLOOKUP($A38,data_11!$A:$AV,Check!AC$2,FALSE)-VLOOKUP($A38,#REF!,Check!AC$1,FALSE)</f>
        <v>#REF!</v>
      </c>
      <c r="AD38" s="14" t="e">
        <f>VLOOKUP($A38,data_11!$A:$AV,Check!AD$2,FALSE)&amp;VLOOKUP($A38,#REF!,Check!AD$1,FALSE)</f>
        <v>#REF!</v>
      </c>
      <c r="AE38" s="14" t="e">
        <f>VLOOKUP($A38,data_11!$A:$AV,Check!AE$2,FALSE)&amp;VLOOKUP($A38,#REF!,Check!AE$1,FALSE)</f>
        <v>#REF!</v>
      </c>
      <c r="AF38" s="14" t="e">
        <f>VLOOKUP($A38,data_11!$A:$AV,Check!AF$2,FALSE)&amp;VLOOKUP($A38,#REF!,Check!AF$1,FALSE)</f>
        <v>#REF!</v>
      </c>
      <c r="AG38" s="14" t="e">
        <f>VLOOKUP($A38,data_11!$A:$AV,Check!AG$2,FALSE)&amp;VLOOKUP($A38,#REF!,Check!AG$1,FALSE)</f>
        <v>#REF!</v>
      </c>
      <c r="AH38" s="14" t="e">
        <f>VLOOKUP($A38,data_11!$A:$AV,Check!AH$2,FALSE)-VLOOKUP($A38,#REF!,Check!AH$1,FALSE)</f>
        <v>#REF!</v>
      </c>
      <c r="AI38" s="14" t="e">
        <f>VLOOKUP($A38,data_11!$A:$AV,Check!AI$2,FALSE)-VLOOKUP($A38,#REF!,Check!AI$1,FALSE)</f>
        <v>#REF!</v>
      </c>
      <c r="AJ38" s="14" t="e">
        <f>VLOOKUP($A38,data_11!$A:$AV,Check!AJ$2,FALSE)-VLOOKUP($A38,#REF!,Check!AJ$1,FALSE)</f>
        <v>#REF!</v>
      </c>
      <c r="AK38" s="14" t="e">
        <f>VLOOKUP($A38,data_11!$A:$AV,Check!AK$2,FALSE)-VLOOKUP($A38,#REF!,Check!AK$1,FALSE)</f>
        <v>#REF!</v>
      </c>
      <c r="AL38" s="14" t="e">
        <f>VLOOKUP($A38,data_11!$A:$AV,Check!AL$2,FALSE)-VLOOKUP($A38,#REF!,Check!AL$1,FALSE)</f>
        <v>#REF!</v>
      </c>
      <c r="AM38" s="14" t="e">
        <f>VLOOKUP($A38,data_11!$A:$AV,Check!AM$2,FALSE)-VLOOKUP($A38,#REF!,Check!AM$1,FALSE)</f>
        <v>#REF!</v>
      </c>
      <c r="AN38" s="14" t="e">
        <f>VLOOKUP($A38,data_11!$A:$AV,Check!AN$2,FALSE)-VLOOKUP($A38,#REF!,Check!AN$1,FALSE)</f>
        <v>#REF!</v>
      </c>
      <c r="AO38" s="14" t="e">
        <f>VLOOKUP($A38,data_11!$A:$AV,Check!AO$2,FALSE)-VLOOKUP($A38,#REF!,Check!AO$1,FALSE)</f>
        <v>#REF!</v>
      </c>
      <c r="AP38" s="14" t="e">
        <f>VLOOKUP($A38,data_11!$A:$AV,Check!AP$2,FALSE)-VLOOKUP($A38,#REF!,Check!AP$1,FALSE)</f>
        <v>#REF!</v>
      </c>
      <c r="AQ38" s="14" t="e">
        <f>VLOOKUP($A38,data_11!$A:$AV,Check!AQ$2,FALSE)-VLOOKUP($A38,#REF!,Check!AQ$1,FALSE)</f>
        <v>#REF!</v>
      </c>
      <c r="AR38" s="14" t="e">
        <f>VLOOKUP($A38,data_11!$A:$AV,Check!AR$2,FALSE)-VLOOKUP($A38,#REF!,Check!AR$1,FALSE)</f>
        <v>#REF!</v>
      </c>
      <c r="AS38" s="14" t="e">
        <f>VLOOKUP($A38,data_11!$A:$AV,Check!AS$2,FALSE)&amp;VLOOKUP($A38,#REF!,Check!AS$1,FALSE)</f>
        <v>#REF!</v>
      </c>
      <c r="AT38" s="14" t="e">
        <f>VLOOKUP($A38,data_11!$A:$AV,Check!AT$2,FALSE)&amp;VLOOKUP($A38,#REF!,Check!AT$1,FALSE)</f>
        <v>#REF!</v>
      </c>
      <c r="AU38" s="14" t="e">
        <f>VLOOKUP($A38,data_11!$A:$AV,Check!AU$2,FALSE)&amp;VLOOKUP($A38,#REF!,Check!AU$1,FALSE)</f>
        <v>#REF!</v>
      </c>
      <c r="AV38" s="14" t="e">
        <f>VLOOKUP($A38,data_11!$A:$AV,Check!AV$2,FALSE)-VLOOKUP($A38,#REF!,Check!AV$1,FALSE)</f>
        <v>#REF!</v>
      </c>
    </row>
    <row r="39" spans="1:48" x14ac:dyDescent="0.35">
      <c r="A39" s="15" t="s">
        <v>270</v>
      </c>
      <c r="B39" s="14" t="e">
        <f>VLOOKUP($A39,data_11!$A:$AV,Check!B$2,FALSE)-VLOOKUP($A39,#REF!,Check!B$1,FALSE)</f>
        <v>#REF!</v>
      </c>
      <c r="C39" s="14" t="e">
        <f>VLOOKUP($A39,data_11!$A:$AV,Check!C$2,FALSE)&amp;VLOOKUP($A39,#REF!,Check!C$1,FALSE)</f>
        <v>#REF!</v>
      </c>
      <c r="D39" s="14" t="e">
        <f>VLOOKUP($A39,data_11!$A:$AV,Check!D$2,FALSE)&amp;VLOOKUP($A39,#REF!,Check!D$1,FALSE)</f>
        <v>#REF!</v>
      </c>
      <c r="E39" s="14" t="e">
        <f>VLOOKUP($A39,data_11!$A:$AV,Check!E$2,FALSE)&amp;VLOOKUP($A39,#REF!,Check!E$1,FALSE)</f>
        <v>#REF!</v>
      </c>
      <c r="F39" s="14" t="e">
        <f>VLOOKUP($A39,data_11!$A:$AV,Check!F$2,FALSE)&amp;VLOOKUP($A39,#REF!,Check!F$1,FALSE)</f>
        <v>#REF!</v>
      </c>
      <c r="G39" s="14" t="e">
        <f>VLOOKUP($A39,data_11!$A:$AV,Check!G$2,FALSE)&amp;VLOOKUP($A39,#REF!,Check!G$1,FALSE)</f>
        <v>#REF!</v>
      </c>
      <c r="H39" s="14" t="e">
        <f>VLOOKUP($A39,data_11!$A:$AV,Check!H$2,FALSE)&amp;VLOOKUP($A39,#REF!,Check!H$1,FALSE)</f>
        <v>#REF!</v>
      </c>
      <c r="I39" s="14" t="e">
        <f>VLOOKUP($A39,data_11!$A:$AV,Check!I$2,FALSE)-VLOOKUP($A39,#REF!,Check!I$1,FALSE)</f>
        <v>#REF!</v>
      </c>
      <c r="J39" s="14" t="e">
        <f>VLOOKUP($A39,data_11!$A:$AV,Check!J$2,FALSE)-VLOOKUP($A39,#REF!,Check!J$1,FALSE)</f>
        <v>#REF!</v>
      </c>
      <c r="K39" s="14" t="e">
        <f>VLOOKUP($A39,data_11!$A:$AV,Check!K$2,FALSE)-VLOOKUP($A39,#REF!,Check!K$1,FALSE)</f>
        <v>#REF!</v>
      </c>
      <c r="L39" s="14" t="e">
        <f>VLOOKUP($A39,data_11!$A:$AV,Check!L$2,FALSE)&amp;VLOOKUP($A39,#REF!,Check!L$1,FALSE)</f>
        <v>#REF!</v>
      </c>
      <c r="M39" s="14" t="e">
        <f>VLOOKUP($A39,data_11!$A:$AV,Check!M$2,FALSE)&amp;VLOOKUP($A39,#REF!,Check!M$1,FALSE)</f>
        <v>#REF!</v>
      </c>
      <c r="N39" s="14" t="e">
        <f>VLOOKUP($A39,data_11!$A:$AV,Check!N$2,FALSE)&amp;VLOOKUP($A39,#REF!,Check!N$1,FALSE)</f>
        <v>#REF!</v>
      </c>
      <c r="O39" s="14" t="e">
        <f>VLOOKUP($A39,data_11!$A:$AV,Check!O$2,FALSE)&amp;VLOOKUP($A39,#REF!,Check!O$1,FALSE)</f>
        <v>#REF!</v>
      </c>
      <c r="P39" s="14" t="e">
        <f>VLOOKUP($A39,data_11!$A:$AV,Check!P$2,FALSE)-VLOOKUP($A39,#REF!,Check!P$1,FALSE)</f>
        <v>#REF!</v>
      </c>
      <c r="Q39" s="14" t="e">
        <f>VLOOKUP($A39,data_11!$A:$AV,Check!Q$2,FALSE)-VLOOKUP($A39,#REF!,Check!Q$1,FALSE)</f>
        <v>#REF!</v>
      </c>
      <c r="R39" s="14" t="e">
        <f>VLOOKUP($A39,data_11!$A:$AV,Check!R$2,FALSE)-VLOOKUP($A39,#REF!,Check!R$1,FALSE)</f>
        <v>#REF!</v>
      </c>
      <c r="S39" s="14" t="e">
        <f>VLOOKUP($A39,data_11!$A:$AV,Check!S$2,FALSE)-VLOOKUP($A39,#REF!,Check!S$1,FALSE)</f>
        <v>#REF!</v>
      </c>
      <c r="T39" s="14" t="e">
        <f>VLOOKUP($A39,data_11!$A:$AV,Check!T$2,FALSE)-VLOOKUP($A39,#REF!,Check!T$1,FALSE)</f>
        <v>#REF!</v>
      </c>
      <c r="U39" s="14" t="e">
        <f>VLOOKUP($A39,data_11!$A:$AV,Check!U$2,FALSE)-VLOOKUP($A39,#REF!,Check!U$1,FALSE)</f>
        <v>#REF!</v>
      </c>
      <c r="V39" s="14" t="e">
        <f>VLOOKUP($A39,data_11!$A:$AV,Check!V$2,FALSE)-VLOOKUP($A39,#REF!,Check!V$1,FALSE)</f>
        <v>#REF!</v>
      </c>
      <c r="W39" s="14" t="e">
        <f>VLOOKUP($A39,data_11!$A:$AV,Check!W$2,FALSE)&amp;VLOOKUP($A39,#REF!,Check!W$1,FALSE)</f>
        <v>#REF!</v>
      </c>
      <c r="X39" s="14" t="e">
        <f>VLOOKUP($A39,data_11!$A:$AV,Check!X$2,FALSE)&amp;VLOOKUP($A39,#REF!,Check!X$1,FALSE)</f>
        <v>#REF!</v>
      </c>
      <c r="Y39" s="14" t="e">
        <f>VLOOKUP($A39,data_11!$A:$AV,Check!Y$2,FALSE)&amp;VLOOKUP($A39,#REF!,Check!Y$1,FALSE)</f>
        <v>#REF!</v>
      </c>
      <c r="Z39" s="14" t="e">
        <f>VLOOKUP($A39,data_11!$A:$AV,Check!Z$2,FALSE)&amp;VLOOKUP($A39,#REF!,Check!Z$1,FALSE)</f>
        <v>#REF!</v>
      </c>
      <c r="AA39" s="14" t="e">
        <f>VLOOKUP($A39,data_11!$A:$AV,Check!AA$2,FALSE)-VLOOKUP($A39,#REF!,Check!AA$1,FALSE)</f>
        <v>#REF!</v>
      </c>
      <c r="AB39" s="14" t="e">
        <f>VLOOKUP($A39,data_11!$A:$AV,Check!AB$2,FALSE)-VLOOKUP($A39,#REF!,Check!AB$1,FALSE)</f>
        <v>#REF!</v>
      </c>
      <c r="AC39" s="14" t="e">
        <f>VLOOKUP($A39,data_11!$A:$AV,Check!AC$2,FALSE)-VLOOKUP($A39,#REF!,Check!AC$1,FALSE)</f>
        <v>#REF!</v>
      </c>
      <c r="AD39" s="14" t="e">
        <f>VLOOKUP($A39,data_11!$A:$AV,Check!AD$2,FALSE)&amp;VLOOKUP($A39,#REF!,Check!AD$1,FALSE)</f>
        <v>#REF!</v>
      </c>
      <c r="AE39" s="14" t="e">
        <f>VLOOKUP($A39,data_11!$A:$AV,Check!AE$2,FALSE)&amp;VLOOKUP($A39,#REF!,Check!AE$1,FALSE)</f>
        <v>#REF!</v>
      </c>
      <c r="AF39" s="14" t="e">
        <f>VLOOKUP($A39,data_11!$A:$AV,Check!AF$2,FALSE)&amp;VLOOKUP($A39,#REF!,Check!AF$1,FALSE)</f>
        <v>#REF!</v>
      </c>
      <c r="AG39" s="14" t="e">
        <f>VLOOKUP($A39,data_11!$A:$AV,Check!AG$2,FALSE)&amp;VLOOKUP($A39,#REF!,Check!AG$1,FALSE)</f>
        <v>#REF!</v>
      </c>
      <c r="AH39" s="14" t="e">
        <f>VLOOKUP($A39,data_11!$A:$AV,Check!AH$2,FALSE)-VLOOKUP($A39,#REF!,Check!AH$1,FALSE)</f>
        <v>#REF!</v>
      </c>
      <c r="AI39" s="14" t="e">
        <f>VLOOKUP($A39,data_11!$A:$AV,Check!AI$2,FALSE)-VLOOKUP($A39,#REF!,Check!AI$1,FALSE)</f>
        <v>#REF!</v>
      </c>
      <c r="AJ39" s="14" t="e">
        <f>VLOOKUP($A39,data_11!$A:$AV,Check!AJ$2,FALSE)-VLOOKUP($A39,#REF!,Check!AJ$1,FALSE)</f>
        <v>#REF!</v>
      </c>
      <c r="AK39" s="14" t="e">
        <f>VLOOKUP($A39,data_11!$A:$AV,Check!AK$2,FALSE)-VLOOKUP($A39,#REF!,Check!AK$1,FALSE)</f>
        <v>#REF!</v>
      </c>
      <c r="AL39" s="14" t="e">
        <f>VLOOKUP($A39,data_11!$A:$AV,Check!AL$2,FALSE)-VLOOKUP($A39,#REF!,Check!AL$1,FALSE)</f>
        <v>#REF!</v>
      </c>
      <c r="AM39" s="14" t="e">
        <f>VLOOKUP($A39,data_11!$A:$AV,Check!AM$2,FALSE)-VLOOKUP($A39,#REF!,Check!AM$1,FALSE)</f>
        <v>#REF!</v>
      </c>
      <c r="AN39" s="14" t="e">
        <f>VLOOKUP($A39,data_11!$A:$AV,Check!AN$2,FALSE)-VLOOKUP($A39,#REF!,Check!AN$1,FALSE)</f>
        <v>#REF!</v>
      </c>
      <c r="AO39" s="14" t="e">
        <f>VLOOKUP($A39,data_11!$A:$AV,Check!AO$2,FALSE)-VLOOKUP($A39,#REF!,Check!AO$1,FALSE)</f>
        <v>#REF!</v>
      </c>
      <c r="AP39" s="14" t="e">
        <f>VLOOKUP($A39,data_11!$A:$AV,Check!AP$2,FALSE)-VLOOKUP($A39,#REF!,Check!AP$1,FALSE)</f>
        <v>#REF!</v>
      </c>
      <c r="AQ39" s="14" t="e">
        <f>VLOOKUP($A39,data_11!$A:$AV,Check!AQ$2,FALSE)-VLOOKUP($A39,#REF!,Check!AQ$1,FALSE)</f>
        <v>#REF!</v>
      </c>
      <c r="AR39" s="14" t="e">
        <f>VLOOKUP($A39,data_11!$A:$AV,Check!AR$2,FALSE)-VLOOKUP($A39,#REF!,Check!AR$1,FALSE)</f>
        <v>#REF!</v>
      </c>
      <c r="AS39" s="14" t="e">
        <f>VLOOKUP($A39,data_11!$A:$AV,Check!AS$2,FALSE)&amp;VLOOKUP($A39,#REF!,Check!AS$1,FALSE)</f>
        <v>#REF!</v>
      </c>
      <c r="AT39" s="14" t="e">
        <f>VLOOKUP($A39,data_11!$A:$AV,Check!AT$2,FALSE)&amp;VLOOKUP($A39,#REF!,Check!AT$1,FALSE)</f>
        <v>#REF!</v>
      </c>
      <c r="AU39" s="14" t="e">
        <f>VLOOKUP($A39,data_11!$A:$AV,Check!AU$2,FALSE)&amp;VLOOKUP($A39,#REF!,Check!AU$1,FALSE)</f>
        <v>#REF!</v>
      </c>
      <c r="AV39" s="14" t="e">
        <f>VLOOKUP($A39,data_11!$A:$AV,Check!AV$2,FALSE)-VLOOKUP($A39,#REF!,Check!AV$1,FALSE)</f>
        <v>#REF!</v>
      </c>
    </row>
    <row r="40" spans="1:48" x14ac:dyDescent="0.35">
      <c r="A40" s="15" t="s">
        <v>272</v>
      </c>
      <c r="B40" s="14" t="e">
        <f>VLOOKUP($A40,data_11!$A:$AV,Check!B$2,FALSE)-VLOOKUP($A40,#REF!,Check!B$1,FALSE)</f>
        <v>#REF!</v>
      </c>
      <c r="C40" s="14" t="e">
        <f>VLOOKUP($A40,data_11!$A:$AV,Check!C$2,FALSE)&amp;VLOOKUP($A40,#REF!,Check!C$1,FALSE)</f>
        <v>#REF!</v>
      </c>
      <c r="D40" s="14" t="e">
        <f>VLOOKUP($A40,data_11!$A:$AV,Check!D$2,FALSE)&amp;VLOOKUP($A40,#REF!,Check!D$1,FALSE)</f>
        <v>#REF!</v>
      </c>
      <c r="E40" s="14" t="e">
        <f>VLOOKUP($A40,data_11!$A:$AV,Check!E$2,FALSE)&amp;VLOOKUP($A40,#REF!,Check!E$1,FALSE)</f>
        <v>#REF!</v>
      </c>
      <c r="F40" s="14" t="e">
        <f>VLOOKUP($A40,data_11!$A:$AV,Check!F$2,FALSE)&amp;VLOOKUP($A40,#REF!,Check!F$1,FALSE)</f>
        <v>#REF!</v>
      </c>
      <c r="G40" s="14" t="e">
        <f>VLOOKUP($A40,data_11!$A:$AV,Check!G$2,FALSE)&amp;VLOOKUP($A40,#REF!,Check!G$1,FALSE)</f>
        <v>#REF!</v>
      </c>
      <c r="H40" s="14" t="e">
        <f>VLOOKUP($A40,data_11!$A:$AV,Check!H$2,FALSE)&amp;VLOOKUP($A40,#REF!,Check!H$1,FALSE)</f>
        <v>#REF!</v>
      </c>
      <c r="I40" s="14" t="e">
        <f>VLOOKUP($A40,data_11!$A:$AV,Check!I$2,FALSE)-VLOOKUP($A40,#REF!,Check!I$1,FALSE)</f>
        <v>#REF!</v>
      </c>
      <c r="J40" s="14" t="e">
        <f>VLOOKUP($A40,data_11!$A:$AV,Check!J$2,FALSE)-VLOOKUP($A40,#REF!,Check!J$1,FALSE)</f>
        <v>#REF!</v>
      </c>
      <c r="K40" s="14" t="e">
        <f>VLOOKUP($A40,data_11!$A:$AV,Check!K$2,FALSE)-VLOOKUP($A40,#REF!,Check!K$1,FALSE)</f>
        <v>#REF!</v>
      </c>
      <c r="L40" s="14" t="e">
        <f>VLOOKUP($A40,data_11!$A:$AV,Check!L$2,FALSE)&amp;VLOOKUP($A40,#REF!,Check!L$1,FALSE)</f>
        <v>#REF!</v>
      </c>
      <c r="M40" s="14" t="e">
        <f>VLOOKUP($A40,data_11!$A:$AV,Check!M$2,FALSE)&amp;VLOOKUP($A40,#REF!,Check!M$1,FALSE)</f>
        <v>#REF!</v>
      </c>
      <c r="N40" s="14" t="e">
        <f>VLOOKUP($A40,data_11!$A:$AV,Check!N$2,FALSE)&amp;VLOOKUP($A40,#REF!,Check!N$1,FALSE)</f>
        <v>#REF!</v>
      </c>
      <c r="O40" s="14" t="e">
        <f>VLOOKUP($A40,data_11!$A:$AV,Check!O$2,FALSE)&amp;VLOOKUP($A40,#REF!,Check!O$1,FALSE)</f>
        <v>#REF!</v>
      </c>
      <c r="P40" s="14" t="e">
        <f>VLOOKUP($A40,data_11!$A:$AV,Check!P$2,FALSE)-VLOOKUP($A40,#REF!,Check!P$1,FALSE)</f>
        <v>#REF!</v>
      </c>
      <c r="Q40" s="14" t="e">
        <f>VLOOKUP($A40,data_11!$A:$AV,Check!Q$2,FALSE)-VLOOKUP($A40,#REF!,Check!Q$1,FALSE)</f>
        <v>#REF!</v>
      </c>
      <c r="R40" s="14" t="e">
        <f>VLOOKUP($A40,data_11!$A:$AV,Check!R$2,FALSE)-VLOOKUP($A40,#REF!,Check!R$1,FALSE)</f>
        <v>#REF!</v>
      </c>
      <c r="S40" s="14" t="e">
        <f>VLOOKUP($A40,data_11!$A:$AV,Check!S$2,FALSE)-VLOOKUP($A40,#REF!,Check!S$1,FALSE)</f>
        <v>#REF!</v>
      </c>
      <c r="T40" s="14" t="e">
        <f>VLOOKUP($A40,data_11!$A:$AV,Check!T$2,FALSE)-VLOOKUP($A40,#REF!,Check!T$1,FALSE)</f>
        <v>#REF!</v>
      </c>
      <c r="U40" s="14" t="e">
        <f>VLOOKUP($A40,data_11!$A:$AV,Check!U$2,FALSE)-VLOOKUP($A40,#REF!,Check!U$1,FALSE)</f>
        <v>#REF!</v>
      </c>
      <c r="V40" s="14" t="e">
        <f>VLOOKUP($A40,data_11!$A:$AV,Check!V$2,FALSE)-VLOOKUP($A40,#REF!,Check!V$1,FALSE)</f>
        <v>#REF!</v>
      </c>
      <c r="W40" s="14" t="e">
        <f>VLOOKUP($A40,data_11!$A:$AV,Check!W$2,FALSE)&amp;VLOOKUP($A40,#REF!,Check!W$1,FALSE)</f>
        <v>#REF!</v>
      </c>
      <c r="X40" s="14" t="e">
        <f>VLOOKUP($A40,data_11!$A:$AV,Check!X$2,FALSE)&amp;VLOOKUP($A40,#REF!,Check!X$1,FALSE)</f>
        <v>#REF!</v>
      </c>
      <c r="Y40" s="14" t="e">
        <f>VLOOKUP($A40,data_11!$A:$AV,Check!Y$2,FALSE)&amp;VLOOKUP($A40,#REF!,Check!Y$1,FALSE)</f>
        <v>#REF!</v>
      </c>
      <c r="Z40" s="14" t="e">
        <f>VLOOKUP($A40,data_11!$A:$AV,Check!Z$2,FALSE)&amp;VLOOKUP($A40,#REF!,Check!Z$1,FALSE)</f>
        <v>#REF!</v>
      </c>
      <c r="AA40" s="14" t="e">
        <f>VLOOKUP($A40,data_11!$A:$AV,Check!AA$2,FALSE)-VLOOKUP($A40,#REF!,Check!AA$1,FALSE)</f>
        <v>#REF!</v>
      </c>
      <c r="AB40" s="14" t="e">
        <f>VLOOKUP($A40,data_11!$A:$AV,Check!AB$2,FALSE)-VLOOKUP($A40,#REF!,Check!AB$1,FALSE)</f>
        <v>#REF!</v>
      </c>
      <c r="AC40" s="14" t="e">
        <f>VLOOKUP($A40,data_11!$A:$AV,Check!AC$2,FALSE)-VLOOKUP($A40,#REF!,Check!AC$1,FALSE)</f>
        <v>#REF!</v>
      </c>
      <c r="AD40" s="14" t="e">
        <f>VLOOKUP($A40,data_11!$A:$AV,Check!AD$2,FALSE)&amp;VLOOKUP($A40,#REF!,Check!AD$1,FALSE)</f>
        <v>#REF!</v>
      </c>
      <c r="AE40" s="14" t="e">
        <f>VLOOKUP($A40,data_11!$A:$AV,Check!AE$2,FALSE)&amp;VLOOKUP($A40,#REF!,Check!AE$1,FALSE)</f>
        <v>#REF!</v>
      </c>
      <c r="AF40" s="14" t="e">
        <f>VLOOKUP($A40,data_11!$A:$AV,Check!AF$2,FALSE)&amp;VLOOKUP($A40,#REF!,Check!AF$1,FALSE)</f>
        <v>#REF!</v>
      </c>
      <c r="AG40" s="14" t="e">
        <f>VLOOKUP($A40,data_11!$A:$AV,Check!AG$2,FALSE)&amp;VLOOKUP($A40,#REF!,Check!AG$1,FALSE)</f>
        <v>#REF!</v>
      </c>
      <c r="AH40" s="14" t="e">
        <f>VLOOKUP($A40,data_11!$A:$AV,Check!AH$2,FALSE)-VLOOKUP($A40,#REF!,Check!AH$1,FALSE)</f>
        <v>#REF!</v>
      </c>
      <c r="AI40" s="14" t="e">
        <f>VLOOKUP($A40,data_11!$A:$AV,Check!AI$2,FALSE)-VLOOKUP($A40,#REF!,Check!AI$1,FALSE)</f>
        <v>#REF!</v>
      </c>
      <c r="AJ40" s="14" t="e">
        <f>VLOOKUP($A40,data_11!$A:$AV,Check!AJ$2,FALSE)-VLOOKUP($A40,#REF!,Check!AJ$1,FALSE)</f>
        <v>#REF!</v>
      </c>
      <c r="AK40" s="14" t="e">
        <f>VLOOKUP($A40,data_11!$A:$AV,Check!AK$2,FALSE)-VLOOKUP($A40,#REF!,Check!AK$1,FALSE)</f>
        <v>#REF!</v>
      </c>
      <c r="AL40" s="14" t="e">
        <f>VLOOKUP($A40,data_11!$A:$AV,Check!AL$2,FALSE)-VLOOKUP($A40,#REF!,Check!AL$1,FALSE)</f>
        <v>#REF!</v>
      </c>
      <c r="AM40" s="14" t="e">
        <f>VLOOKUP($A40,data_11!$A:$AV,Check!AM$2,FALSE)-VLOOKUP($A40,#REF!,Check!AM$1,FALSE)</f>
        <v>#REF!</v>
      </c>
      <c r="AN40" s="14" t="e">
        <f>VLOOKUP($A40,data_11!$A:$AV,Check!AN$2,FALSE)-VLOOKUP($A40,#REF!,Check!AN$1,FALSE)</f>
        <v>#REF!</v>
      </c>
      <c r="AO40" s="14" t="e">
        <f>VLOOKUP($A40,data_11!$A:$AV,Check!AO$2,FALSE)-VLOOKUP($A40,#REF!,Check!AO$1,FALSE)</f>
        <v>#REF!</v>
      </c>
      <c r="AP40" s="14" t="e">
        <f>VLOOKUP($A40,data_11!$A:$AV,Check!AP$2,FALSE)-VLOOKUP($A40,#REF!,Check!AP$1,FALSE)</f>
        <v>#REF!</v>
      </c>
      <c r="AQ40" s="14" t="e">
        <f>VLOOKUP($A40,data_11!$A:$AV,Check!AQ$2,FALSE)-VLOOKUP($A40,#REF!,Check!AQ$1,FALSE)</f>
        <v>#REF!</v>
      </c>
      <c r="AR40" s="14" t="e">
        <f>VLOOKUP($A40,data_11!$A:$AV,Check!AR$2,FALSE)-VLOOKUP($A40,#REF!,Check!AR$1,FALSE)</f>
        <v>#REF!</v>
      </c>
      <c r="AS40" s="14" t="e">
        <f>VLOOKUP($A40,data_11!$A:$AV,Check!AS$2,FALSE)&amp;VLOOKUP($A40,#REF!,Check!AS$1,FALSE)</f>
        <v>#REF!</v>
      </c>
      <c r="AT40" s="14" t="e">
        <f>VLOOKUP($A40,data_11!$A:$AV,Check!AT$2,FALSE)&amp;VLOOKUP($A40,#REF!,Check!AT$1,FALSE)</f>
        <v>#REF!</v>
      </c>
      <c r="AU40" s="14" t="e">
        <f>VLOOKUP($A40,data_11!$A:$AV,Check!AU$2,FALSE)&amp;VLOOKUP($A40,#REF!,Check!AU$1,FALSE)</f>
        <v>#REF!</v>
      </c>
      <c r="AV40" s="14" t="e">
        <f>VLOOKUP($A40,data_11!$A:$AV,Check!AV$2,FALSE)-VLOOKUP($A40,#REF!,Check!AV$1,FALSE)</f>
        <v>#REF!</v>
      </c>
    </row>
    <row r="41" spans="1:48" x14ac:dyDescent="0.35">
      <c r="A41" s="15" t="s">
        <v>274</v>
      </c>
      <c r="B41" s="14" t="e">
        <f>VLOOKUP($A41,data_11!$A:$AV,Check!B$2,FALSE)-VLOOKUP($A41,#REF!,Check!B$1,FALSE)</f>
        <v>#REF!</v>
      </c>
      <c r="C41" s="14" t="e">
        <f>VLOOKUP($A41,data_11!$A:$AV,Check!C$2,FALSE)&amp;VLOOKUP($A41,#REF!,Check!C$1,FALSE)</f>
        <v>#REF!</v>
      </c>
      <c r="D41" s="14" t="e">
        <f>VLOOKUP($A41,data_11!$A:$AV,Check!D$2,FALSE)&amp;VLOOKUP($A41,#REF!,Check!D$1,FALSE)</f>
        <v>#REF!</v>
      </c>
      <c r="E41" s="14" t="e">
        <f>VLOOKUP($A41,data_11!$A:$AV,Check!E$2,FALSE)&amp;VLOOKUP($A41,#REF!,Check!E$1,FALSE)</f>
        <v>#REF!</v>
      </c>
      <c r="F41" s="14" t="e">
        <f>VLOOKUP($A41,data_11!$A:$AV,Check!F$2,FALSE)&amp;VLOOKUP($A41,#REF!,Check!F$1,FALSE)</f>
        <v>#REF!</v>
      </c>
      <c r="G41" s="14" t="e">
        <f>VLOOKUP($A41,data_11!$A:$AV,Check!G$2,FALSE)&amp;VLOOKUP($A41,#REF!,Check!G$1,FALSE)</f>
        <v>#REF!</v>
      </c>
      <c r="H41" s="14" t="e">
        <f>VLOOKUP($A41,data_11!$A:$AV,Check!H$2,FALSE)&amp;VLOOKUP($A41,#REF!,Check!H$1,FALSE)</f>
        <v>#REF!</v>
      </c>
      <c r="I41" s="14" t="e">
        <f>VLOOKUP($A41,data_11!$A:$AV,Check!I$2,FALSE)-VLOOKUP($A41,#REF!,Check!I$1,FALSE)</f>
        <v>#REF!</v>
      </c>
      <c r="J41" s="14" t="e">
        <f>VLOOKUP($A41,data_11!$A:$AV,Check!J$2,FALSE)-VLOOKUP($A41,#REF!,Check!J$1,FALSE)</f>
        <v>#REF!</v>
      </c>
      <c r="K41" s="14" t="e">
        <f>VLOOKUP($A41,data_11!$A:$AV,Check!K$2,FALSE)-VLOOKUP($A41,#REF!,Check!K$1,FALSE)</f>
        <v>#REF!</v>
      </c>
      <c r="L41" s="14" t="e">
        <f>VLOOKUP($A41,data_11!$A:$AV,Check!L$2,FALSE)&amp;VLOOKUP($A41,#REF!,Check!L$1,FALSE)</f>
        <v>#REF!</v>
      </c>
      <c r="M41" s="14" t="e">
        <f>VLOOKUP($A41,data_11!$A:$AV,Check!M$2,FALSE)&amp;VLOOKUP($A41,#REF!,Check!M$1,FALSE)</f>
        <v>#REF!</v>
      </c>
      <c r="N41" s="14" t="e">
        <f>VLOOKUP($A41,data_11!$A:$AV,Check!N$2,FALSE)&amp;VLOOKUP($A41,#REF!,Check!N$1,FALSE)</f>
        <v>#REF!</v>
      </c>
      <c r="O41" s="14" t="e">
        <f>VLOOKUP($A41,data_11!$A:$AV,Check!O$2,FALSE)&amp;VLOOKUP($A41,#REF!,Check!O$1,FALSE)</f>
        <v>#REF!</v>
      </c>
      <c r="P41" s="14" t="e">
        <f>VLOOKUP($A41,data_11!$A:$AV,Check!P$2,FALSE)-VLOOKUP($A41,#REF!,Check!P$1,FALSE)</f>
        <v>#REF!</v>
      </c>
      <c r="Q41" s="14" t="e">
        <f>VLOOKUP($A41,data_11!$A:$AV,Check!Q$2,FALSE)-VLOOKUP($A41,#REF!,Check!Q$1,FALSE)</f>
        <v>#REF!</v>
      </c>
      <c r="R41" s="14" t="e">
        <f>VLOOKUP($A41,data_11!$A:$AV,Check!R$2,FALSE)-VLOOKUP($A41,#REF!,Check!R$1,FALSE)</f>
        <v>#REF!</v>
      </c>
      <c r="S41" s="14" t="e">
        <f>VLOOKUP($A41,data_11!$A:$AV,Check!S$2,FALSE)-VLOOKUP($A41,#REF!,Check!S$1,FALSE)</f>
        <v>#REF!</v>
      </c>
      <c r="T41" s="14" t="e">
        <f>VLOOKUP($A41,data_11!$A:$AV,Check!T$2,FALSE)-VLOOKUP($A41,#REF!,Check!T$1,FALSE)</f>
        <v>#REF!</v>
      </c>
      <c r="U41" s="14" t="e">
        <f>VLOOKUP($A41,data_11!$A:$AV,Check!U$2,FALSE)-VLOOKUP($A41,#REF!,Check!U$1,FALSE)</f>
        <v>#REF!</v>
      </c>
      <c r="V41" s="14" t="e">
        <f>VLOOKUP($A41,data_11!$A:$AV,Check!V$2,FALSE)-VLOOKUP($A41,#REF!,Check!V$1,FALSE)</f>
        <v>#REF!</v>
      </c>
      <c r="W41" s="14" t="e">
        <f>VLOOKUP($A41,data_11!$A:$AV,Check!W$2,FALSE)&amp;VLOOKUP($A41,#REF!,Check!W$1,FALSE)</f>
        <v>#REF!</v>
      </c>
      <c r="X41" s="14" t="e">
        <f>VLOOKUP($A41,data_11!$A:$AV,Check!X$2,FALSE)&amp;VLOOKUP($A41,#REF!,Check!X$1,FALSE)</f>
        <v>#REF!</v>
      </c>
      <c r="Y41" s="14" t="e">
        <f>VLOOKUP($A41,data_11!$A:$AV,Check!Y$2,FALSE)&amp;VLOOKUP($A41,#REF!,Check!Y$1,FALSE)</f>
        <v>#REF!</v>
      </c>
      <c r="Z41" s="14" t="e">
        <f>VLOOKUP($A41,data_11!$A:$AV,Check!Z$2,FALSE)&amp;VLOOKUP($A41,#REF!,Check!Z$1,FALSE)</f>
        <v>#REF!</v>
      </c>
      <c r="AA41" s="14" t="e">
        <f>VLOOKUP($A41,data_11!$A:$AV,Check!AA$2,FALSE)-VLOOKUP($A41,#REF!,Check!AA$1,FALSE)</f>
        <v>#REF!</v>
      </c>
      <c r="AB41" s="14" t="e">
        <f>VLOOKUP($A41,data_11!$A:$AV,Check!AB$2,FALSE)-VLOOKUP($A41,#REF!,Check!AB$1,FALSE)</f>
        <v>#REF!</v>
      </c>
      <c r="AC41" s="14" t="e">
        <f>VLOOKUP($A41,data_11!$A:$AV,Check!AC$2,FALSE)-VLOOKUP($A41,#REF!,Check!AC$1,FALSE)</f>
        <v>#REF!</v>
      </c>
      <c r="AD41" s="14" t="e">
        <f>VLOOKUP($A41,data_11!$A:$AV,Check!AD$2,FALSE)&amp;VLOOKUP($A41,#REF!,Check!AD$1,FALSE)</f>
        <v>#REF!</v>
      </c>
      <c r="AE41" s="14" t="e">
        <f>VLOOKUP($A41,data_11!$A:$AV,Check!AE$2,FALSE)&amp;VLOOKUP($A41,#REF!,Check!AE$1,FALSE)</f>
        <v>#REF!</v>
      </c>
      <c r="AF41" s="14" t="e">
        <f>VLOOKUP($A41,data_11!$A:$AV,Check!AF$2,FALSE)&amp;VLOOKUP($A41,#REF!,Check!AF$1,FALSE)</f>
        <v>#REF!</v>
      </c>
      <c r="AG41" s="14" t="e">
        <f>VLOOKUP($A41,data_11!$A:$AV,Check!AG$2,FALSE)&amp;VLOOKUP($A41,#REF!,Check!AG$1,FALSE)</f>
        <v>#REF!</v>
      </c>
      <c r="AH41" s="14" t="e">
        <f>VLOOKUP($A41,data_11!$A:$AV,Check!AH$2,FALSE)-VLOOKUP($A41,#REF!,Check!AH$1,FALSE)</f>
        <v>#REF!</v>
      </c>
      <c r="AI41" s="14" t="e">
        <f>VLOOKUP($A41,data_11!$A:$AV,Check!AI$2,FALSE)-VLOOKUP($A41,#REF!,Check!AI$1,FALSE)</f>
        <v>#REF!</v>
      </c>
      <c r="AJ41" s="14" t="e">
        <f>VLOOKUP($A41,data_11!$A:$AV,Check!AJ$2,FALSE)-VLOOKUP($A41,#REF!,Check!AJ$1,FALSE)</f>
        <v>#REF!</v>
      </c>
      <c r="AK41" s="14" t="e">
        <f>VLOOKUP($A41,data_11!$A:$AV,Check!AK$2,FALSE)-VLOOKUP($A41,#REF!,Check!AK$1,FALSE)</f>
        <v>#REF!</v>
      </c>
      <c r="AL41" s="14" t="e">
        <f>VLOOKUP($A41,data_11!$A:$AV,Check!AL$2,FALSE)-VLOOKUP($A41,#REF!,Check!AL$1,FALSE)</f>
        <v>#REF!</v>
      </c>
      <c r="AM41" s="14" t="e">
        <f>VLOOKUP($A41,data_11!$A:$AV,Check!AM$2,FALSE)-VLOOKUP($A41,#REF!,Check!AM$1,FALSE)</f>
        <v>#REF!</v>
      </c>
      <c r="AN41" s="14" t="e">
        <f>VLOOKUP($A41,data_11!$A:$AV,Check!AN$2,FALSE)-VLOOKUP($A41,#REF!,Check!AN$1,FALSE)</f>
        <v>#REF!</v>
      </c>
      <c r="AO41" s="14" t="e">
        <f>VLOOKUP($A41,data_11!$A:$AV,Check!AO$2,FALSE)-VLOOKUP($A41,#REF!,Check!AO$1,FALSE)</f>
        <v>#REF!</v>
      </c>
      <c r="AP41" s="14" t="e">
        <f>VLOOKUP($A41,data_11!$A:$AV,Check!AP$2,FALSE)-VLOOKUP($A41,#REF!,Check!AP$1,FALSE)</f>
        <v>#REF!</v>
      </c>
      <c r="AQ41" s="14" t="e">
        <f>VLOOKUP($A41,data_11!$A:$AV,Check!AQ$2,FALSE)-VLOOKUP($A41,#REF!,Check!AQ$1,FALSE)</f>
        <v>#REF!</v>
      </c>
      <c r="AR41" s="14" t="e">
        <f>VLOOKUP($A41,data_11!$A:$AV,Check!AR$2,FALSE)-VLOOKUP($A41,#REF!,Check!AR$1,FALSE)</f>
        <v>#REF!</v>
      </c>
      <c r="AS41" s="14" t="e">
        <f>VLOOKUP($A41,data_11!$A:$AV,Check!AS$2,FALSE)&amp;VLOOKUP($A41,#REF!,Check!AS$1,FALSE)</f>
        <v>#REF!</v>
      </c>
      <c r="AT41" s="14" t="e">
        <f>VLOOKUP($A41,data_11!$A:$AV,Check!AT$2,FALSE)&amp;VLOOKUP($A41,#REF!,Check!AT$1,FALSE)</f>
        <v>#REF!</v>
      </c>
      <c r="AU41" s="14" t="e">
        <f>VLOOKUP($A41,data_11!$A:$AV,Check!AU$2,FALSE)&amp;VLOOKUP($A41,#REF!,Check!AU$1,FALSE)</f>
        <v>#REF!</v>
      </c>
      <c r="AV41" s="14" t="e">
        <f>VLOOKUP($A41,data_11!$A:$AV,Check!AV$2,FALSE)-VLOOKUP($A41,#REF!,Check!AV$1,FALSE)</f>
        <v>#REF!</v>
      </c>
    </row>
    <row r="42" spans="1:48" x14ac:dyDescent="0.35">
      <c r="A42" s="15" t="s">
        <v>276</v>
      </c>
      <c r="B42" s="14" t="e">
        <f>VLOOKUP($A42,data_11!$A:$AV,Check!B$2,FALSE)-VLOOKUP($A42,#REF!,Check!B$1,FALSE)</f>
        <v>#REF!</v>
      </c>
      <c r="C42" s="14" t="e">
        <f>VLOOKUP($A42,data_11!$A:$AV,Check!C$2,FALSE)&amp;VLOOKUP($A42,#REF!,Check!C$1,FALSE)</f>
        <v>#REF!</v>
      </c>
      <c r="D42" s="14" t="e">
        <f>VLOOKUP($A42,data_11!$A:$AV,Check!D$2,FALSE)&amp;VLOOKUP($A42,#REF!,Check!D$1,FALSE)</f>
        <v>#REF!</v>
      </c>
      <c r="E42" s="14" t="e">
        <f>VLOOKUP($A42,data_11!$A:$AV,Check!E$2,FALSE)&amp;VLOOKUP($A42,#REF!,Check!E$1,FALSE)</f>
        <v>#REF!</v>
      </c>
      <c r="F42" s="14" t="e">
        <f>VLOOKUP($A42,data_11!$A:$AV,Check!F$2,FALSE)&amp;VLOOKUP($A42,#REF!,Check!F$1,FALSE)</f>
        <v>#REF!</v>
      </c>
      <c r="G42" s="14" t="e">
        <f>VLOOKUP($A42,data_11!$A:$AV,Check!G$2,FALSE)&amp;VLOOKUP($A42,#REF!,Check!G$1,FALSE)</f>
        <v>#REF!</v>
      </c>
      <c r="H42" s="14" t="e">
        <f>VLOOKUP($A42,data_11!$A:$AV,Check!H$2,FALSE)&amp;VLOOKUP($A42,#REF!,Check!H$1,FALSE)</f>
        <v>#REF!</v>
      </c>
      <c r="I42" s="14" t="e">
        <f>VLOOKUP($A42,data_11!$A:$AV,Check!I$2,FALSE)-VLOOKUP($A42,#REF!,Check!I$1,FALSE)</f>
        <v>#REF!</v>
      </c>
      <c r="J42" s="14" t="e">
        <f>VLOOKUP($A42,data_11!$A:$AV,Check!J$2,FALSE)-VLOOKUP($A42,#REF!,Check!J$1,FALSE)</f>
        <v>#REF!</v>
      </c>
      <c r="K42" s="14" t="e">
        <f>VLOOKUP($A42,data_11!$A:$AV,Check!K$2,FALSE)-VLOOKUP($A42,#REF!,Check!K$1,FALSE)</f>
        <v>#REF!</v>
      </c>
      <c r="L42" s="14" t="e">
        <f>VLOOKUP($A42,data_11!$A:$AV,Check!L$2,FALSE)&amp;VLOOKUP($A42,#REF!,Check!L$1,FALSE)</f>
        <v>#REF!</v>
      </c>
      <c r="M42" s="14" t="e">
        <f>VLOOKUP($A42,data_11!$A:$AV,Check!M$2,FALSE)&amp;VLOOKUP($A42,#REF!,Check!M$1,FALSE)</f>
        <v>#REF!</v>
      </c>
      <c r="N42" s="14" t="e">
        <f>VLOOKUP($A42,data_11!$A:$AV,Check!N$2,FALSE)&amp;VLOOKUP($A42,#REF!,Check!N$1,FALSE)</f>
        <v>#REF!</v>
      </c>
      <c r="O42" s="14" t="e">
        <f>VLOOKUP($A42,data_11!$A:$AV,Check!O$2,FALSE)&amp;VLOOKUP($A42,#REF!,Check!O$1,FALSE)</f>
        <v>#REF!</v>
      </c>
      <c r="P42" s="14" t="e">
        <f>VLOOKUP($A42,data_11!$A:$AV,Check!P$2,FALSE)-VLOOKUP($A42,#REF!,Check!P$1,FALSE)</f>
        <v>#REF!</v>
      </c>
      <c r="Q42" s="14" t="e">
        <f>VLOOKUP($A42,data_11!$A:$AV,Check!Q$2,FALSE)-VLOOKUP($A42,#REF!,Check!Q$1,FALSE)</f>
        <v>#REF!</v>
      </c>
      <c r="R42" s="14" t="e">
        <f>VLOOKUP($A42,data_11!$A:$AV,Check!R$2,FALSE)-VLOOKUP($A42,#REF!,Check!R$1,FALSE)</f>
        <v>#REF!</v>
      </c>
      <c r="S42" s="14" t="e">
        <f>VLOOKUP($A42,data_11!$A:$AV,Check!S$2,FALSE)-VLOOKUP($A42,#REF!,Check!S$1,FALSE)</f>
        <v>#REF!</v>
      </c>
      <c r="T42" s="14" t="e">
        <f>VLOOKUP($A42,data_11!$A:$AV,Check!T$2,FALSE)-VLOOKUP($A42,#REF!,Check!T$1,FALSE)</f>
        <v>#REF!</v>
      </c>
      <c r="U42" s="14" t="e">
        <f>VLOOKUP($A42,data_11!$A:$AV,Check!U$2,FALSE)-VLOOKUP($A42,#REF!,Check!U$1,FALSE)</f>
        <v>#REF!</v>
      </c>
      <c r="V42" s="14" t="e">
        <f>VLOOKUP($A42,data_11!$A:$AV,Check!V$2,FALSE)-VLOOKUP($A42,#REF!,Check!V$1,FALSE)</f>
        <v>#REF!</v>
      </c>
      <c r="W42" s="14" t="e">
        <f>VLOOKUP($A42,data_11!$A:$AV,Check!W$2,FALSE)&amp;VLOOKUP($A42,#REF!,Check!W$1,FALSE)</f>
        <v>#REF!</v>
      </c>
      <c r="X42" s="14" t="e">
        <f>VLOOKUP($A42,data_11!$A:$AV,Check!X$2,FALSE)&amp;VLOOKUP($A42,#REF!,Check!X$1,FALSE)</f>
        <v>#REF!</v>
      </c>
      <c r="Y42" s="14" t="e">
        <f>VLOOKUP($A42,data_11!$A:$AV,Check!Y$2,FALSE)&amp;VLOOKUP($A42,#REF!,Check!Y$1,FALSE)</f>
        <v>#REF!</v>
      </c>
      <c r="Z42" s="14" t="e">
        <f>VLOOKUP($A42,data_11!$A:$AV,Check!Z$2,FALSE)&amp;VLOOKUP($A42,#REF!,Check!Z$1,FALSE)</f>
        <v>#REF!</v>
      </c>
      <c r="AA42" s="14" t="e">
        <f>VLOOKUP($A42,data_11!$A:$AV,Check!AA$2,FALSE)-VLOOKUP($A42,#REF!,Check!AA$1,FALSE)</f>
        <v>#REF!</v>
      </c>
      <c r="AB42" s="14" t="e">
        <f>VLOOKUP($A42,data_11!$A:$AV,Check!AB$2,FALSE)-VLOOKUP($A42,#REF!,Check!AB$1,FALSE)</f>
        <v>#REF!</v>
      </c>
      <c r="AC42" s="14" t="e">
        <f>VLOOKUP($A42,data_11!$A:$AV,Check!AC$2,FALSE)-VLOOKUP($A42,#REF!,Check!AC$1,FALSE)</f>
        <v>#REF!</v>
      </c>
      <c r="AD42" s="14" t="e">
        <f>VLOOKUP($A42,data_11!$A:$AV,Check!AD$2,FALSE)&amp;VLOOKUP($A42,#REF!,Check!AD$1,FALSE)</f>
        <v>#REF!</v>
      </c>
      <c r="AE42" s="14" t="e">
        <f>VLOOKUP($A42,data_11!$A:$AV,Check!AE$2,FALSE)&amp;VLOOKUP($A42,#REF!,Check!AE$1,FALSE)</f>
        <v>#REF!</v>
      </c>
      <c r="AF42" s="14" t="e">
        <f>VLOOKUP($A42,data_11!$A:$AV,Check!AF$2,FALSE)&amp;VLOOKUP($A42,#REF!,Check!AF$1,FALSE)</f>
        <v>#REF!</v>
      </c>
      <c r="AG42" s="14" t="e">
        <f>VLOOKUP($A42,data_11!$A:$AV,Check!AG$2,FALSE)&amp;VLOOKUP($A42,#REF!,Check!AG$1,FALSE)</f>
        <v>#REF!</v>
      </c>
      <c r="AH42" s="14" t="e">
        <f>VLOOKUP($A42,data_11!$A:$AV,Check!AH$2,FALSE)-VLOOKUP($A42,#REF!,Check!AH$1,FALSE)</f>
        <v>#REF!</v>
      </c>
      <c r="AI42" s="14" t="e">
        <f>VLOOKUP($A42,data_11!$A:$AV,Check!AI$2,FALSE)-VLOOKUP($A42,#REF!,Check!AI$1,FALSE)</f>
        <v>#REF!</v>
      </c>
      <c r="AJ42" s="14" t="e">
        <f>VLOOKUP($A42,data_11!$A:$AV,Check!AJ$2,FALSE)-VLOOKUP($A42,#REF!,Check!AJ$1,FALSE)</f>
        <v>#REF!</v>
      </c>
      <c r="AK42" s="14" t="e">
        <f>VLOOKUP($A42,data_11!$A:$AV,Check!AK$2,FALSE)-VLOOKUP($A42,#REF!,Check!AK$1,FALSE)</f>
        <v>#REF!</v>
      </c>
      <c r="AL42" s="14" t="e">
        <f>VLOOKUP($A42,data_11!$A:$AV,Check!AL$2,FALSE)-VLOOKUP($A42,#REF!,Check!AL$1,FALSE)</f>
        <v>#REF!</v>
      </c>
      <c r="AM42" s="14" t="e">
        <f>VLOOKUP($A42,data_11!$A:$AV,Check!AM$2,FALSE)-VLOOKUP($A42,#REF!,Check!AM$1,FALSE)</f>
        <v>#REF!</v>
      </c>
      <c r="AN42" s="14" t="e">
        <f>VLOOKUP($A42,data_11!$A:$AV,Check!AN$2,FALSE)-VLOOKUP($A42,#REF!,Check!AN$1,FALSE)</f>
        <v>#REF!</v>
      </c>
      <c r="AO42" s="14" t="e">
        <f>VLOOKUP($A42,data_11!$A:$AV,Check!AO$2,FALSE)-VLOOKUP($A42,#REF!,Check!AO$1,FALSE)</f>
        <v>#REF!</v>
      </c>
      <c r="AP42" s="14" t="e">
        <f>VLOOKUP($A42,data_11!$A:$AV,Check!AP$2,FALSE)-VLOOKUP($A42,#REF!,Check!AP$1,FALSE)</f>
        <v>#REF!</v>
      </c>
      <c r="AQ42" s="14" t="e">
        <f>VLOOKUP($A42,data_11!$A:$AV,Check!AQ$2,FALSE)-VLOOKUP($A42,#REF!,Check!AQ$1,FALSE)</f>
        <v>#REF!</v>
      </c>
      <c r="AR42" s="14" t="e">
        <f>VLOOKUP($A42,data_11!$A:$AV,Check!AR$2,FALSE)-VLOOKUP($A42,#REF!,Check!AR$1,FALSE)</f>
        <v>#REF!</v>
      </c>
      <c r="AS42" s="14" t="e">
        <f>VLOOKUP($A42,data_11!$A:$AV,Check!AS$2,FALSE)&amp;VLOOKUP($A42,#REF!,Check!AS$1,FALSE)</f>
        <v>#REF!</v>
      </c>
      <c r="AT42" s="14" t="e">
        <f>VLOOKUP($A42,data_11!$A:$AV,Check!AT$2,FALSE)&amp;VLOOKUP($A42,#REF!,Check!AT$1,FALSE)</f>
        <v>#REF!</v>
      </c>
      <c r="AU42" s="14" t="e">
        <f>VLOOKUP($A42,data_11!$A:$AV,Check!AU$2,FALSE)&amp;VLOOKUP($A42,#REF!,Check!AU$1,FALSE)</f>
        <v>#REF!</v>
      </c>
      <c r="AV42" s="14" t="e">
        <f>VLOOKUP($A42,data_11!$A:$AV,Check!AV$2,FALSE)-VLOOKUP($A42,#REF!,Check!AV$1,FALSE)</f>
        <v>#REF!</v>
      </c>
    </row>
    <row r="43" spans="1:48" x14ac:dyDescent="0.35">
      <c r="A43" s="15" t="s">
        <v>278</v>
      </c>
      <c r="B43" s="14" t="e">
        <f>VLOOKUP($A43,data_11!$A:$AV,Check!B$2,FALSE)-VLOOKUP($A43,#REF!,Check!B$1,FALSE)</f>
        <v>#REF!</v>
      </c>
      <c r="C43" s="14" t="e">
        <f>VLOOKUP($A43,data_11!$A:$AV,Check!C$2,FALSE)&amp;VLOOKUP($A43,#REF!,Check!C$1,FALSE)</f>
        <v>#REF!</v>
      </c>
      <c r="D43" s="14" t="e">
        <f>VLOOKUP($A43,data_11!$A:$AV,Check!D$2,FALSE)&amp;VLOOKUP($A43,#REF!,Check!D$1,FALSE)</f>
        <v>#REF!</v>
      </c>
      <c r="E43" s="14" t="e">
        <f>VLOOKUP($A43,data_11!$A:$AV,Check!E$2,FALSE)&amp;VLOOKUP($A43,#REF!,Check!E$1,FALSE)</f>
        <v>#REF!</v>
      </c>
      <c r="F43" s="14" t="e">
        <f>VLOOKUP($A43,data_11!$A:$AV,Check!F$2,FALSE)&amp;VLOOKUP($A43,#REF!,Check!F$1,FALSE)</f>
        <v>#REF!</v>
      </c>
      <c r="G43" s="14" t="e">
        <f>VLOOKUP($A43,data_11!$A:$AV,Check!G$2,FALSE)&amp;VLOOKUP($A43,#REF!,Check!G$1,FALSE)</f>
        <v>#REF!</v>
      </c>
      <c r="H43" s="14" t="e">
        <f>VLOOKUP($A43,data_11!$A:$AV,Check!H$2,FALSE)&amp;VLOOKUP($A43,#REF!,Check!H$1,FALSE)</f>
        <v>#REF!</v>
      </c>
      <c r="I43" s="14" t="e">
        <f>VLOOKUP($A43,data_11!$A:$AV,Check!I$2,FALSE)-VLOOKUP($A43,#REF!,Check!I$1,FALSE)</f>
        <v>#REF!</v>
      </c>
      <c r="J43" s="14" t="e">
        <f>VLOOKUP($A43,data_11!$A:$AV,Check!J$2,FALSE)-VLOOKUP($A43,#REF!,Check!J$1,FALSE)</f>
        <v>#REF!</v>
      </c>
      <c r="K43" s="14" t="e">
        <f>VLOOKUP($A43,data_11!$A:$AV,Check!K$2,FALSE)-VLOOKUP($A43,#REF!,Check!K$1,FALSE)</f>
        <v>#REF!</v>
      </c>
      <c r="L43" s="14" t="e">
        <f>VLOOKUP($A43,data_11!$A:$AV,Check!L$2,FALSE)&amp;VLOOKUP($A43,#REF!,Check!L$1,FALSE)</f>
        <v>#REF!</v>
      </c>
      <c r="M43" s="14" t="e">
        <f>VLOOKUP($A43,data_11!$A:$AV,Check!M$2,FALSE)&amp;VLOOKUP($A43,#REF!,Check!M$1,FALSE)</f>
        <v>#REF!</v>
      </c>
      <c r="N43" s="14" t="e">
        <f>VLOOKUP($A43,data_11!$A:$AV,Check!N$2,FALSE)&amp;VLOOKUP($A43,#REF!,Check!N$1,FALSE)</f>
        <v>#REF!</v>
      </c>
      <c r="O43" s="14" t="e">
        <f>VLOOKUP($A43,data_11!$A:$AV,Check!O$2,FALSE)&amp;VLOOKUP($A43,#REF!,Check!O$1,FALSE)</f>
        <v>#REF!</v>
      </c>
      <c r="P43" s="14" t="e">
        <f>VLOOKUP($A43,data_11!$A:$AV,Check!P$2,FALSE)-VLOOKUP($A43,#REF!,Check!P$1,FALSE)</f>
        <v>#REF!</v>
      </c>
      <c r="Q43" s="14" t="e">
        <f>VLOOKUP($A43,data_11!$A:$AV,Check!Q$2,FALSE)-VLOOKUP($A43,#REF!,Check!Q$1,FALSE)</f>
        <v>#REF!</v>
      </c>
      <c r="R43" s="14" t="e">
        <f>VLOOKUP($A43,data_11!$A:$AV,Check!R$2,FALSE)-VLOOKUP($A43,#REF!,Check!R$1,FALSE)</f>
        <v>#REF!</v>
      </c>
      <c r="S43" s="14" t="e">
        <f>VLOOKUP($A43,data_11!$A:$AV,Check!S$2,FALSE)-VLOOKUP($A43,#REF!,Check!S$1,FALSE)</f>
        <v>#REF!</v>
      </c>
      <c r="T43" s="14" t="e">
        <f>VLOOKUP($A43,data_11!$A:$AV,Check!T$2,FALSE)-VLOOKUP($A43,#REF!,Check!T$1,FALSE)</f>
        <v>#REF!</v>
      </c>
      <c r="U43" s="14" t="e">
        <f>VLOOKUP($A43,data_11!$A:$AV,Check!U$2,FALSE)-VLOOKUP($A43,#REF!,Check!U$1,FALSE)</f>
        <v>#REF!</v>
      </c>
      <c r="V43" s="14" t="e">
        <f>VLOOKUP($A43,data_11!$A:$AV,Check!V$2,FALSE)-VLOOKUP($A43,#REF!,Check!V$1,FALSE)</f>
        <v>#REF!</v>
      </c>
      <c r="W43" s="14" t="e">
        <f>VLOOKUP($A43,data_11!$A:$AV,Check!W$2,FALSE)&amp;VLOOKUP($A43,#REF!,Check!W$1,FALSE)</f>
        <v>#REF!</v>
      </c>
      <c r="X43" s="14" t="e">
        <f>VLOOKUP($A43,data_11!$A:$AV,Check!X$2,FALSE)&amp;VLOOKUP($A43,#REF!,Check!X$1,FALSE)</f>
        <v>#REF!</v>
      </c>
      <c r="Y43" s="14" t="e">
        <f>VLOOKUP($A43,data_11!$A:$AV,Check!Y$2,FALSE)&amp;VLOOKUP($A43,#REF!,Check!Y$1,FALSE)</f>
        <v>#REF!</v>
      </c>
      <c r="Z43" s="14" t="e">
        <f>VLOOKUP($A43,data_11!$A:$AV,Check!Z$2,FALSE)&amp;VLOOKUP($A43,#REF!,Check!Z$1,FALSE)</f>
        <v>#REF!</v>
      </c>
      <c r="AA43" s="14" t="e">
        <f>VLOOKUP($A43,data_11!$A:$AV,Check!AA$2,FALSE)-VLOOKUP($A43,#REF!,Check!AA$1,FALSE)</f>
        <v>#REF!</v>
      </c>
      <c r="AB43" s="14" t="e">
        <f>VLOOKUP($A43,data_11!$A:$AV,Check!AB$2,FALSE)-VLOOKUP($A43,#REF!,Check!AB$1,FALSE)</f>
        <v>#REF!</v>
      </c>
      <c r="AC43" s="14" t="e">
        <f>VLOOKUP($A43,data_11!$A:$AV,Check!AC$2,FALSE)-VLOOKUP($A43,#REF!,Check!AC$1,FALSE)</f>
        <v>#REF!</v>
      </c>
      <c r="AD43" s="14" t="e">
        <f>VLOOKUP($A43,data_11!$A:$AV,Check!AD$2,FALSE)&amp;VLOOKUP($A43,#REF!,Check!AD$1,FALSE)</f>
        <v>#REF!</v>
      </c>
      <c r="AE43" s="14" t="e">
        <f>VLOOKUP($A43,data_11!$A:$AV,Check!AE$2,FALSE)&amp;VLOOKUP($A43,#REF!,Check!AE$1,FALSE)</f>
        <v>#REF!</v>
      </c>
      <c r="AF43" s="14" t="e">
        <f>VLOOKUP($A43,data_11!$A:$AV,Check!AF$2,FALSE)&amp;VLOOKUP($A43,#REF!,Check!AF$1,FALSE)</f>
        <v>#REF!</v>
      </c>
      <c r="AG43" s="14" t="e">
        <f>VLOOKUP($A43,data_11!$A:$AV,Check!AG$2,FALSE)&amp;VLOOKUP($A43,#REF!,Check!AG$1,FALSE)</f>
        <v>#REF!</v>
      </c>
      <c r="AH43" s="14" t="e">
        <f>VLOOKUP($A43,data_11!$A:$AV,Check!AH$2,FALSE)-VLOOKUP($A43,#REF!,Check!AH$1,FALSE)</f>
        <v>#REF!</v>
      </c>
      <c r="AI43" s="14" t="e">
        <f>VLOOKUP($A43,data_11!$A:$AV,Check!AI$2,FALSE)-VLOOKUP($A43,#REF!,Check!AI$1,FALSE)</f>
        <v>#REF!</v>
      </c>
      <c r="AJ43" s="14" t="e">
        <f>VLOOKUP($A43,data_11!$A:$AV,Check!AJ$2,FALSE)-VLOOKUP($A43,#REF!,Check!AJ$1,FALSE)</f>
        <v>#REF!</v>
      </c>
      <c r="AK43" s="14" t="e">
        <f>VLOOKUP($A43,data_11!$A:$AV,Check!AK$2,FALSE)-VLOOKUP($A43,#REF!,Check!AK$1,FALSE)</f>
        <v>#REF!</v>
      </c>
      <c r="AL43" s="14" t="e">
        <f>VLOOKUP($A43,data_11!$A:$AV,Check!AL$2,FALSE)-VLOOKUP($A43,#REF!,Check!AL$1,FALSE)</f>
        <v>#REF!</v>
      </c>
      <c r="AM43" s="14" t="e">
        <f>VLOOKUP($A43,data_11!$A:$AV,Check!AM$2,FALSE)-VLOOKUP($A43,#REF!,Check!AM$1,FALSE)</f>
        <v>#REF!</v>
      </c>
      <c r="AN43" s="14" t="e">
        <f>VLOOKUP($A43,data_11!$A:$AV,Check!AN$2,FALSE)-VLOOKUP($A43,#REF!,Check!AN$1,FALSE)</f>
        <v>#REF!</v>
      </c>
      <c r="AO43" s="14" t="e">
        <f>VLOOKUP($A43,data_11!$A:$AV,Check!AO$2,FALSE)-VLOOKUP($A43,#REF!,Check!AO$1,FALSE)</f>
        <v>#REF!</v>
      </c>
      <c r="AP43" s="14" t="e">
        <f>VLOOKUP($A43,data_11!$A:$AV,Check!AP$2,FALSE)-VLOOKUP($A43,#REF!,Check!AP$1,FALSE)</f>
        <v>#REF!</v>
      </c>
      <c r="AQ43" s="14" t="e">
        <f>VLOOKUP($A43,data_11!$A:$AV,Check!AQ$2,FALSE)-VLOOKUP($A43,#REF!,Check!AQ$1,FALSE)</f>
        <v>#REF!</v>
      </c>
      <c r="AR43" s="14" t="e">
        <f>VLOOKUP($A43,data_11!$A:$AV,Check!AR$2,FALSE)-VLOOKUP($A43,#REF!,Check!AR$1,FALSE)</f>
        <v>#REF!</v>
      </c>
      <c r="AS43" s="14" t="e">
        <f>VLOOKUP($A43,data_11!$A:$AV,Check!AS$2,FALSE)&amp;VLOOKUP($A43,#REF!,Check!AS$1,FALSE)</f>
        <v>#REF!</v>
      </c>
      <c r="AT43" s="14" t="e">
        <f>VLOOKUP($A43,data_11!$A:$AV,Check!AT$2,FALSE)&amp;VLOOKUP($A43,#REF!,Check!AT$1,FALSE)</f>
        <v>#REF!</v>
      </c>
      <c r="AU43" s="14" t="e">
        <f>VLOOKUP($A43,data_11!$A:$AV,Check!AU$2,FALSE)&amp;VLOOKUP($A43,#REF!,Check!AU$1,FALSE)</f>
        <v>#REF!</v>
      </c>
      <c r="AV43" s="14" t="e">
        <f>VLOOKUP($A43,data_11!$A:$AV,Check!AV$2,FALSE)-VLOOKUP($A43,#REF!,Check!AV$1,FALSE)</f>
        <v>#REF!</v>
      </c>
    </row>
    <row r="44" spans="1:48" x14ac:dyDescent="0.35">
      <c r="A44" s="15" t="s">
        <v>280</v>
      </c>
      <c r="B44" s="14" t="e">
        <f>VLOOKUP($A44,data_11!$A:$AV,Check!B$2,FALSE)-VLOOKUP($A44,#REF!,Check!B$1,FALSE)</f>
        <v>#REF!</v>
      </c>
      <c r="C44" s="14" t="e">
        <f>VLOOKUP($A44,data_11!$A:$AV,Check!C$2,FALSE)&amp;VLOOKUP($A44,#REF!,Check!C$1,FALSE)</f>
        <v>#REF!</v>
      </c>
      <c r="D44" s="14" t="e">
        <f>VLOOKUP($A44,data_11!$A:$AV,Check!D$2,FALSE)&amp;VLOOKUP($A44,#REF!,Check!D$1,FALSE)</f>
        <v>#REF!</v>
      </c>
      <c r="E44" s="14" t="e">
        <f>VLOOKUP($A44,data_11!$A:$AV,Check!E$2,FALSE)&amp;VLOOKUP($A44,#REF!,Check!E$1,FALSE)</f>
        <v>#REF!</v>
      </c>
      <c r="F44" s="14" t="e">
        <f>VLOOKUP($A44,data_11!$A:$AV,Check!F$2,FALSE)&amp;VLOOKUP($A44,#REF!,Check!F$1,FALSE)</f>
        <v>#REF!</v>
      </c>
      <c r="G44" s="14" t="e">
        <f>VLOOKUP($A44,data_11!$A:$AV,Check!G$2,FALSE)&amp;VLOOKUP($A44,#REF!,Check!G$1,FALSE)</f>
        <v>#REF!</v>
      </c>
      <c r="H44" s="14" t="e">
        <f>VLOOKUP($A44,data_11!$A:$AV,Check!H$2,FALSE)&amp;VLOOKUP($A44,#REF!,Check!H$1,FALSE)</f>
        <v>#REF!</v>
      </c>
      <c r="I44" s="14" t="e">
        <f>VLOOKUP($A44,data_11!$A:$AV,Check!I$2,FALSE)-VLOOKUP($A44,#REF!,Check!I$1,FALSE)</f>
        <v>#REF!</v>
      </c>
      <c r="J44" s="14" t="e">
        <f>VLOOKUP($A44,data_11!$A:$AV,Check!J$2,FALSE)-VLOOKUP($A44,#REF!,Check!J$1,FALSE)</f>
        <v>#REF!</v>
      </c>
      <c r="K44" s="14" t="e">
        <f>VLOOKUP($A44,data_11!$A:$AV,Check!K$2,FALSE)-VLOOKUP($A44,#REF!,Check!K$1,FALSE)</f>
        <v>#REF!</v>
      </c>
      <c r="L44" s="14" t="e">
        <f>VLOOKUP($A44,data_11!$A:$AV,Check!L$2,FALSE)&amp;VLOOKUP($A44,#REF!,Check!L$1,FALSE)</f>
        <v>#REF!</v>
      </c>
      <c r="M44" s="14" t="e">
        <f>VLOOKUP($A44,data_11!$A:$AV,Check!M$2,FALSE)&amp;VLOOKUP($A44,#REF!,Check!M$1,FALSE)</f>
        <v>#REF!</v>
      </c>
      <c r="N44" s="14" t="e">
        <f>VLOOKUP($A44,data_11!$A:$AV,Check!N$2,FALSE)&amp;VLOOKUP($A44,#REF!,Check!N$1,FALSE)</f>
        <v>#REF!</v>
      </c>
      <c r="O44" s="14" t="e">
        <f>VLOOKUP($A44,data_11!$A:$AV,Check!O$2,FALSE)&amp;VLOOKUP($A44,#REF!,Check!O$1,FALSE)</f>
        <v>#REF!</v>
      </c>
      <c r="P44" s="14" t="e">
        <f>VLOOKUP($A44,data_11!$A:$AV,Check!P$2,FALSE)-VLOOKUP($A44,#REF!,Check!P$1,FALSE)</f>
        <v>#REF!</v>
      </c>
      <c r="Q44" s="14" t="e">
        <f>VLOOKUP($A44,data_11!$A:$AV,Check!Q$2,FALSE)-VLOOKUP($A44,#REF!,Check!Q$1,FALSE)</f>
        <v>#REF!</v>
      </c>
      <c r="R44" s="14" t="e">
        <f>VLOOKUP($A44,data_11!$A:$AV,Check!R$2,FALSE)-VLOOKUP($A44,#REF!,Check!R$1,FALSE)</f>
        <v>#REF!</v>
      </c>
      <c r="S44" s="14" t="e">
        <f>VLOOKUP($A44,data_11!$A:$AV,Check!S$2,FALSE)-VLOOKUP($A44,#REF!,Check!S$1,FALSE)</f>
        <v>#REF!</v>
      </c>
      <c r="T44" s="14" t="e">
        <f>VLOOKUP($A44,data_11!$A:$AV,Check!T$2,FALSE)-VLOOKUP($A44,#REF!,Check!T$1,FALSE)</f>
        <v>#REF!</v>
      </c>
      <c r="U44" s="14" t="e">
        <f>VLOOKUP($A44,data_11!$A:$AV,Check!U$2,FALSE)-VLOOKUP($A44,#REF!,Check!U$1,FALSE)</f>
        <v>#REF!</v>
      </c>
      <c r="V44" s="14" t="e">
        <f>VLOOKUP($A44,data_11!$A:$AV,Check!V$2,FALSE)-VLOOKUP($A44,#REF!,Check!V$1,FALSE)</f>
        <v>#REF!</v>
      </c>
      <c r="W44" s="14" t="e">
        <f>VLOOKUP($A44,data_11!$A:$AV,Check!W$2,FALSE)&amp;VLOOKUP($A44,#REF!,Check!W$1,FALSE)</f>
        <v>#REF!</v>
      </c>
      <c r="X44" s="14" t="e">
        <f>VLOOKUP($A44,data_11!$A:$AV,Check!X$2,FALSE)&amp;VLOOKUP($A44,#REF!,Check!X$1,FALSE)</f>
        <v>#REF!</v>
      </c>
      <c r="Y44" s="14" t="e">
        <f>VLOOKUP($A44,data_11!$A:$AV,Check!Y$2,FALSE)&amp;VLOOKUP($A44,#REF!,Check!Y$1,FALSE)</f>
        <v>#REF!</v>
      </c>
      <c r="Z44" s="14" t="e">
        <f>VLOOKUP($A44,data_11!$A:$AV,Check!Z$2,FALSE)&amp;VLOOKUP($A44,#REF!,Check!Z$1,FALSE)</f>
        <v>#REF!</v>
      </c>
      <c r="AA44" s="14" t="e">
        <f>VLOOKUP($A44,data_11!$A:$AV,Check!AA$2,FALSE)-VLOOKUP($A44,#REF!,Check!AA$1,FALSE)</f>
        <v>#REF!</v>
      </c>
      <c r="AB44" s="14" t="e">
        <f>VLOOKUP($A44,data_11!$A:$AV,Check!AB$2,FALSE)-VLOOKUP($A44,#REF!,Check!AB$1,FALSE)</f>
        <v>#REF!</v>
      </c>
      <c r="AC44" s="14" t="e">
        <f>VLOOKUP($A44,data_11!$A:$AV,Check!AC$2,FALSE)-VLOOKUP($A44,#REF!,Check!AC$1,FALSE)</f>
        <v>#REF!</v>
      </c>
      <c r="AD44" s="14" t="e">
        <f>VLOOKUP($A44,data_11!$A:$AV,Check!AD$2,FALSE)&amp;VLOOKUP($A44,#REF!,Check!AD$1,FALSE)</f>
        <v>#REF!</v>
      </c>
      <c r="AE44" s="14" t="e">
        <f>VLOOKUP($A44,data_11!$A:$AV,Check!AE$2,FALSE)&amp;VLOOKUP($A44,#REF!,Check!AE$1,FALSE)</f>
        <v>#REF!</v>
      </c>
      <c r="AF44" s="14" t="e">
        <f>VLOOKUP($A44,data_11!$A:$AV,Check!AF$2,FALSE)&amp;VLOOKUP($A44,#REF!,Check!AF$1,FALSE)</f>
        <v>#REF!</v>
      </c>
      <c r="AG44" s="14" t="e">
        <f>VLOOKUP($A44,data_11!$A:$AV,Check!AG$2,FALSE)&amp;VLOOKUP($A44,#REF!,Check!AG$1,FALSE)</f>
        <v>#REF!</v>
      </c>
      <c r="AH44" s="14" t="e">
        <f>VLOOKUP($A44,data_11!$A:$AV,Check!AH$2,FALSE)-VLOOKUP($A44,#REF!,Check!AH$1,FALSE)</f>
        <v>#REF!</v>
      </c>
      <c r="AI44" s="14" t="e">
        <f>VLOOKUP($A44,data_11!$A:$AV,Check!AI$2,FALSE)-VLOOKUP($A44,#REF!,Check!AI$1,FALSE)</f>
        <v>#REF!</v>
      </c>
      <c r="AJ44" s="14" t="e">
        <f>VLOOKUP($A44,data_11!$A:$AV,Check!AJ$2,FALSE)-VLOOKUP($A44,#REF!,Check!AJ$1,FALSE)</f>
        <v>#REF!</v>
      </c>
      <c r="AK44" s="14" t="e">
        <f>VLOOKUP($A44,data_11!$A:$AV,Check!AK$2,FALSE)-VLOOKUP($A44,#REF!,Check!AK$1,FALSE)</f>
        <v>#REF!</v>
      </c>
      <c r="AL44" s="14" t="e">
        <f>VLOOKUP($A44,data_11!$A:$AV,Check!AL$2,FALSE)-VLOOKUP($A44,#REF!,Check!AL$1,FALSE)</f>
        <v>#REF!</v>
      </c>
      <c r="AM44" s="14" t="e">
        <f>VLOOKUP($A44,data_11!$A:$AV,Check!AM$2,FALSE)-VLOOKUP($A44,#REF!,Check!AM$1,FALSE)</f>
        <v>#REF!</v>
      </c>
      <c r="AN44" s="14" t="e">
        <f>VLOOKUP($A44,data_11!$A:$AV,Check!AN$2,FALSE)-VLOOKUP($A44,#REF!,Check!AN$1,FALSE)</f>
        <v>#REF!</v>
      </c>
      <c r="AO44" s="14" t="e">
        <f>VLOOKUP($A44,data_11!$A:$AV,Check!AO$2,FALSE)-VLOOKUP($A44,#REF!,Check!AO$1,FALSE)</f>
        <v>#REF!</v>
      </c>
      <c r="AP44" s="14" t="e">
        <f>VLOOKUP($A44,data_11!$A:$AV,Check!AP$2,FALSE)-VLOOKUP($A44,#REF!,Check!AP$1,FALSE)</f>
        <v>#REF!</v>
      </c>
      <c r="AQ44" s="14" t="e">
        <f>VLOOKUP($A44,data_11!$A:$AV,Check!AQ$2,FALSE)-VLOOKUP($A44,#REF!,Check!AQ$1,FALSE)</f>
        <v>#REF!</v>
      </c>
      <c r="AR44" s="14" t="e">
        <f>VLOOKUP($A44,data_11!$A:$AV,Check!AR$2,FALSE)-VLOOKUP($A44,#REF!,Check!AR$1,FALSE)</f>
        <v>#REF!</v>
      </c>
      <c r="AS44" s="14" t="e">
        <f>VLOOKUP($A44,data_11!$A:$AV,Check!AS$2,FALSE)&amp;VLOOKUP($A44,#REF!,Check!AS$1,FALSE)</f>
        <v>#REF!</v>
      </c>
      <c r="AT44" s="14" t="e">
        <f>VLOOKUP($A44,data_11!$A:$AV,Check!AT$2,FALSE)&amp;VLOOKUP($A44,#REF!,Check!AT$1,FALSE)</f>
        <v>#REF!</v>
      </c>
      <c r="AU44" s="14" t="e">
        <f>VLOOKUP($A44,data_11!$A:$AV,Check!AU$2,FALSE)&amp;VLOOKUP($A44,#REF!,Check!AU$1,FALSE)</f>
        <v>#REF!</v>
      </c>
      <c r="AV44" s="14" t="e">
        <f>VLOOKUP($A44,data_11!$A:$AV,Check!AV$2,FALSE)-VLOOKUP($A44,#REF!,Check!AV$1,FALSE)</f>
        <v>#REF!</v>
      </c>
    </row>
    <row r="45" spans="1:48" x14ac:dyDescent="0.35">
      <c r="A45" s="15" t="s">
        <v>282</v>
      </c>
      <c r="B45" s="14" t="e">
        <f>VLOOKUP($A45,data_11!$A:$AV,Check!B$2,FALSE)-VLOOKUP($A45,#REF!,Check!B$1,FALSE)</f>
        <v>#REF!</v>
      </c>
      <c r="C45" s="14" t="e">
        <f>VLOOKUP($A45,data_11!$A:$AV,Check!C$2,FALSE)&amp;VLOOKUP($A45,#REF!,Check!C$1,FALSE)</f>
        <v>#REF!</v>
      </c>
      <c r="D45" s="14" t="e">
        <f>VLOOKUP($A45,data_11!$A:$AV,Check!D$2,FALSE)&amp;VLOOKUP($A45,#REF!,Check!D$1,FALSE)</f>
        <v>#REF!</v>
      </c>
      <c r="E45" s="14" t="e">
        <f>VLOOKUP($A45,data_11!$A:$AV,Check!E$2,FALSE)&amp;VLOOKUP($A45,#REF!,Check!E$1,FALSE)</f>
        <v>#REF!</v>
      </c>
      <c r="F45" s="14" t="e">
        <f>VLOOKUP($A45,data_11!$A:$AV,Check!F$2,FALSE)&amp;VLOOKUP($A45,#REF!,Check!F$1,FALSE)</f>
        <v>#REF!</v>
      </c>
      <c r="G45" s="14" t="e">
        <f>VLOOKUP($A45,data_11!$A:$AV,Check!G$2,FALSE)&amp;VLOOKUP($A45,#REF!,Check!G$1,FALSE)</f>
        <v>#REF!</v>
      </c>
      <c r="H45" s="14" t="e">
        <f>VLOOKUP($A45,data_11!$A:$AV,Check!H$2,FALSE)&amp;VLOOKUP($A45,#REF!,Check!H$1,FALSE)</f>
        <v>#REF!</v>
      </c>
      <c r="I45" s="14" t="e">
        <f>VLOOKUP($A45,data_11!$A:$AV,Check!I$2,FALSE)-VLOOKUP($A45,#REF!,Check!I$1,FALSE)</f>
        <v>#REF!</v>
      </c>
      <c r="J45" s="14" t="e">
        <f>VLOOKUP($A45,data_11!$A:$AV,Check!J$2,FALSE)-VLOOKUP($A45,#REF!,Check!J$1,FALSE)</f>
        <v>#REF!</v>
      </c>
      <c r="K45" s="14" t="e">
        <f>VLOOKUP($A45,data_11!$A:$AV,Check!K$2,FALSE)-VLOOKUP($A45,#REF!,Check!K$1,FALSE)</f>
        <v>#REF!</v>
      </c>
      <c r="L45" s="14" t="e">
        <f>VLOOKUP($A45,data_11!$A:$AV,Check!L$2,FALSE)&amp;VLOOKUP($A45,#REF!,Check!L$1,FALSE)</f>
        <v>#REF!</v>
      </c>
      <c r="M45" s="14" t="e">
        <f>VLOOKUP($A45,data_11!$A:$AV,Check!M$2,FALSE)&amp;VLOOKUP($A45,#REF!,Check!M$1,FALSE)</f>
        <v>#REF!</v>
      </c>
      <c r="N45" s="14" t="e">
        <f>VLOOKUP($A45,data_11!$A:$AV,Check!N$2,FALSE)&amp;VLOOKUP($A45,#REF!,Check!N$1,FALSE)</f>
        <v>#REF!</v>
      </c>
      <c r="O45" s="14" t="e">
        <f>VLOOKUP($A45,data_11!$A:$AV,Check!O$2,FALSE)&amp;VLOOKUP($A45,#REF!,Check!O$1,FALSE)</f>
        <v>#REF!</v>
      </c>
      <c r="P45" s="14" t="e">
        <f>VLOOKUP($A45,data_11!$A:$AV,Check!P$2,FALSE)-VLOOKUP($A45,#REF!,Check!P$1,FALSE)</f>
        <v>#REF!</v>
      </c>
      <c r="Q45" s="14" t="e">
        <f>VLOOKUP($A45,data_11!$A:$AV,Check!Q$2,FALSE)-VLOOKUP($A45,#REF!,Check!Q$1,FALSE)</f>
        <v>#REF!</v>
      </c>
      <c r="R45" s="14" t="e">
        <f>VLOOKUP($A45,data_11!$A:$AV,Check!R$2,FALSE)-VLOOKUP($A45,#REF!,Check!R$1,FALSE)</f>
        <v>#REF!</v>
      </c>
      <c r="S45" s="14" t="e">
        <f>VLOOKUP($A45,data_11!$A:$AV,Check!S$2,FALSE)-VLOOKUP($A45,#REF!,Check!S$1,FALSE)</f>
        <v>#REF!</v>
      </c>
      <c r="T45" s="14" t="e">
        <f>VLOOKUP($A45,data_11!$A:$AV,Check!T$2,FALSE)-VLOOKUP($A45,#REF!,Check!T$1,FALSE)</f>
        <v>#REF!</v>
      </c>
      <c r="U45" s="14" t="e">
        <f>VLOOKUP($A45,data_11!$A:$AV,Check!U$2,FALSE)-VLOOKUP($A45,#REF!,Check!U$1,FALSE)</f>
        <v>#REF!</v>
      </c>
      <c r="V45" s="14" t="e">
        <f>VLOOKUP($A45,data_11!$A:$AV,Check!V$2,FALSE)-VLOOKUP($A45,#REF!,Check!V$1,FALSE)</f>
        <v>#REF!</v>
      </c>
      <c r="W45" s="14" t="e">
        <f>VLOOKUP($A45,data_11!$A:$AV,Check!W$2,FALSE)&amp;VLOOKUP($A45,#REF!,Check!W$1,FALSE)</f>
        <v>#REF!</v>
      </c>
      <c r="X45" s="14" t="e">
        <f>VLOOKUP($A45,data_11!$A:$AV,Check!X$2,FALSE)&amp;VLOOKUP($A45,#REF!,Check!X$1,FALSE)</f>
        <v>#REF!</v>
      </c>
      <c r="Y45" s="14" t="e">
        <f>VLOOKUP($A45,data_11!$A:$AV,Check!Y$2,FALSE)&amp;VLOOKUP($A45,#REF!,Check!Y$1,FALSE)</f>
        <v>#REF!</v>
      </c>
      <c r="Z45" s="14" t="e">
        <f>VLOOKUP($A45,data_11!$A:$AV,Check!Z$2,FALSE)&amp;VLOOKUP($A45,#REF!,Check!Z$1,FALSE)</f>
        <v>#REF!</v>
      </c>
      <c r="AA45" s="14" t="e">
        <f>VLOOKUP($A45,data_11!$A:$AV,Check!AA$2,FALSE)-VLOOKUP($A45,#REF!,Check!AA$1,FALSE)</f>
        <v>#REF!</v>
      </c>
      <c r="AB45" s="14" t="e">
        <f>VLOOKUP($A45,data_11!$A:$AV,Check!AB$2,FALSE)-VLOOKUP($A45,#REF!,Check!AB$1,FALSE)</f>
        <v>#REF!</v>
      </c>
      <c r="AC45" s="14" t="e">
        <f>VLOOKUP($A45,data_11!$A:$AV,Check!AC$2,FALSE)-VLOOKUP($A45,#REF!,Check!AC$1,FALSE)</f>
        <v>#REF!</v>
      </c>
      <c r="AD45" s="14" t="e">
        <f>VLOOKUP($A45,data_11!$A:$AV,Check!AD$2,FALSE)&amp;VLOOKUP($A45,#REF!,Check!AD$1,FALSE)</f>
        <v>#REF!</v>
      </c>
      <c r="AE45" s="14" t="e">
        <f>VLOOKUP($A45,data_11!$A:$AV,Check!AE$2,FALSE)&amp;VLOOKUP($A45,#REF!,Check!AE$1,FALSE)</f>
        <v>#REF!</v>
      </c>
      <c r="AF45" s="14" t="e">
        <f>VLOOKUP($A45,data_11!$A:$AV,Check!AF$2,FALSE)&amp;VLOOKUP($A45,#REF!,Check!AF$1,FALSE)</f>
        <v>#REF!</v>
      </c>
      <c r="AG45" s="14" t="e">
        <f>VLOOKUP($A45,data_11!$A:$AV,Check!AG$2,FALSE)&amp;VLOOKUP($A45,#REF!,Check!AG$1,FALSE)</f>
        <v>#REF!</v>
      </c>
      <c r="AH45" s="14" t="e">
        <f>VLOOKUP($A45,data_11!$A:$AV,Check!AH$2,FALSE)-VLOOKUP($A45,#REF!,Check!AH$1,FALSE)</f>
        <v>#REF!</v>
      </c>
      <c r="AI45" s="14" t="e">
        <f>VLOOKUP($A45,data_11!$A:$AV,Check!AI$2,FALSE)-VLOOKUP($A45,#REF!,Check!AI$1,FALSE)</f>
        <v>#REF!</v>
      </c>
      <c r="AJ45" s="14" t="e">
        <f>VLOOKUP($A45,data_11!$A:$AV,Check!AJ$2,FALSE)-VLOOKUP($A45,#REF!,Check!AJ$1,FALSE)</f>
        <v>#REF!</v>
      </c>
      <c r="AK45" s="14" t="e">
        <f>VLOOKUP($A45,data_11!$A:$AV,Check!AK$2,FALSE)-VLOOKUP($A45,#REF!,Check!AK$1,FALSE)</f>
        <v>#REF!</v>
      </c>
      <c r="AL45" s="14" t="e">
        <f>VLOOKUP($A45,data_11!$A:$AV,Check!AL$2,FALSE)-VLOOKUP($A45,#REF!,Check!AL$1,FALSE)</f>
        <v>#REF!</v>
      </c>
      <c r="AM45" s="14" t="e">
        <f>VLOOKUP($A45,data_11!$A:$AV,Check!AM$2,FALSE)-VLOOKUP($A45,#REF!,Check!AM$1,FALSE)</f>
        <v>#REF!</v>
      </c>
      <c r="AN45" s="14" t="e">
        <f>VLOOKUP($A45,data_11!$A:$AV,Check!AN$2,FALSE)-VLOOKUP($A45,#REF!,Check!AN$1,FALSE)</f>
        <v>#REF!</v>
      </c>
      <c r="AO45" s="14" t="e">
        <f>VLOOKUP($A45,data_11!$A:$AV,Check!AO$2,FALSE)-VLOOKUP($A45,#REF!,Check!AO$1,FALSE)</f>
        <v>#REF!</v>
      </c>
      <c r="AP45" s="14" t="e">
        <f>VLOOKUP($A45,data_11!$A:$AV,Check!AP$2,FALSE)-VLOOKUP($A45,#REF!,Check!AP$1,FALSE)</f>
        <v>#REF!</v>
      </c>
      <c r="AQ45" s="14" t="e">
        <f>VLOOKUP($A45,data_11!$A:$AV,Check!AQ$2,FALSE)-VLOOKUP($A45,#REF!,Check!AQ$1,FALSE)</f>
        <v>#REF!</v>
      </c>
      <c r="AR45" s="14" t="e">
        <f>VLOOKUP($A45,data_11!$A:$AV,Check!AR$2,FALSE)-VLOOKUP($A45,#REF!,Check!AR$1,FALSE)</f>
        <v>#REF!</v>
      </c>
      <c r="AS45" s="14" t="e">
        <f>VLOOKUP($A45,data_11!$A:$AV,Check!AS$2,FALSE)&amp;VLOOKUP($A45,#REF!,Check!AS$1,FALSE)</f>
        <v>#REF!</v>
      </c>
      <c r="AT45" s="14" t="e">
        <f>VLOOKUP($A45,data_11!$A:$AV,Check!AT$2,FALSE)&amp;VLOOKUP($A45,#REF!,Check!AT$1,FALSE)</f>
        <v>#REF!</v>
      </c>
      <c r="AU45" s="14" t="e">
        <f>VLOOKUP($A45,data_11!$A:$AV,Check!AU$2,FALSE)&amp;VLOOKUP($A45,#REF!,Check!AU$1,FALSE)</f>
        <v>#REF!</v>
      </c>
      <c r="AV45" s="14" t="e">
        <f>VLOOKUP($A45,data_11!$A:$AV,Check!AV$2,FALSE)-VLOOKUP($A45,#REF!,Check!AV$1,FALSE)</f>
        <v>#REF!</v>
      </c>
    </row>
    <row r="46" spans="1:48" x14ac:dyDescent="0.35">
      <c r="A46" s="15" t="s">
        <v>284</v>
      </c>
      <c r="B46" s="14" t="e">
        <f>VLOOKUP($A46,data_11!$A:$AV,Check!B$2,FALSE)-VLOOKUP($A46,#REF!,Check!B$1,FALSE)</f>
        <v>#REF!</v>
      </c>
      <c r="C46" s="14" t="e">
        <f>VLOOKUP($A46,data_11!$A:$AV,Check!C$2,FALSE)&amp;VLOOKUP($A46,#REF!,Check!C$1,FALSE)</f>
        <v>#REF!</v>
      </c>
      <c r="D46" s="14" t="e">
        <f>VLOOKUP($A46,data_11!$A:$AV,Check!D$2,FALSE)&amp;VLOOKUP($A46,#REF!,Check!D$1,FALSE)</f>
        <v>#REF!</v>
      </c>
      <c r="E46" s="14" t="e">
        <f>VLOOKUP($A46,data_11!$A:$AV,Check!E$2,FALSE)&amp;VLOOKUP($A46,#REF!,Check!E$1,FALSE)</f>
        <v>#REF!</v>
      </c>
      <c r="F46" s="14" t="e">
        <f>VLOOKUP($A46,data_11!$A:$AV,Check!F$2,FALSE)&amp;VLOOKUP($A46,#REF!,Check!F$1,FALSE)</f>
        <v>#REF!</v>
      </c>
      <c r="G46" s="14" t="e">
        <f>VLOOKUP($A46,data_11!$A:$AV,Check!G$2,FALSE)&amp;VLOOKUP($A46,#REF!,Check!G$1,FALSE)</f>
        <v>#REF!</v>
      </c>
      <c r="H46" s="14" t="e">
        <f>VLOOKUP($A46,data_11!$A:$AV,Check!H$2,FALSE)&amp;VLOOKUP($A46,#REF!,Check!H$1,FALSE)</f>
        <v>#REF!</v>
      </c>
      <c r="I46" s="14" t="e">
        <f>VLOOKUP($A46,data_11!$A:$AV,Check!I$2,FALSE)-VLOOKUP($A46,#REF!,Check!I$1,FALSE)</f>
        <v>#REF!</v>
      </c>
      <c r="J46" s="14" t="e">
        <f>VLOOKUP($A46,data_11!$A:$AV,Check!J$2,FALSE)-VLOOKUP($A46,#REF!,Check!J$1,FALSE)</f>
        <v>#REF!</v>
      </c>
      <c r="K46" s="14" t="e">
        <f>VLOOKUP($A46,data_11!$A:$AV,Check!K$2,FALSE)-VLOOKUP($A46,#REF!,Check!K$1,FALSE)</f>
        <v>#REF!</v>
      </c>
      <c r="L46" s="14" t="e">
        <f>VLOOKUP($A46,data_11!$A:$AV,Check!L$2,FALSE)&amp;VLOOKUP($A46,#REF!,Check!L$1,FALSE)</f>
        <v>#REF!</v>
      </c>
      <c r="M46" s="14" t="e">
        <f>VLOOKUP($A46,data_11!$A:$AV,Check!M$2,FALSE)&amp;VLOOKUP($A46,#REF!,Check!M$1,FALSE)</f>
        <v>#REF!</v>
      </c>
      <c r="N46" s="14" t="e">
        <f>VLOOKUP($A46,data_11!$A:$AV,Check!N$2,FALSE)&amp;VLOOKUP($A46,#REF!,Check!N$1,FALSE)</f>
        <v>#REF!</v>
      </c>
      <c r="O46" s="14" t="e">
        <f>VLOOKUP($A46,data_11!$A:$AV,Check!O$2,FALSE)&amp;VLOOKUP($A46,#REF!,Check!O$1,FALSE)</f>
        <v>#REF!</v>
      </c>
      <c r="P46" s="14" t="e">
        <f>VLOOKUP($A46,data_11!$A:$AV,Check!P$2,FALSE)-VLOOKUP($A46,#REF!,Check!P$1,FALSE)</f>
        <v>#REF!</v>
      </c>
      <c r="Q46" s="14" t="e">
        <f>VLOOKUP($A46,data_11!$A:$AV,Check!Q$2,FALSE)-VLOOKUP($A46,#REF!,Check!Q$1,FALSE)</f>
        <v>#REF!</v>
      </c>
      <c r="R46" s="14" t="e">
        <f>VLOOKUP($A46,data_11!$A:$AV,Check!R$2,FALSE)-VLOOKUP($A46,#REF!,Check!R$1,FALSE)</f>
        <v>#REF!</v>
      </c>
      <c r="S46" s="14" t="e">
        <f>VLOOKUP($A46,data_11!$A:$AV,Check!S$2,FALSE)-VLOOKUP($A46,#REF!,Check!S$1,FALSE)</f>
        <v>#REF!</v>
      </c>
      <c r="T46" s="14" t="e">
        <f>VLOOKUP($A46,data_11!$A:$AV,Check!T$2,FALSE)-VLOOKUP($A46,#REF!,Check!T$1,FALSE)</f>
        <v>#REF!</v>
      </c>
      <c r="U46" s="14" t="e">
        <f>VLOOKUP($A46,data_11!$A:$AV,Check!U$2,FALSE)-VLOOKUP($A46,#REF!,Check!U$1,FALSE)</f>
        <v>#REF!</v>
      </c>
      <c r="V46" s="14" t="e">
        <f>VLOOKUP($A46,data_11!$A:$AV,Check!V$2,FALSE)-VLOOKUP($A46,#REF!,Check!V$1,FALSE)</f>
        <v>#REF!</v>
      </c>
      <c r="W46" s="14" t="e">
        <f>VLOOKUP($A46,data_11!$A:$AV,Check!W$2,FALSE)&amp;VLOOKUP($A46,#REF!,Check!W$1,FALSE)</f>
        <v>#REF!</v>
      </c>
      <c r="X46" s="14" t="e">
        <f>VLOOKUP($A46,data_11!$A:$AV,Check!X$2,FALSE)&amp;VLOOKUP($A46,#REF!,Check!X$1,FALSE)</f>
        <v>#REF!</v>
      </c>
      <c r="Y46" s="14" t="e">
        <f>VLOOKUP($A46,data_11!$A:$AV,Check!Y$2,FALSE)&amp;VLOOKUP($A46,#REF!,Check!Y$1,FALSE)</f>
        <v>#REF!</v>
      </c>
      <c r="Z46" s="14" t="e">
        <f>VLOOKUP($A46,data_11!$A:$AV,Check!Z$2,FALSE)&amp;VLOOKUP($A46,#REF!,Check!Z$1,FALSE)</f>
        <v>#REF!</v>
      </c>
      <c r="AA46" s="14" t="e">
        <f>VLOOKUP($A46,data_11!$A:$AV,Check!AA$2,FALSE)-VLOOKUP($A46,#REF!,Check!AA$1,FALSE)</f>
        <v>#REF!</v>
      </c>
      <c r="AB46" s="14" t="e">
        <f>VLOOKUP($A46,data_11!$A:$AV,Check!AB$2,FALSE)-VLOOKUP($A46,#REF!,Check!AB$1,FALSE)</f>
        <v>#REF!</v>
      </c>
      <c r="AC46" s="14" t="e">
        <f>VLOOKUP($A46,data_11!$A:$AV,Check!AC$2,FALSE)-VLOOKUP($A46,#REF!,Check!AC$1,FALSE)</f>
        <v>#REF!</v>
      </c>
      <c r="AD46" s="14" t="e">
        <f>VLOOKUP($A46,data_11!$A:$AV,Check!AD$2,FALSE)&amp;VLOOKUP($A46,#REF!,Check!AD$1,FALSE)</f>
        <v>#REF!</v>
      </c>
      <c r="AE46" s="14" t="e">
        <f>VLOOKUP($A46,data_11!$A:$AV,Check!AE$2,FALSE)&amp;VLOOKUP($A46,#REF!,Check!AE$1,FALSE)</f>
        <v>#REF!</v>
      </c>
      <c r="AF46" s="14" t="e">
        <f>VLOOKUP($A46,data_11!$A:$AV,Check!AF$2,FALSE)&amp;VLOOKUP($A46,#REF!,Check!AF$1,FALSE)</f>
        <v>#REF!</v>
      </c>
      <c r="AG46" s="14" t="e">
        <f>VLOOKUP($A46,data_11!$A:$AV,Check!AG$2,FALSE)&amp;VLOOKUP($A46,#REF!,Check!AG$1,FALSE)</f>
        <v>#REF!</v>
      </c>
      <c r="AH46" s="14" t="e">
        <f>VLOOKUP($A46,data_11!$A:$AV,Check!AH$2,FALSE)-VLOOKUP($A46,#REF!,Check!AH$1,FALSE)</f>
        <v>#REF!</v>
      </c>
      <c r="AI46" s="14" t="e">
        <f>VLOOKUP($A46,data_11!$A:$AV,Check!AI$2,FALSE)-VLOOKUP($A46,#REF!,Check!AI$1,FALSE)</f>
        <v>#REF!</v>
      </c>
      <c r="AJ46" s="14" t="e">
        <f>VLOOKUP($A46,data_11!$A:$AV,Check!AJ$2,FALSE)-VLOOKUP($A46,#REF!,Check!AJ$1,FALSE)</f>
        <v>#REF!</v>
      </c>
      <c r="AK46" s="14" t="e">
        <f>VLOOKUP($A46,data_11!$A:$AV,Check!AK$2,FALSE)-VLOOKUP($A46,#REF!,Check!AK$1,FALSE)</f>
        <v>#REF!</v>
      </c>
      <c r="AL46" s="14" t="e">
        <f>VLOOKUP($A46,data_11!$A:$AV,Check!AL$2,FALSE)-VLOOKUP($A46,#REF!,Check!AL$1,FALSE)</f>
        <v>#REF!</v>
      </c>
      <c r="AM46" s="14" t="e">
        <f>VLOOKUP($A46,data_11!$A:$AV,Check!AM$2,FALSE)-VLOOKUP($A46,#REF!,Check!AM$1,FALSE)</f>
        <v>#REF!</v>
      </c>
      <c r="AN46" s="14" t="e">
        <f>VLOOKUP($A46,data_11!$A:$AV,Check!AN$2,FALSE)-VLOOKUP($A46,#REF!,Check!AN$1,FALSE)</f>
        <v>#REF!</v>
      </c>
      <c r="AO46" s="14" t="e">
        <f>VLOOKUP($A46,data_11!$A:$AV,Check!AO$2,FALSE)-VLOOKUP($A46,#REF!,Check!AO$1,FALSE)</f>
        <v>#REF!</v>
      </c>
      <c r="AP46" s="14" t="e">
        <f>VLOOKUP($A46,data_11!$A:$AV,Check!AP$2,FALSE)-VLOOKUP($A46,#REF!,Check!AP$1,FALSE)</f>
        <v>#REF!</v>
      </c>
      <c r="AQ46" s="14" t="e">
        <f>VLOOKUP($A46,data_11!$A:$AV,Check!AQ$2,FALSE)-VLOOKUP($A46,#REF!,Check!AQ$1,FALSE)</f>
        <v>#REF!</v>
      </c>
      <c r="AR46" s="14" t="e">
        <f>VLOOKUP($A46,data_11!$A:$AV,Check!AR$2,FALSE)-VLOOKUP($A46,#REF!,Check!AR$1,FALSE)</f>
        <v>#REF!</v>
      </c>
      <c r="AS46" s="14" t="e">
        <f>VLOOKUP($A46,data_11!$A:$AV,Check!AS$2,FALSE)&amp;VLOOKUP($A46,#REF!,Check!AS$1,FALSE)</f>
        <v>#REF!</v>
      </c>
      <c r="AT46" s="14" t="e">
        <f>VLOOKUP($A46,data_11!$A:$AV,Check!AT$2,FALSE)&amp;VLOOKUP($A46,#REF!,Check!AT$1,FALSE)</f>
        <v>#REF!</v>
      </c>
      <c r="AU46" s="14" t="e">
        <f>VLOOKUP($A46,data_11!$A:$AV,Check!AU$2,FALSE)&amp;VLOOKUP($A46,#REF!,Check!AU$1,FALSE)</f>
        <v>#REF!</v>
      </c>
      <c r="AV46" s="14" t="e">
        <f>VLOOKUP($A46,data_11!$A:$AV,Check!AV$2,FALSE)-VLOOKUP($A46,#REF!,Check!AV$1,FALSE)</f>
        <v>#REF!</v>
      </c>
    </row>
    <row r="47" spans="1:48" x14ac:dyDescent="0.35">
      <c r="A47" s="15" t="s">
        <v>286</v>
      </c>
      <c r="B47" s="14" t="e">
        <f>VLOOKUP($A47,data_11!$A:$AV,Check!B$2,FALSE)-VLOOKUP($A47,#REF!,Check!B$1,FALSE)</f>
        <v>#REF!</v>
      </c>
      <c r="C47" s="14" t="e">
        <f>VLOOKUP($A47,data_11!$A:$AV,Check!C$2,FALSE)&amp;VLOOKUP($A47,#REF!,Check!C$1,FALSE)</f>
        <v>#REF!</v>
      </c>
      <c r="D47" s="14" t="e">
        <f>VLOOKUP($A47,data_11!$A:$AV,Check!D$2,FALSE)&amp;VLOOKUP($A47,#REF!,Check!D$1,FALSE)</f>
        <v>#REF!</v>
      </c>
      <c r="E47" s="14" t="e">
        <f>VLOOKUP($A47,data_11!$A:$AV,Check!E$2,FALSE)&amp;VLOOKUP($A47,#REF!,Check!E$1,FALSE)</f>
        <v>#REF!</v>
      </c>
      <c r="F47" s="14" t="e">
        <f>VLOOKUP($A47,data_11!$A:$AV,Check!F$2,FALSE)&amp;VLOOKUP($A47,#REF!,Check!F$1,FALSE)</f>
        <v>#REF!</v>
      </c>
      <c r="G47" s="14" t="e">
        <f>VLOOKUP($A47,data_11!$A:$AV,Check!G$2,FALSE)&amp;VLOOKUP($A47,#REF!,Check!G$1,FALSE)</f>
        <v>#REF!</v>
      </c>
      <c r="H47" s="14" t="e">
        <f>VLOOKUP($A47,data_11!$A:$AV,Check!H$2,FALSE)&amp;VLOOKUP($A47,#REF!,Check!H$1,FALSE)</f>
        <v>#REF!</v>
      </c>
      <c r="I47" s="14" t="e">
        <f>VLOOKUP($A47,data_11!$A:$AV,Check!I$2,FALSE)-VLOOKUP($A47,#REF!,Check!I$1,FALSE)</f>
        <v>#REF!</v>
      </c>
      <c r="J47" s="14" t="e">
        <f>VLOOKUP($A47,data_11!$A:$AV,Check!J$2,FALSE)-VLOOKUP($A47,#REF!,Check!J$1,FALSE)</f>
        <v>#REF!</v>
      </c>
      <c r="K47" s="14" t="e">
        <f>VLOOKUP($A47,data_11!$A:$AV,Check!K$2,FALSE)-VLOOKUP($A47,#REF!,Check!K$1,FALSE)</f>
        <v>#REF!</v>
      </c>
      <c r="L47" s="14" t="e">
        <f>VLOOKUP($A47,data_11!$A:$AV,Check!L$2,FALSE)&amp;VLOOKUP($A47,#REF!,Check!L$1,FALSE)</f>
        <v>#REF!</v>
      </c>
      <c r="M47" s="14" t="e">
        <f>VLOOKUP($A47,data_11!$A:$AV,Check!M$2,FALSE)&amp;VLOOKUP($A47,#REF!,Check!M$1,FALSE)</f>
        <v>#REF!</v>
      </c>
      <c r="N47" s="14" t="e">
        <f>VLOOKUP($A47,data_11!$A:$AV,Check!N$2,FALSE)&amp;VLOOKUP($A47,#REF!,Check!N$1,FALSE)</f>
        <v>#REF!</v>
      </c>
      <c r="O47" s="14" t="e">
        <f>VLOOKUP($A47,data_11!$A:$AV,Check!O$2,FALSE)&amp;VLOOKUP($A47,#REF!,Check!O$1,FALSE)</f>
        <v>#REF!</v>
      </c>
      <c r="P47" s="14" t="e">
        <f>VLOOKUP($A47,data_11!$A:$AV,Check!P$2,FALSE)-VLOOKUP($A47,#REF!,Check!P$1,FALSE)</f>
        <v>#REF!</v>
      </c>
      <c r="Q47" s="14" t="e">
        <f>VLOOKUP($A47,data_11!$A:$AV,Check!Q$2,FALSE)-VLOOKUP($A47,#REF!,Check!Q$1,FALSE)</f>
        <v>#REF!</v>
      </c>
      <c r="R47" s="14" t="e">
        <f>VLOOKUP($A47,data_11!$A:$AV,Check!R$2,FALSE)-VLOOKUP($A47,#REF!,Check!R$1,FALSE)</f>
        <v>#REF!</v>
      </c>
      <c r="S47" s="14" t="e">
        <f>VLOOKUP($A47,data_11!$A:$AV,Check!S$2,FALSE)-VLOOKUP($A47,#REF!,Check!S$1,FALSE)</f>
        <v>#REF!</v>
      </c>
      <c r="T47" s="14" t="e">
        <f>VLOOKUP($A47,data_11!$A:$AV,Check!T$2,FALSE)-VLOOKUP($A47,#REF!,Check!T$1,FALSE)</f>
        <v>#REF!</v>
      </c>
      <c r="U47" s="14" t="e">
        <f>VLOOKUP($A47,data_11!$A:$AV,Check!U$2,FALSE)-VLOOKUP($A47,#REF!,Check!U$1,FALSE)</f>
        <v>#REF!</v>
      </c>
      <c r="V47" s="14" t="e">
        <f>VLOOKUP($A47,data_11!$A:$AV,Check!V$2,FALSE)-VLOOKUP($A47,#REF!,Check!V$1,FALSE)</f>
        <v>#REF!</v>
      </c>
      <c r="W47" s="14" t="e">
        <f>VLOOKUP($A47,data_11!$A:$AV,Check!W$2,FALSE)&amp;VLOOKUP($A47,#REF!,Check!W$1,FALSE)</f>
        <v>#REF!</v>
      </c>
      <c r="X47" s="14" t="e">
        <f>VLOOKUP($A47,data_11!$A:$AV,Check!X$2,FALSE)&amp;VLOOKUP($A47,#REF!,Check!X$1,FALSE)</f>
        <v>#REF!</v>
      </c>
      <c r="Y47" s="14" t="e">
        <f>VLOOKUP($A47,data_11!$A:$AV,Check!Y$2,FALSE)&amp;VLOOKUP($A47,#REF!,Check!Y$1,FALSE)</f>
        <v>#REF!</v>
      </c>
      <c r="Z47" s="14" t="e">
        <f>VLOOKUP($A47,data_11!$A:$AV,Check!Z$2,FALSE)&amp;VLOOKUP($A47,#REF!,Check!Z$1,FALSE)</f>
        <v>#REF!</v>
      </c>
      <c r="AA47" s="14" t="e">
        <f>VLOOKUP($A47,data_11!$A:$AV,Check!AA$2,FALSE)-VLOOKUP($A47,#REF!,Check!AA$1,FALSE)</f>
        <v>#REF!</v>
      </c>
      <c r="AB47" s="14" t="e">
        <f>VLOOKUP($A47,data_11!$A:$AV,Check!AB$2,FALSE)-VLOOKUP($A47,#REF!,Check!AB$1,FALSE)</f>
        <v>#REF!</v>
      </c>
      <c r="AC47" s="14" t="e">
        <f>VLOOKUP($A47,data_11!$A:$AV,Check!AC$2,FALSE)-VLOOKUP($A47,#REF!,Check!AC$1,FALSE)</f>
        <v>#REF!</v>
      </c>
      <c r="AD47" s="14" t="e">
        <f>VLOOKUP($A47,data_11!$A:$AV,Check!AD$2,FALSE)&amp;VLOOKUP($A47,#REF!,Check!AD$1,FALSE)</f>
        <v>#REF!</v>
      </c>
      <c r="AE47" s="14" t="e">
        <f>VLOOKUP($A47,data_11!$A:$AV,Check!AE$2,FALSE)&amp;VLOOKUP($A47,#REF!,Check!AE$1,FALSE)</f>
        <v>#REF!</v>
      </c>
      <c r="AF47" s="14" t="e">
        <f>VLOOKUP($A47,data_11!$A:$AV,Check!AF$2,FALSE)&amp;VLOOKUP($A47,#REF!,Check!AF$1,FALSE)</f>
        <v>#REF!</v>
      </c>
      <c r="AG47" s="14" t="e">
        <f>VLOOKUP($A47,data_11!$A:$AV,Check!AG$2,FALSE)&amp;VLOOKUP($A47,#REF!,Check!AG$1,FALSE)</f>
        <v>#REF!</v>
      </c>
      <c r="AH47" s="14" t="e">
        <f>VLOOKUP($A47,data_11!$A:$AV,Check!AH$2,FALSE)-VLOOKUP($A47,#REF!,Check!AH$1,FALSE)</f>
        <v>#REF!</v>
      </c>
      <c r="AI47" s="14" t="e">
        <f>VLOOKUP($A47,data_11!$A:$AV,Check!AI$2,FALSE)-VLOOKUP($A47,#REF!,Check!AI$1,FALSE)</f>
        <v>#REF!</v>
      </c>
      <c r="AJ47" s="14" t="e">
        <f>VLOOKUP($A47,data_11!$A:$AV,Check!AJ$2,FALSE)-VLOOKUP($A47,#REF!,Check!AJ$1,FALSE)</f>
        <v>#REF!</v>
      </c>
      <c r="AK47" s="14" t="e">
        <f>VLOOKUP($A47,data_11!$A:$AV,Check!AK$2,FALSE)-VLOOKUP($A47,#REF!,Check!AK$1,FALSE)</f>
        <v>#REF!</v>
      </c>
      <c r="AL47" s="14" t="e">
        <f>VLOOKUP($A47,data_11!$A:$AV,Check!AL$2,FALSE)-VLOOKUP($A47,#REF!,Check!AL$1,FALSE)</f>
        <v>#REF!</v>
      </c>
      <c r="AM47" s="14" t="e">
        <f>VLOOKUP($A47,data_11!$A:$AV,Check!AM$2,FALSE)-VLOOKUP($A47,#REF!,Check!AM$1,FALSE)</f>
        <v>#REF!</v>
      </c>
      <c r="AN47" s="14" t="e">
        <f>VLOOKUP($A47,data_11!$A:$AV,Check!AN$2,FALSE)-VLOOKUP($A47,#REF!,Check!AN$1,FALSE)</f>
        <v>#REF!</v>
      </c>
      <c r="AO47" s="14" t="e">
        <f>VLOOKUP($A47,data_11!$A:$AV,Check!AO$2,FALSE)-VLOOKUP($A47,#REF!,Check!AO$1,FALSE)</f>
        <v>#REF!</v>
      </c>
      <c r="AP47" s="14" t="e">
        <f>VLOOKUP($A47,data_11!$A:$AV,Check!AP$2,FALSE)-VLOOKUP($A47,#REF!,Check!AP$1,FALSE)</f>
        <v>#REF!</v>
      </c>
      <c r="AQ47" s="14" t="e">
        <f>VLOOKUP($A47,data_11!$A:$AV,Check!AQ$2,FALSE)-VLOOKUP($A47,#REF!,Check!AQ$1,FALSE)</f>
        <v>#REF!</v>
      </c>
      <c r="AR47" s="14" t="e">
        <f>VLOOKUP($A47,data_11!$A:$AV,Check!AR$2,FALSE)-VLOOKUP($A47,#REF!,Check!AR$1,FALSE)</f>
        <v>#REF!</v>
      </c>
      <c r="AS47" s="14" t="e">
        <f>VLOOKUP($A47,data_11!$A:$AV,Check!AS$2,FALSE)&amp;VLOOKUP($A47,#REF!,Check!AS$1,FALSE)</f>
        <v>#REF!</v>
      </c>
      <c r="AT47" s="14" t="e">
        <f>VLOOKUP($A47,data_11!$A:$AV,Check!AT$2,FALSE)&amp;VLOOKUP($A47,#REF!,Check!AT$1,FALSE)</f>
        <v>#REF!</v>
      </c>
      <c r="AU47" s="14" t="e">
        <f>VLOOKUP($A47,data_11!$A:$AV,Check!AU$2,FALSE)&amp;VLOOKUP($A47,#REF!,Check!AU$1,FALSE)</f>
        <v>#REF!</v>
      </c>
      <c r="AV47" s="14" t="e">
        <f>VLOOKUP($A47,data_11!$A:$AV,Check!AV$2,FALSE)-VLOOKUP($A47,#REF!,Check!AV$1,FALSE)</f>
        <v>#REF!</v>
      </c>
    </row>
    <row r="48" spans="1:48" x14ac:dyDescent="0.35">
      <c r="A48" s="15" t="s">
        <v>288</v>
      </c>
      <c r="B48" s="14" t="e">
        <f>VLOOKUP($A48,data_11!$A:$AV,Check!B$2,FALSE)-VLOOKUP($A48,#REF!,Check!B$1,FALSE)</f>
        <v>#REF!</v>
      </c>
      <c r="C48" s="14" t="e">
        <f>VLOOKUP($A48,data_11!$A:$AV,Check!C$2,FALSE)&amp;VLOOKUP($A48,#REF!,Check!C$1,FALSE)</f>
        <v>#REF!</v>
      </c>
      <c r="D48" s="14" t="e">
        <f>VLOOKUP($A48,data_11!$A:$AV,Check!D$2,FALSE)&amp;VLOOKUP($A48,#REF!,Check!D$1,FALSE)</f>
        <v>#REF!</v>
      </c>
      <c r="E48" s="14" t="e">
        <f>VLOOKUP($A48,data_11!$A:$AV,Check!E$2,FALSE)&amp;VLOOKUP($A48,#REF!,Check!E$1,FALSE)</f>
        <v>#REF!</v>
      </c>
      <c r="F48" s="14" t="e">
        <f>VLOOKUP($A48,data_11!$A:$AV,Check!F$2,FALSE)&amp;VLOOKUP($A48,#REF!,Check!F$1,FALSE)</f>
        <v>#REF!</v>
      </c>
      <c r="G48" s="14" t="e">
        <f>VLOOKUP($A48,data_11!$A:$AV,Check!G$2,FALSE)&amp;VLOOKUP($A48,#REF!,Check!G$1,FALSE)</f>
        <v>#REF!</v>
      </c>
      <c r="H48" s="14" t="e">
        <f>VLOOKUP($A48,data_11!$A:$AV,Check!H$2,FALSE)&amp;VLOOKUP($A48,#REF!,Check!H$1,FALSE)</f>
        <v>#REF!</v>
      </c>
      <c r="I48" s="14" t="e">
        <f>VLOOKUP($A48,data_11!$A:$AV,Check!I$2,FALSE)-VLOOKUP($A48,#REF!,Check!I$1,FALSE)</f>
        <v>#REF!</v>
      </c>
      <c r="J48" s="14" t="e">
        <f>VLOOKUP($A48,data_11!$A:$AV,Check!J$2,FALSE)-VLOOKUP($A48,#REF!,Check!J$1,FALSE)</f>
        <v>#REF!</v>
      </c>
      <c r="K48" s="14" t="e">
        <f>VLOOKUP($A48,data_11!$A:$AV,Check!K$2,FALSE)-VLOOKUP($A48,#REF!,Check!K$1,FALSE)</f>
        <v>#REF!</v>
      </c>
      <c r="L48" s="14" t="e">
        <f>VLOOKUP($A48,data_11!$A:$AV,Check!L$2,FALSE)&amp;VLOOKUP($A48,#REF!,Check!L$1,FALSE)</f>
        <v>#REF!</v>
      </c>
      <c r="M48" s="14" t="e">
        <f>VLOOKUP($A48,data_11!$A:$AV,Check!M$2,FALSE)&amp;VLOOKUP($A48,#REF!,Check!M$1,FALSE)</f>
        <v>#REF!</v>
      </c>
      <c r="N48" s="14" t="e">
        <f>VLOOKUP($A48,data_11!$A:$AV,Check!N$2,FALSE)&amp;VLOOKUP($A48,#REF!,Check!N$1,FALSE)</f>
        <v>#REF!</v>
      </c>
      <c r="O48" s="14" t="e">
        <f>VLOOKUP($A48,data_11!$A:$AV,Check!O$2,FALSE)&amp;VLOOKUP($A48,#REF!,Check!O$1,FALSE)</f>
        <v>#REF!</v>
      </c>
      <c r="P48" s="14" t="e">
        <f>VLOOKUP($A48,data_11!$A:$AV,Check!P$2,FALSE)-VLOOKUP($A48,#REF!,Check!P$1,FALSE)</f>
        <v>#REF!</v>
      </c>
      <c r="Q48" s="14" t="e">
        <f>VLOOKUP($A48,data_11!$A:$AV,Check!Q$2,FALSE)-VLOOKUP($A48,#REF!,Check!Q$1,FALSE)</f>
        <v>#REF!</v>
      </c>
      <c r="R48" s="14" t="e">
        <f>VLOOKUP($A48,data_11!$A:$AV,Check!R$2,FALSE)-VLOOKUP($A48,#REF!,Check!R$1,FALSE)</f>
        <v>#REF!</v>
      </c>
      <c r="S48" s="14" t="e">
        <f>VLOOKUP($A48,data_11!$A:$AV,Check!S$2,FALSE)-VLOOKUP($A48,#REF!,Check!S$1,FALSE)</f>
        <v>#REF!</v>
      </c>
      <c r="T48" s="14" t="e">
        <f>VLOOKUP($A48,data_11!$A:$AV,Check!T$2,FALSE)-VLOOKUP($A48,#REF!,Check!T$1,FALSE)</f>
        <v>#REF!</v>
      </c>
      <c r="U48" s="14" t="e">
        <f>VLOOKUP($A48,data_11!$A:$AV,Check!U$2,FALSE)-VLOOKUP($A48,#REF!,Check!U$1,FALSE)</f>
        <v>#REF!</v>
      </c>
      <c r="V48" s="14" t="e">
        <f>VLOOKUP($A48,data_11!$A:$AV,Check!V$2,FALSE)-VLOOKUP($A48,#REF!,Check!V$1,FALSE)</f>
        <v>#REF!</v>
      </c>
      <c r="W48" s="14" t="e">
        <f>VLOOKUP($A48,data_11!$A:$AV,Check!W$2,FALSE)&amp;VLOOKUP($A48,#REF!,Check!W$1,FALSE)</f>
        <v>#REF!</v>
      </c>
      <c r="X48" s="14" t="e">
        <f>VLOOKUP($A48,data_11!$A:$AV,Check!X$2,FALSE)&amp;VLOOKUP($A48,#REF!,Check!X$1,FALSE)</f>
        <v>#REF!</v>
      </c>
      <c r="Y48" s="14" t="e">
        <f>VLOOKUP($A48,data_11!$A:$AV,Check!Y$2,FALSE)&amp;VLOOKUP($A48,#REF!,Check!Y$1,FALSE)</f>
        <v>#REF!</v>
      </c>
      <c r="Z48" s="14" t="e">
        <f>VLOOKUP($A48,data_11!$A:$AV,Check!Z$2,FALSE)&amp;VLOOKUP($A48,#REF!,Check!Z$1,FALSE)</f>
        <v>#REF!</v>
      </c>
      <c r="AA48" s="14" t="e">
        <f>VLOOKUP($A48,data_11!$A:$AV,Check!AA$2,FALSE)-VLOOKUP($A48,#REF!,Check!AA$1,FALSE)</f>
        <v>#REF!</v>
      </c>
      <c r="AB48" s="14" t="e">
        <f>VLOOKUP($A48,data_11!$A:$AV,Check!AB$2,FALSE)-VLOOKUP($A48,#REF!,Check!AB$1,FALSE)</f>
        <v>#REF!</v>
      </c>
      <c r="AC48" s="14" t="e">
        <f>VLOOKUP($A48,data_11!$A:$AV,Check!AC$2,FALSE)-VLOOKUP($A48,#REF!,Check!AC$1,FALSE)</f>
        <v>#REF!</v>
      </c>
      <c r="AD48" s="14" t="e">
        <f>VLOOKUP($A48,data_11!$A:$AV,Check!AD$2,FALSE)&amp;VLOOKUP($A48,#REF!,Check!AD$1,FALSE)</f>
        <v>#REF!</v>
      </c>
      <c r="AE48" s="14" t="e">
        <f>VLOOKUP($A48,data_11!$A:$AV,Check!AE$2,FALSE)&amp;VLOOKUP($A48,#REF!,Check!AE$1,FALSE)</f>
        <v>#REF!</v>
      </c>
      <c r="AF48" s="14" t="e">
        <f>VLOOKUP($A48,data_11!$A:$AV,Check!AF$2,FALSE)&amp;VLOOKUP($A48,#REF!,Check!AF$1,FALSE)</f>
        <v>#REF!</v>
      </c>
      <c r="AG48" s="14" t="e">
        <f>VLOOKUP($A48,data_11!$A:$AV,Check!AG$2,FALSE)&amp;VLOOKUP($A48,#REF!,Check!AG$1,FALSE)</f>
        <v>#REF!</v>
      </c>
      <c r="AH48" s="14" t="e">
        <f>VLOOKUP($A48,data_11!$A:$AV,Check!AH$2,FALSE)-VLOOKUP($A48,#REF!,Check!AH$1,FALSE)</f>
        <v>#REF!</v>
      </c>
      <c r="AI48" s="14" t="e">
        <f>VLOOKUP($A48,data_11!$A:$AV,Check!AI$2,FALSE)-VLOOKUP($A48,#REF!,Check!AI$1,FALSE)</f>
        <v>#REF!</v>
      </c>
      <c r="AJ48" s="14" t="e">
        <f>VLOOKUP($A48,data_11!$A:$AV,Check!AJ$2,FALSE)-VLOOKUP($A48,#REF!,Check!AJ$1,FALSE)</f>
        <v>#REF!</v>
      </c>
      <c r="AK48" s="14" t="e">
        <f>VLOOKUP($A48,data_11!$A:$AV,Check!AK$2,FALSE)-VLOOKUP($A48,#REF!,Check!AK$1,FALSE)</f>
        <v>#REF!</v>
      </c>
      <c r="AL48" s="14" t="e">
        <f>VLOOKUP($A48,data_11!$A:$AV,Check!AL$2,FALSE)-VLOOKUP($A48,#REF!,Check!AL$1,FALSE)</f>
        <v>#REF!</v>
      </c>
      <c r="AM48" s="14" t="e">
        <f>VLOOKUP($A48,data_11!$A:$AV,Check!AM$2,FALSE)-VLOOKUP($A48,#REF!,Check!AM$1,FALSE)</f>
        <v>#REF!</v>
      </c>
      <c r="AN48" s="14" t="e">
        <f>VLOOKUP($A48,data_11!$A:$AV,Check!AN$2,FALSE)-VLOOKUP($A48,#REF!,Check!AN$1,FALSE)</f>
        <v>#REF!</v>
      </c>
      <c r="AO48" s="14" t="e">
        <f>VLOOKUP($A48,data_11!$A:$AV,Check!AO$2,FALSE)-VLOOKUP($A48,#REF!,Check!AO$1,FALSE)</f>
        <v>#REF!</v>
      </c>
      <c r="AP48" s="14" t="e">
        <f>VLOOKUP($A48,data_11!$A:$AV,Check!AP$2,FALSE)-VLOOKUP($A48,#REF!,Check!AP$1,FALSE)</f>
        <v>#REF!</v>
      </c>
      <c r="AQ48" s="14" t="e">
        <f>VLOOKUP($A48,data_11!$A:$AV,Check!AQ$2,FALSE)-VLOOKUP($A48,#REF!,Check!AQ$1,FALSE)</f>
        <v>#REF!</v>
      </c>
      <c r="AR48" s="14" t="e">
        <f>VLOOKUP($A48,data_11!$A:$AV,Check!AR$2,FALSE)-VLOOKUP($A48,#REF!,Check!AR$1,FALSE)</f>
        <v>#REF!</v>
      </c>
      <c r="AS48" s="14" t="e">
        <f>VLOOKUP($A48,data_11!$A:$AV,Check!AS$2,FALSE)&amp;VLOOKUP($A48,#REF!,Check!AS$1,FALSE)</f>
        <v>#REF!</v>
      </c>
      <c r="AT48" s="14" t="e">
        <f>VLOOKUP($A48,data_11!$A:$AV,Check!AT$2,FALSE)&amp;VLOOKUP($A48,#REF!,Check!AT$1,FALSE)</f>
        <v>#REF!</v>
      </c>
      <c r="AU48" s="14" t="e">
        <f>VLOOKUP($A48,data_11!$A:$AV,Check!AU$2,FALSE)&amp;VLOOKUP($A48,#REF!,Check!AU$1,FALSE)</f>
        <v>#REF!</v>
      </c>
      <c r="AV48" s="14" t="e">
        <f>VLOOKUP($A48,data_11!$A:$AV,Check!AV$2,FALSE)-VLOOKUP($A48,#REF!,Check!AV$1,FALSE)</f>
        <v>#REF!</v>
      </c>
    </row>
    <row r="49" spans="1:48" x14ac:dyDescent="0.35">
      <c r="A49" s="15" t="s">
        <v>290</v>
      </c>
      <c r="B49" s="14" t="e">
        <f>VLOOKUP($A49,data_11!$A:$AV,Check!B$2,FALSE)-VLOOKUP($A49,#REF!,Check!B$1,FALSE)</f>
        <v>#REF!</v>
      </c>
      <c r="C49" s="14" t="e">
        <f>VLOOKUP($A49,data_11!$A:$AV,Check!C$2,FALSE)&amp;VLOOKUP($A49,#REF!,Check!C$1,FALSE)</f>
        <v>#REF!</v>
      </c>
      <c r="D49" s="14" t="e">
        <f>VLOOKUP($A49,data_11!$A:$AV,Check!D$2,FALSE)&amp;VLOOKUP($A49,#REF!,Check!D$1,FALSE)</f>
        <v>#REF!</v>
      </c>
      <c r="E49" s="14" t="e">
        <f>VLOOKUP($A49,data_11!$A:$AV,Check!E$2,FALSE)&amp;VLOOKUP($A49,#REF!,Check!E$1,FALSE)</f>
        <v>#REF!</v>
      </c>
      <c r="F49" s="14" t="e">
        <f>VLOOKUP($A49,data_11!$A:$AV,Check!F$2,FALSE)&amp;VLOOKUP($A49,#REF!,Check!F$1,FALSE)</f>
        <v>#REF!</v>
      </c>
      <c r="G49" s="14" t="e">
        <f>VLOOKUP($A49,data_11!$A:$AV,Check!G$2,FALSE)&amp;VLOOKUP($A49,#REF!,Check!G$1,FALSE)</f>
        <v>#REF!</v>
      </c>
      <c r="H49" s="14" t="e">
        <f>VLOOKUP($A49,data_11!$A:$AV,Check!H$2,FALSE)&amp;VLOOKUP($A49,#REF!,Check!H$1,FALSE)</f>
        <v>#REF!</v>
      </c>
      <c r="I49" s="14" t="e">
        <f>VLOOKUP($A49,data_11!$A:$AV,Check!I$2,FALSE)-VLOOKUP($A49,#REF!,Check!I$1,FALSE)</f>
        <v>#REF!</v>
      </c>
      <c r="J49" s="14" t="e">
        <f>VLOOKUP($A49,data_11!$A:$AV,Check!J$2,FALSE)-VLOOKUP($A49,#REF!,Check!J$1,FALSE)</f>
        <v>#REF!</v>
      </c>
      <c r="K49" s="14" t="e">
        <f>VLOOKUP($A49,data_11!$A:$AV,Check!K$2,FALSE)-VLOOKUP($A49,#REF!,Check!K$1,FALSE)</f>
        <v>#REF!</v>
      </c>
      <c r="L49" s="14" t="e">
        <f>VLOOKUP($A49,data_11!$A:$AV,Check!L$2,FALSE)&amp;VLOOKUP($A49,#REF!,Check!L$1,FALSE)</f>
        <v>#REF!</v>
      </c>
      <c r="M49" s="14" t="e">
        <f>VLOOKUP($A49,data_11!$A:$AV,Check!M$2,FALSE)&amp;VLOOKUP($A49,#REF!,Check!M$1,FALSE)</f>
        <v>#REF!</v>
      </c>
      <c r="N49" s="14" t="e">
        <f>VLOOKUP($A49,data_11!$A:$AV,Check!N$2,FALSE)&amp;VLOOKUP($A49,#REF!,Check!N$1,FALSE)</f>
        <v>#REF!</v>
      </c>
      <c r="O49" s="14" t="e">
        <f>VLOOKUP($A49,data_11!$A:$AV,Check!O$2,FALSE)&amp;VLOOKUP($A49,#REF!,Check!O$1,FALSE)</f>
        <v>#REF!</v>
      </c>
      <c r="P49" s="14" t="e">
        <f>VLOOKUP($A49,data_11!$A:$AV,Check!P$2,FALSE)-VLOOKUP($A49,#REF!,Check!P$1,FALSE)</f>
        <v>#REF!</v>
      </c>
      <c r="Q49" s="14" t="e">
        <f>VLOOKUP($A49,data_11!$A:$AV,Check!Q$2,FALSE)-VLOOKUP($A49,#REF!,Check!Q$1,FALSE)</f>
        <v>#REF!</v>
      </c>
      <c r="R49" s="14" t="e">
        <f>VLOOKUP($A49,data_11!$A:$AV,Check!R$2,FALSE)-VLOOKUP($A49,#REF!,Check!R$1,FALSE)</f>
        <v>#REF!</v>
      </c>
      <c r="S49" s="14" t="e">
        <f>VLOOKUP($A49,data_11!$A:$AV,Check!S$2,FALSE)-VLOOKUP($A49,#REF!,Check!S$1,FALSE)</f>
        <v>#REF!</v>
      </c>
      <c r="T49" s="14" t="e">
        <f>VLOOKUP($A49,data_11!$A:$AV,Check!T$2,FALSE)-VLOOKUP($A49,#REF!,Check!T$1,FALSE)</f>
        <v>#REF!</v>
      </c>
      <c r="U49" s="14" t="e">
        <f>VLOOKUP($A49,data_11!$A:$AV,Check!U$2,FALSE)-VLOOKUP($A49,#REF!,Check!U$1,FALSE)</f>
        <v>#REF!</v>
      </c>
      <c r="V49" s="14" t="e">
        <f>VLOOKUP($A49,data_11!$A:$AV,Check!V$2,FALSE)-VLOOKUP($A49,#REF!,Check!V$1,FALSE)</f>
        <v>#REF!</v>
      </c>
      <c r="W49" s="14" t="e">
        <f>VLOOKUP($A49,data_11!$A:$AV,Check!W$2,FALSE)&amp;VLOOKUP($A49,#REF!,Check!W$1,FALSE)</f>
        <v>#REF!</v>
      </c>
      <c r="X49" s="14" t="e">
        <f>VLOOKUP($A49,data_11!$A:$AV,Check!X$2,FALSE)&amp;VLOOKUP($A49,#REF!,Check!X$1,FALSE)</f>
        <v>#REF!</v>
      </c>
      <c r="Y49" s="14" t="e">
        <f>VLOOKUP($A49,data_11!$A:$AV,Check!Y$2,FALSE)&amp;VLOOKUP($A49,#REF!,Check!Y$1,FALSE)</f>
        <v>#REF!</v>
      </c>
      <c r="Z49" s="14" t="e">
        <f>VLOOKUP($A49,data_11!$A:$AV,Check!Z$2,FALSE)&amp;VLOOKUP($A49,#REF!,Check!Z$1,FALSE)</f>
        <v>#REF!</v>
      </c>
      <c r="AA49" s="14" t="e">
        <f>VLOOKUP($A49,data_11!$A:$AV,Check!AA$2,FALSE)-VLOOKUP($A49,#REF!,Check!AA$1,FALSE)</f>
        <v>#REF!</v>
      </c>
      <c r="AB49" s="14" t="e">
        <f>VLOOKUP($A49,data_11!$A:$AV,Check!AB$2,FALSE)-VLOOKUP($A49,#REF!,Check!AB$1,FALSE)</f>
        <v>#REF!</v>
      </c>
      <c r="AC49" s="14" t="e">
        <f>VLOOKUP($A49,data_11!$A:$AV,Check!AC$2,FALSE)-VLOOKUP($A49,#REF!,Check!AC$1,FALSE)</f>
        <v>#REF!</v>
      </c>
      <c r="AD49" s="14" t="e">
        <f>VLOOKUP($A49,data_11!$A:$AV,Check!AD$2,FALSE)&amp;VLOOKUP($A49,#REF!,Check!AD$1,FALSE)</f>
        <v>#REF!</v>
      </c>
      <c r="AE49" s="14" t="e">
        <f>VLOOKUP($A49,data_11!$A:$AV,Check!AE$2,FALSE)&amp;VLOOKUP($A49,#REF!,Check!AE$1,FALSE)</f>
        <v>#REF!</v>
      </c>
      <c r="AF49" s="14" t="e">
        <f>VLOOKUP($A49,data_11!$A:$AV,Check!AF$2,FALSE)&amp;VLOOKUP($A49,#REF!,Check!AF$1,FALSE)</f>
        <v>#REF!</v>
      </c>
      <c r="AG49" s="14" t="e">
        <f>VLOOKUP($A49,data_11!$A:$AV,Check!AG$2,FALSE)&amp;VLOOKUP($A49,#REF!,Check!AG$1,FALSE)</f>
        <v>#REF!</v>
      </c>
      <c r="AH49" s="14" t="e">
        <f>VLOOKUP($A49,data_11!$A:$AV,Check!AH$2,FALSE)-VLOOKUP($A49,#REF!,Check!AH$1,FALSE)</f>
        <v>#REF!</v>
      </c>
      <c r="AI49" s="14" t="e">
        <f>VLOOKUP($A49,data_11!$A:$AV,Check!AI$2,FALSE)-VLOOKUP($A49,#REF!,Check!AI$1,FALSE)</f>
        <v>#REF!</v>
      </c>
      <c r="AJ49" s="14" t="e">
        <f>VLOOKUP($A49,data_11!$A:$AV,Check!AJ$2,FALSE)-VLOOKUP($A49,#REF!,Check!AJ$1,FALSE)</f>
        <v>#REF!</v>
      </c>
      <c r="AK49" s="14" t="e">
        <f>VLOOKUP($A49,data_11!$A:$AV,Check!AK$2,FALSE)-VLOOKUP($A49,#REF!,Check!AK$1,FALSE)</f>
        <v>#REF!</v>
      </c>
      <c r="AL49" s="14" t="e">
        <f>VLOOKUP($A49,data_11!$A:$AV,Check!AL$2,FALSE)-VLOOKUP($A49,#REF!,Check!AL$1,FALSE)</f>
        <v>#REF!</v>
      </c>
      <c r="AM49" s="14" t="e">
        <f>VLOOKUP($A49,data_11!$A:$AV,Check!AM$2,FALSE)-VLOOKUP($A49,#REF!,Check!AM$1,FALSE)</f>
        <v>#REF!</v>
      </c>
      <c r="AN49" s="14" t="e">
        <f>VLOOKUP($A49,data_11!$A:$AV,Check!AN$2,FALSE)-VLOOKUP($A49,#REF!,Check!AN$1,FALSE)</f>
        <v>#REF!</v>
      </c>
      <c r="AO49" s="14" t="e">
        <f>VLOOKUP($A49,data_11!$A:$AV,Check!AO$2,FALSE)-VLOOKUP($A49,#REF!,Check!AO$1,FALSE)</f>
        <v>#REF!</v>
      </c>
      <c r="AP49" s="14" t="e">
        <f>VLOOKUP($A49,data_11!$A:$AV,Check!AP$2,FALSE)-VLOOKUP($A49,#REF!,Check!AP$1,FALSE)</f>
        <v>#REF!</v>
      </c>
      <c r="AQ49" s="14" t="e">
        <f>VLOOKUP($A49,data_11!$A:$AV,Check!AQ$2,FALSE)-VLOOKUP($A49,#REF!,Check!AQ$1,FALSE)</f>
        <v>#REF!</v>
      </c>
      <c r="AR49" s="14" t="e">
        <f>VLOOKUP($A49,data_11!$A:$AV,Check!AR$2,FALSE)-VLOOKUP($A49,#REF!,Check!AR$1,FALSE)</f>
        <v>#REF!</v>
      </c>
      <c r="AS49" s="14" t="e">
        <f>VLOOKUP($A49,data_11!$A:$AV,Check!AS$2,FALSE)&amp;VLOOKUP($A49,#REF!,Check!AS$1,FALSE)</f>
        <v>#REF!</v>
      </c>
      <c r="AT49" s="14" t="e">
        <f>VLOOKUP($A49,data_11!$A:$AV,Check!AT$2,FALSE)&amp;VLOOKUP($A49,#REF!,Check!AT$1,FALSE)</f>
        <v>#REF!</v>
      </c>
      <c r="AU49" s="14" t="e">
        <f>VLOOKUP($A49,data_11!$A:$AV,Check!AU$2,FALSE)&amp;VLOOKUP($A49,#REF!,Check!AU$1,FALSE)</f>
        <v>#REF!</v>
      </c>
      <c r="AV49" s="14" t="e">
        <f>VLOOKUP($A49,data_11!$A:$AV,Check!AV$2,FALSE)-VLOOKUP($A49,#REF!,Check!AV$1,FALSE)</f>
        <v>#REF!</v>
      </c>
    </row>
    <row r="50" spans="1:48" x14ac:dyDescent="0.35">
      <c r="A50" s="15" t="s">
        <v>292</v>
      </c>
      <c r="B50" s="14" t="e">
        <f>VLOOKUP($A50,data_11!$A:$AV,Check!B$2,FALSE)-VLOOKUP($A50,#REF!,Check!B$1,FALSE)</f>
        <v>#REF!</v>
      </c>
      <c r="C50" s="14" t="e">
        <f>VLOOKUP($A50,data_11!$A:$AV,Check!C$2,FALSE)&amp;VLOOKUP($A50,#REF!,Check!C$1,FALSE)</f>
        <v>#REF!</v>
      </c>
      <c r="D50" s="14" t="e">
        <f>VLOOKUP($A50,data_11!$A:$AV,Check!D$2,FALSE)&amp;VLOOKUP($A50,#REF!,Check!D$1,FALSE)</f>
        <v>#REF!</v>
      </c>
      <c r="E50" s="14" t="e">
        <f>VLOOKUP($A50,data_11!$A:$AV,Check!E$2,FALSE)&amp;VLOOKUP($A50,#REF!,Check!E$1,FALSE)</f>
        <v>#REF!</v>
      </c>
      <c r="F50" s="14" t="e">
        <f>VLOOKUP($A50,data_11!$A:$AV,Check!F$2,FALSE)&amp;VLOOKUP($A50,#REF!,Check!F$1,FALSE)</f>
        <v>#REF!</v>
      </c>
      <c r="G50" s="14" t="e">
        <f>VLOOKUP($A50,data_11!$A:$AV,Check!G$2,FALSE)&amp;VLOOKUP($A50,#REF!,Check!G$1,FALSE)</f>
        <v>#REF!</v>
      </c>
      <c r="H50" s="14" t="e">
        <f>VLOOKUP($A50,data_11!$A:$AV,Check!H$2,FALSE)&amp;VLOOKUP($A50,#REF!,Check!H$1,FALSE)</f>
        <v>#REF!</v>
      </c>
      <c r="I50" s="14" t="e">
        <f>VLOOKUP($A50,data_11!$A:$AV,Check!I$2,FALSE)-VLOOKUP($A50,#REF!,Check!I$1,FALSE)</f>
        <v>#REF!</v>
      </c>
      <c r="J50" s="14" t="e">
        <f>VLOOKUP($A50,data_11!$A:$AV,Check!J$2,FALSE)-VLOOKUP($A50,#REF!,Check!J$1,FALSE)</f>
        <v>#REF!</v>
      </c>
      <c r="K50" s="14" t="e">
        <f>VLOOKUP($A50,data_11!$A:$AV,Check!K$2,FALSE)-VLOOKUP($A50,#REF!,Check!K$1,FALSE)</f>
        <v>#REF!</v>
      </c>
      <c r="L50" s="14" t="e">
        <f>VLOOKUP($A50,data_11!$A:$AV,Check!L$2,FALSE)&amp;VLOOKUP($A50,#REF!,Check!L$1,FALSE)</f>
        <v>#REF!</v>
      </c>
      <c r="M50" s="14" t="e">
        <f>VLOOKUP($A50,data_11!$A:$AV,Check!M$2,FALSE)&amp;VLOOKUP($A50,#REF!,Check!M$1,FALSE)</f>
        <v>#REF!</v>
      </c>
      <c r="N50" s="14" t="e">
        <f>VLOOKUP($A50,data_11!$A:$AV,Check!N$2,FALSE)&amp;VLOOKUP($A50,#REF!,Check!N$1,FALSE)</f>
        <v>#REF!</v>
      </c>
      <c r="O50" s="14" t="e">
        <f>VLOOKUP($A50,data_11!$A:$AV,Check!O$2,FALSE)&amp;VLOOKUP($A50,#REF!,Check!O$1,FALSE)</f>
        <v>#REF!</v>
      </c>
      <c r="P50" s="14" t="e">
        <f>VLOOKUP($A50,data_11!$A:$AV,Check!P$2,FALSE)-VLOOKUP($A50,#REF!,Check!P$1,FALSE)</f>
        <v>#REF!</v>
      </c>
      <c r="Q50" s="14" t="e">
        <f>VLOOKUP($A50,data_11!$A:$AV,Check!Q$2,FALSE)-VLOOKUP($A50,#REF!,Check!Q$1,FALSE)</f>
        <v>#REF!</v>
      </c>
      <c r="R50" s="14" t="e">
        <f>VLOOKUP($A50,data_11!$A:$AV,Check!R$2,FALSE)-VLOOKUP($A50,#REF!,Check!R$1,FALSE)</f>
        <v>#REF!</v>
      </c>
      <c r="S50" s="14" t="e">
        <f>VLOOKUP($A50,data_11!$A:$AV,Check!S$2,FALSE)-VLOOKUP($A50,#REF!,Check!S$1,FALSE)</f>
        <v>#REF!</v>
      </c>
      <c r="T50" s="14" t="e">
        <f>VLOOKUP($A50,data_11!$A:$AV,Check!T$2,FALSE)-VLOOKUP($A50,#REF!,Check!T$1,FALSE)</f>
        <v>#REF!</v>
      </c>
      <c r="U50" s="14" t="e">
        <f>VLOOKUP($A50,data_11!$A:$AV,Check!U$2,FALSE)-VLOOKUP($A50,#REF!,Check!U$1,FALSE)</f>
        <v>#REF!</v>
      </c>
      <c r="V50" s="14" t="e">
        <f>VLOOKUP($A50,data_11!$A:$AV,Check!V$2,FALSE)-VLOOKUP($A50,#REF!,Check!V$1,FALSE)</f>
        <v>#REF!</v>
      </c>
      <c r="W50" s="14" t="e">
        <f>VLOOKUP($A50,data_11!$A:$AV,Check!W$2,FALSE)&amp;VLOOKUP($A50,#REF!,Check!W$1,FALSE)</f>
        <v>#REF!</v>
      </c>
      <c r="X50" s="14" t="e">
        <f>VLOOKUP($A50,data_11!$A:$AV,Check!X$2,FALSE)&amp;VLOOKUP($A50,#REF!,Check!X$1,FALSE)</f>
        <v>#REF!</v>
      </c>
      <c r="Y50" s="14" t="e">
        <f>VLOOKUP($A50,data_11!$A:$AV,Check!Y$2,FALSE)&amp;VLOOKUP($A50,#REF!,Check!Y$1,FALSE)</f>
        <v>#REF!</v>
      </c>
      <c r="Z50" s="14" t="e">
        <f>VLOOKUP($A50,data_11!$A:$AV,Check!Z$2,FALSE)&amp;VLOOKUP($A50,#REF!,Check!Z$1,FALSE)</f>
        <v>#REF!</v>
      </c>
      <c r="AA50" s="14" t="e">
        <f>VLOOKUP($A50,data_11!$A:$AV,Check!AA$2,FALSE)-VLOOKUP($A50,#REF!,Check!AA$1,FALSE)</f>
        <v>#REF!</v>
      </c>
      <c r="AB50" s="14" t="e">
        <f>VLOOKUP($A50,data_11!$A:$AV,Check!AB$2,FALSE)-VLOOKUP($A50,#REF!,Check!AB$1,FALSE)</f>
        <v>#REF!</v>
      </c>
      <c r="AC50" s="14" t="e">
        <f>VLOOKUP($A50,data_11!$A:$AV,Check!AC$2,FALSE)-VLOOKUP($A50,#REF!,Check!AC$1,FALSE)</f>
        <v>#REF!</v>
      </c>
      <c r="AD50" s="14" t="e">
        <f>VLOOKUP($A50,data_11!$A:$AV,Check!AD$2,FALSE)&amp;VLOOKUP($A50,#REF!,Check!AD$1,FALSE)</f>
        <v>#REF!</v>
      </c>
      <c r="AE50" s="14" t="e">
        <f>VLOOKUP($A50,data_11!$A:$AV,Check!AE$2,FALSE)&amp;VLOOKUP($A50,#REF!,Check!AE$1,FALSE)</f>
        <v>#REF!</v>
      </c>
      <c r="AF50" s="14" t="e">
        <f>VLOOKUP($A50,data_11!$A:$AV,Check!AF$2,FALSE)&amp;VLOOKUP($A50,#REF!,Check!AF$1,FALSE)</f>
        <v>#REF!</v>
      </c>
      <c r="AG50" s="14" t="e">
        <f>VLOOKUP($A50,data_11!$A:$AV,Check!AG$2,FALSE)&amp;VLOOKUP($A50,#REF!,Check!AG$1,FALSE)</f>
        <v>#REF!</v>
      </c>
      <c r="AH50" s="14" t="e">
        <f>VLOOKUP($A50,data_11!$A:$AV,Check!AH$2,FALSE)-VLOOKUP($A50,#REF!,Check!AH$1,FALSE)</f>
        <v>#REF!</v>
      </c>
      <c r="AI50" s="14" t="e">
        <f>VLOOKUP($A50,data_11!$A:$AV,Check!AI$2,FALSE)-VLOOKUP($A50,#REF!,Check!AI$1,FALSE)</f>
        <v>#REF!</v>
      </c>
      <c r="AJ50" s="14" t="e">
        <f>VLOOKUP($A50,data_11!$A:$AV,Check!AJ$2,FALSE)-VLOOKUP($A50,#REF!,Check!AJ$1,FALSE)</f>
        <v>#REF!</v>
      </c>
      <c r="AK50" s="14" t="e">
        <f>VLOOKUP($A50,data_11!$A:$AV,Check!AK$2,FALSE)-VLOOKUP($A50,#REF!,Check!AK$1,FALSE)</f>
        <v>#REF!</v>
      </c>
      <c r="AL50" s="14" t="e">
        <f>VLOOKUP($A50,data_11!$A:$AV,Check!AL$2,FALSE)-VLOOKUP($A50,#REF!,Check!AL$1,FALSE)</f>
        <v>#REF!</v>
      </c>
      <c r="AM50" s="14" t="e">
        <f>VLOOKUP($A50,data_11!$A:$AV,Check!AM$2,FALSE)-VLOOKUP($A50,#REF!,Check!AM$1,FALSE)</f>
        <v>#REF!</v>
      </c>
      <c r="AN50" s="14" t="e">
        <f>VLOOKUP($A50,data_11!$A:$AV,Check!AN$2,FALSE)-VLOOKUP($A50,#REF!,Check!AN$1,FALSE)</f>
        <v>#REF!</v>
      </c>
      <c r="AO50" s="14" t="e">
        <f>VLOOKUP($A50,data_11!$A:$AV,Check!AO$2,FALSE)-VLOOKUP($A50,#REF!,Check!AO$1,FALSE)</f>
        <v>#REF!</v>
      </c>
      <c r="AP50" s="14" t="e">
        <f>VLOOKUP($A50,data_11!$A:$AV,Check!AP$2,FALSE)-VLOOKUP($A50,#REF!,Check!AP$1,FALSE)</f>
        <v>#REF!</v>
      </c>
      <c r="AQ50" s="14" t="e">
        <f>VLOOKUP($A50,data_11!$A:$AV,Check!AQ$2,FALSE)-VLOOKUP($A50,#REF!,Check!AQ$1,FALSE)</f>
        <v>#REF!</v>
      </c>
      <c r="AR50" s="14" t="e">
        <f>VLOOKUP($A50,data_11!$A:$AV,Check!AR$2,FALSE)-VLOOKUP($A50,#REF!,Check!AR$1,FALSE)</f>
        <v>#REF!</v>
      </c>
      <c r="AS50" s="14" t="e">
        <f>VLOOKUP($A50,data_11!$A:$AV,Check!AS$2,FALSE)&amp;VLOOKUP($A50,#REF!,Check!AS$1,FALSE)</f>
        <v>#REF!</v>
      </c>
      <c r="AT50" s="14" t="e">
        <f>VLOOKUP($A50,data_11!$A:$AV,Check!AT$2,FALSE)&amp;VLOOKUP($A50,#REF!,Check!AT$1,FALSE)</f>
        <v>#REF!</v>
      </c>
      <c r="AU50" s="14" t="e">
        <f>VLOOKUP($A50,data_11!$A:$AV,Check!AU$2,FALSE)&amp;VLOOKUP($A50,#REF!,Check!AU$1,FALSE)</f>
        <v>#REF!</v>
      </c>
      <c r="AV50" s="14" t="e">
        <f>VLOOKUP($A50,data_11!$A:$AV,Check!AV$2,FALSE)-VLOOKUP($A50,#REF!,Check!AV$1,FALSE)</f>
        <v>#REF!</v>
      </c>
    </row>
    <row r="51" spans="1:48" x14ac:dyDescent="0.35">
      <c r="A51" s="15" t="s">
        <v>294</v>
      </c>
      <c r="B51" s="14" t="e">
        <f>VLOOKUP($A51,data_11!$A:$AV,Check!B$2,FALSE)-VLOOKUP($A51,#REF!,Check!B$1,FALSE)</f>
        <v>#REF!</v>
      </c>
      <c r="C51" s="14" t="e">
        <f>VLOOKUP($A51,data_11!$A:$AV,Check!C$2,FALSE)&amp;VLOOKUP($A51,#REF!,Check!C$1,FALSE)</f>
        <v>#REF!</v>
      </c>
      <c r="D51" s="14" t="e">
        <f>VLOOKUP($A51,data_11!$A:$AV,Check!D$2,FALSE)&amp;VLOOKUP($A51,#REF!,Check!D$1,FALSE)</f>
        <v>#REF!</v>
      </c>
      <c r="E51" s="14" t="e">
        <f>VLOOKUP($A51,data_11!$A:$AV,Check!E$2,FALSE)&amp;VLOOKUP($A51,#REF!,Check!E$1,FALSE)</f>
        <v>#REF!</v>
      </c>
      <c r="F51" s="14" t="e">
        <f>VLOOKUP($A51,data_11!$A:$AV,Check!F$2,FALSE)&amp;VLOOKUP($A51,#REF!,Check!F$1,FALSE)</f>
        <v>#REF!</v>
      </c>
      <c r="G51" s="14" t="e">
        <f>VLOOKUP($A51,data_11!$A:$AV,Check!G$2,FALSE)&amp;VLOOKUP($A51,#REF!,Check!G$1,FALSE)</f>
        <v>#REF!</v>
      </c>
      <c r="H51" s="14" t="e">
        <f>VLOOKUP($A51,data_11!$A:$AV,Check!H$2,FALSE)&amp;VLOOKUP($A51,#REF!,Check!H$1,FALSE)</f>
        <v>#REF!</v>
      </c>
      <c r="I51" s="14" t="e">
        <f>VLOOKUP($A51,data_11!$A:$AV,Check!I$2,FALSE)-VLOOKUP($A51,#REF!,Check!I$1,FALSE)</f>
        <v>#REF!</v>
      </c>
      <c r="J51" s="14" t="e">
        <f>VLOOKUP($A51,data_11!$A:$AV,Check!J$2,FALSE)-VLOOKUP($A51,#REF!,Check!J$1,FALSE)</f>
        <v>#REF!</v>
      </c>
      <c r="K51" s="14" t="e">
        <f>VLOOKUP($A51,data_11!$A:$AV,Check!K$2,FALSE)-VLOOKUP($A51,#REF!,Check!K$1,FALSE)</f>
        <v>#REF!</v>
      </c>
      <c r="L51" s="14" t="e">
        <f>VLOOKUP($A51,data_11!$A:$AV,Check!L$2,FALSE)&amp;VLOOKUP($A51,#REF!,Check!L$1,FALSE)</f>
        <v>#REF!</v>
      </c>
      <c r="M51" s="14" t="e">
        <f>VLOOKUP($A51,data_11!$A:$AV,Check!M$2,FALSE)&amp;VLOOKUP($A51,#REF!,Check!M$1,FALSE)</f>
        <v>#REF!</v>
      </c>
      <c r="N51" s="14" t="e">
        <f>VLOOKUP($A51,data_11!$A:$AV,Check!N$2,FALSE)&amp;VLOOKUP($A51,#REF!,Check!N$1,FALSE)</f>
        <v>#REF!</v>
      </c>
      <c r="O51" s="14" t="e">
        <f>VLOOKUP($A51,data_11!$A:$AV,Check!O$2,FALSE)&amp;VLOOKUP($A51,#REF!,Check!O$1,FALSE)</f>
        <v>#REF!</v>
      </c>
      <c r="P51" s="14" t="e">
        <f>VLOOKUP($A51,data_11!$A:$AV,Check!P$2,FALSE)-VLOOKUP($A51,#REF!,Check!P$1,FALSE)</f>
        <v>#REF!</v>
      </c>
      <c r="Q51" s="14" t="e">
        <f>VLOOKUP($A51,data_11!$A:$AV,Check!Q$2,FALSE)-VLOOKUP($A51,#REF!,Check!Q$1,FALSE)</f>
        <v>#REF!</v>
      </c>
      <c r="R51" s="14" t="e">
        <f>VLOOKUP($A51,data_11!$A:$AV,Check!R$2,FALSE)-VLOOKUP($A51,#REF!,Check!R$1,FALSE)</f>
        <v>#REF!</v>
      </c>
      <c r="S51" s="14" t="e">
        <f>VLOOKUP($A51,data_11!$A:$AV,Check!S$2,FALSE)-VLOOKUP($A51,#REF!,Check!S$1,FALSE)</f>
        <v>#REF!</v>
      </c>
      <c r="T51" s="14" t="e">
        <f>VLOOKUP($A51,data_11!$A:$AV,Check!T$2,FALSE)-VLOOKUP($A51,#REF!,Check!T$1,FALSE)</f>
        <v>#REF!</v>
      </c>
      <c r="U51" s="14" t="e">
        <f>VLOOKUP($A51,data_11!$A:$AV,Check!U$2,FALSE)-VLOOKUP($A51,#REF!,Check!U$1,FALSE)</f>
        <v>#REF!</v>
      </c>
      <c r="V51" s="14" t="e">
        <f>VLOOKUP($A51,data_11!$A:$AV,Check!V$2,FALSE)-VLOOKUP($A51,#REF!,Check!V$1,FALSE)</f>
        <v>#REF!</v>
      </c>
      <c r="W51" s="14" t="e">
        <f>VLOOKUP($A51,data_11!$A:$AV,Check!W$2,FALSE)&amp;VLOOKUP($A51,#REF!,Check!W$1,FALSE)</f>
        <v>#REF!</v>
      </c>
      <c r="X51" s="14" t="e">
        <f>VLOOKUP($A51,data_11!$A:$AV,Check!X$2,FALSE)&amp;VLOOKUP($A51,#REF!,Check!X$1,FALSE)</f>
        <v>#REF!</v>
      </c>
      <c r="Y51" s="14" t="e">
        <f>VLOOKUP($A51,data_11!$A:$AV,Check!Y$2,FALSE)&amp;VLOOKUP($A51,#REF!,Check!Y$1,FALSE)</f>
        <v>#REF!</v>
      </c>
      <c r="Z51" s="14" t="e">
        <f>VLOOKUP($A51,data_11!$A:$AV,Check!Z$2,FALSE)&amp;VLOOKUP($A51,#REF!,Check!Z$1,FALSE)</f>
        <v>#REF!</v>
      </c>
      <c r="AA51" s="14" t="e">
        <f>VLOOKUP($A51,data_11!$A:$AV,Check!AA$2,FALSE)-VLOOKUP($A51,#REF!,Check!AA$1,FALSE)</f>
        <v>#REF!</v>
      </c>
      <c r="AB51" s="14" t="e">
        <f>VLOOKUP($A51,data_11!$A:$AV,Check!AB$2,FALSE)-VLOOKUP($A51,#REF!,Check!AB$1,FALSE)</f>
        <v>#REF!</v>
      </c>
      <c r="AC51" s="14" t="e">
        <f>VLOOKUP($A51,data_11!$A:$AV,Check!AC$2,FALSE)-VLOOKUP($A51,#REF!,Check!AC$1,FALSE)</f>
        <v>#REF!</v>
      </c>
      <c r="AD51" s="14" t="e">
        <f>VLOOKUP($A51,data_11!$A:$AV,Check!AD$2,FALSE)&amp;VLOOKUP($A51,#REF!,Check!AD$1,FALSE)</f>
        <v>#REF!</v>
      </c>
      <c r="AE51" s="14" t="e">
        <f>VLOOKUP($A51,data_11!$A:$AV,Check!AE$2,FALSE)&amp;VLOOKUP($A51,#REF!,Check!AE$1,FALSE)</f>
        <v>#REF!</v>
      </c>
      <c r="AF51" s="14" t="e">
        <f>VLOOKUP($A51,data_11!$A:$AV,Check!AF$2,FALSE)&amp;VLOOKUP($A51,#REF!,Check!AF$1,FALSE)</f>
        <v>#REF!</v>
      </c>
      <c r="AG51" s="14" t="e">
        <f>VLOOKUP($A51,data_11!$A:$AV,Check!AG$2,FALSE)&amp;VLOOKUP($A51,#REF!,Check!AG$1,FALSE)</f>
        <v>#REF!</v>
      </c>
      <c r="AH51" s="14" t="e">
        <f>VLOOKUP($A51,data_11!$A:$AV,Check!AH$2,FALSE)-VLOOKUP($A51,#REF!,Check!AH$1,FALSE)</f>
        <v>#REF!</v>
      </c>
      <c r="AI51" s="14" t="e">
        <f>VLOOKUP($A51,data_11!$A:$AV,Check!AI$2,FALSE)-VLOOKUP($A51,#REF!,Check!AI$1,FALSE)</f>
        <v>#REF!</v>
      </c>
      <c r="AJ51" s="14" t="e">
        <f>VLOOKUP($A51,data_11!$A:$AV,Check!AJ$2,FALSE)-VLOOKUP($A51,#REF!,Check!AJ$1,FALSE)</f>
        <v>#REF!</v>
      </c>
      <c r="AK51" s="14" t="e">
        <f>VLOOKUP($A51,data_11!$A:$AV,Check!AK$2,FALSE)-VLOOKUP($A51,#REF!,Check!AK$1,FALSE)</f>
        <v>#REF!</v>
      </c>
      <c r="AL51" s="14" t="e">
        <f>VLOOKUP($A51,data_11!$A:$AV,Check!AL$2,FALSE)-VLOOKUP($A51,#REF!,Check!AL$1,FALSE)</f>
        <v>#REF!</v>
      </c>
      <c r="AM51" s="14" t="e">
        <f>VLOOKUP($A51,data_11!$A:$AV,Check!AM$2,FALSE)-VLOOKUP($A51,#REF!,Check!AM$1,FALSE)</f>
        <v>#REF!</v>
      </c>
      <c r="AN51" s="14" t="e">
        <f>VLOOKUP($A51,data_11!$A:$AV,Check!AN$2,FALSE)-VLOOKUP($A51,#REF!,Check!AN$1,FALSE)</f>
        <v>#REF!</v>
      </c>
      <c r="AO51" s="14" t="e">
        <f>VLOOKUP($A51,data_11!$A:$AV,Check!AO$2,FALSE)-VLOOKUP($A51,#REF!,Check!AO$1,FALSE)</f>
        <v>#REF!</v>
      </c>
      <c r="AP51" s="14" t="e">
        <f>VLOOKUP($A51,data_11!$A:$AV,Check!AP$2,FALSE)-VLOOKUP($A51,#REF!,Check!AP$1,FALSE)</f>
        <v>#REF!</v>
      </c>
      <c r="AQ51" s="14" t="e">
        <f>VLOOKUP($A51,data_11!$A:$AV,Check!AQ$2,FALSE)-VLOOKUP($A51,#REF!,Check!AQ$1,FALSE)</f>
        <v>#REF!</v>
      </c>
      <c r="AR51" s="14" t="e">
        <f>VLOOKUP($A51,data_11!$A:$AV,Check!AR$2,FALSE)-VLOOKUP($A51,#REF!,Check!AR$1,FALSE)</f>
        <v>#REF!</v>
      </c>
      <c r="AS51" s="14" t="e">
        <f>VLOOKUP($A51,data_11!$A:$AV,Check!AS$2,FALSE)&amp;VLOOKUP($A51,#REF!,Check!AS$1,FALSE)</f>
        <v>#REF!</v>
      </c>
      <c r="AT51" s="14" t="e">
        <f>VLOOKUP($A51,data_11!$A:$AV,Check!AT$2,FALSE)&amp;VLOOKUP($A51,#REF!,Check!AT$1,FALSE)</f>
        <v>#REF!</v>
      </c>
      <c r="AU51" s="14" t="e">
        <f>VLOOKUP($A51,data_11!$A:$AV,Check!AU$2,FALSE)&amp;VLOOKUP($A51,#REF!,Check!AU$1,FALSE)</f>
        <v>#REF!</v>
      </c>
      <c r="AV51" s="14" t="e">
        <f>VLOOKUP($A51,data_11!$A:$AV,Check!AV$2,FALSE)-VLOOKUP($A51,#REF!,Check!AV$1,FALSE)</f>
        <v>#REF!</v>
      </c>
    </row>
    <row r="52" spans="1:48" x14ac:dyDescent="0.35">
      <c r="A52" s="15" t="s">
        <v>296</v>
      </c>
      <c r="B52" s="14" t="e">
        <f>VLOOKUP($A52,data_11!$A:$AV,Check!B$2,FALSE)-VLOOKUP($A52,#REF!,Check!B$1,FALSE)</f>
        <v>#REF!</v>
      </c>
      <c r="C52" s="14" t="e">
        <f>VLOOKUP($A52,data_11!$A:$AV,Check!C$2,FALSE)&amp;VLOOKUP($A52,#REF!,Check!C$1,FALSE)</f>
        <v>#REF!</v>
      </c>
      <c r="D52" s="14" t="e">
        <f>VLOOKUP($A52,data_11!$A:$AV,Check!D$2,FALSE)&amp;VLOOKUP($A52,#REF!,Check!D$1,FALSE)</f>
        <v>#REF!</v>
      </c>
      <c r="E52" s="14" t="e">
        <f>VLOOKUP($A52,data_11!$A:$AV,Check!E$2,FALSE)&amp;VLOOKUP($A52,#REF!,Check!E$1,FALSE)</f>
        <v>#REF!</v>
      </c>
      <c r="F52" s="14" t="e">
        <f>VLOOKUP($A52,data_11!$A:$AV,Check!F$2,FALSE)&amp;VLOOKUP($A52,#REF!,Check!F$1,FALSE)</f>
        <v>#REF!</v>
      </c>
      <c r="G52" s="14" t="e">
        <f>VLOOKUP($A52,data_11!$A:$AV,Check!G$2,FALSE)&amp;VLOOKUP($A52,#REF!,Check!G$1,FALSE)</f>
        <v>#REF!</v>
      </c>
      <c r="H52" s="14" t="e">
        <f>VLOOKUP($A52,data_11!$A:$AV,Check!H$2,FALSE)&amp;VLOOKUP($A52,#REF!,Check!H$1,FALSE)</f>
        <v>#REF!</v>
      </c>
      <c r="I52" s="14" t="e">
        <f>VLOOKUP($A52,data_11!$A:$AV,Check!I$2,FALSE)-VLOOKUP($A52,#REF!,Check!I$1,FALSE)</f>
        <v>#REF!</v>
      </c>
      <c r="J52" s="14" t="e">
        <f>VLOOKUP($A52,data_11!$A:$AV,Check!J$2,FALSE)-VLOOKUP($A52,#REF!,Check!J$1,FALSE)</f>
        <v>#REF!</v>
      </c>
      <c r="K52" s="14" t="e">
        <f>VLOOKUP($A52,data_11!$A:$AV,Check!K$2,FALSE)-VLOOKUP($A52,#REF!,Check!K$1,FALSE)</f>
        <v>#REF!</v>
      </c>
      <c r="L52" s="14" t="e">
        <f>VLOOKUP($A52,data_11!$A:$AV,Check!L$2,FALSE)&amp;VLOOKUP($A52,#REF!,Check!L$1,FALSE)</f>
        <v>#REF!</v>
      </c>
      <c r="M52" s="14" t="e">
        <f>VLOOKUP($A52,data_11!$A:$AV,Check!M$2,FALSE)&amp;VLOOKUP($A52,#REF!,Check!M$1,FALSE)</f>
        <v>#REF!</v>
      </c>
      <c r="N52" s="14" t="e">
        <f>VLOOKUP($A52,data_11!$A:$AV,Check!N$2,FALSE)&amp;VLOOKUP($A52,#REF!,Check!N$1,FALSE)</f>
        <v>#REF!</v>
      </c>
      <c r="O52" s="14" t="e">
        <f>VLOOKUP($A52,data_11!$A:$AV,Check!O$2,FALSE)&amp;VLOOKUP($A52,#REF!,Check!O$1,FALSE)</f>
        <v>#REF!</v>
      </c>
      <c r="P52" s="14" t="e">
        <f>VLOOKUP($A52,data_11!$A:$AV,Check!P$2,FALSE)-VLOOKUP($A52,#REF!,Check!P$1,FALSE)</f>
        <v>#REF!</v>
      </c>
      <c r="Q52" s="14" t="e">
        <f>VLOOKUP($A52,data_11!$A:$AV,Check!Q$2,FALSE)-VLOOKUP($A52,#REF!,Check!Q$1,FALSE)</f>
        <v>#REF!</v>
      </c>
      <c r="R52" s="14" t="e">
        <f>VLOOKUP($A52,data_11!$A:$AV,Check!R$2,FALSE)-VLOOKUP($A52,#REF!,Check!R$1,FALSE)</f>
        <v>#REF!</v>
      </c>
      <c r="S52" s="14" t="e">
        <f>VLOOKUP($A52,data_11!$A:$AV,Check!S$2,FALSE)-VLOOKUP($A52,#REF!,Check!S$1,FALSE)</f>
        <v>#REF!</v>
      </c>
      <c r="T52" s="14" t="e">
        <f>VLOOKUP($A52,data_11!$A:$AV,Check!T$2,FALSE)-VLOOKUP($A52,#REF!,Check!T$1,FALSE)</f>
        <v>#REF!</v>
      </c>
      <c r="U52" s="14" t="e">
        <f>VLOOKUP($A52,data_11!$A:$AV,Check!U$2,FALSE)-VLOOKUP($A52,#REF!,Check!U$1,FALSE)</f>
        <v>#REF!</v>
      </c>
      <c r="V52" s="14" t="e">
        <f>VLOOKUP($A52,data_11!$A:$AV,Check!V$2,FALSE)-VLOOKUP($A52,#REF!,Check!V$1,FALSE)</f>
        <v>#REF!</v>
      </c>
      <c r="W52" s="14" t="e">
        <f>VLOOKUP($A52,data_11!$A:$AV,Check!W$2,FALSE)&amp;VLOOKUP($A52,#REF!,Check!W$1,FALSE)</f>
        <v>#REF!</v>
      </c>
      <c r="X52" s="14" t="e">
        <f>VLOOKUP($A52,data_11!$A:$AV,Check!X$2,FALSE)&amp;VLOOKUP($A52,#REF!,Check!X$1,FALSE)</f>
        <v>#REF!</v>
      </c>
      <c r="Y52" s="14" t="e">
        <f>VLOOKUP($A52,data_11!$A:$AV,Check!Y$2,FALSE)&amp;VLOOKUP($A52,#REF!,Check!Y$1,FALSE)</f>
        <v>#REF!</v>
      </c>
      <c r="Z52" s="14" t="e">
        <f>VLOOKUP($A52,data_11!$A:$AV,Check!Z$2,FALSE)&amp;VLOOKUP($A52,#REF!,Check!Z$1,FALSE)</f>
        <v>#REF!</v>
      </c>
      <c r="AA52" s="14" t="e">
        <f>VLOOKUP($A52,data_11!$A:$AV,Check!AA$2,FALSE)-VLOOKUP($A52,#REF!,Check!AA$1,FALSE)</f>
        <v>#REF!</v>
      </c>
      <c r="AB52" s="14" t="e">
        <f>VLOOKUP($A52,data_11!$A:$AV,Check!AB$2,FALSE)-VLOOKUP($A52,#REF!,Check!AB$1,FALSE)</f>
        <v>#REF!</v>
      </c>
      <c r="AC52" s="14" t="e">
        <f>VLOOKUP($A52,data_11!$A:$AV,Check!AC$2,FALSE)-VLOOKUP($A52,#REF!,Check!AC$1,FALSE)</f>
        <v>#REF!</v>
      </c>
      <c r="AD52" s="14" t="e">
        <f>VLOOKUP($A52,data_11!$A:$AV,Check!AD$2,FALSE)&amp;VLOOKUP($A52,#REF!,Check!AD$1,FALSE)</f>
        <v>#REF!</v>
      </c>
      <c r="AE52" s="14" t="e">
        <f>VLOOKUP($A52,data_11!$A:$AV,Check!AE$2,FALSE)&amp;VLOOKUP($A52,#REF!,Check!AE$1,FALSE)</f>
        <v>#REF!</v>
      </c>
      <c r="AF52" s="14" t="e">
        <f>VLOOKUP($A52,data_11!$A:$AV,Check!AF$2,FALSE)&amp;VLOOKUP($A52,#REF!,Check!AF$1,FALSE)</f>
        <v>#REF!</v>
      </c>
      <c r="AG52" s="14" t="e">
        <f>VLOOKUP($A52,data_11!$A:$AV,Check!AG$2,FALSE)&amp;VLOOKUP($A52,#REF!,Check!AG$1,FALSE)</f>
        <v>#REF!</v>
      </c>
      <c r="AH52" s="14" t="e">
        <f>VLOOKUP($A52,data_11!$A:$AV,Check!AH$2,FALSE)-VLOOKUP($A52,#REF!,Check!AH$1,FALSE)</f>
        <v>#REF!</v>
      </c>
      <c r="AI52" s="14" t="e">
        <f>VLOOKUP($A52,data_11!$A:$AV,Check!AI$2,FALSE)-VLOOKUP($A52,#REF!,Check!AI$1,FALSE)</f>
        <v>#REF!</v>
      </c>
      <c r="AJ52" s="14" t="e">
        <f>VLOOKUP($A52,data_11!$A:$AV,Check!AJ$2,FALSE)-VLOOKUP($A52,#REF!,Check!AJ$1,FALSE)</f>
        <v>#REF!</v>
      </c>
      <c r="AK52" s="14" t="e">
        <f>VLOOKUP($A52,data_11!$A:$AV,Check!AK$2,FALSE)-VLOOKUP($A52,#REF!,Check!AK$1,FALSE)</f>
        <v>#REF!</v>
      </c>
      <c r="AL52" s="14" t="e">
        <f>VLOOKUP($A52,data_11!$A:$AV,Check!AL$2,FALSE)-VLOOKUP($A52,#REF!,Check!AL$1,FALSE)</f>
        <v>#REF!</v>
      </c>
      <c r="AM52" s="14" t="e">
        <f>VLOOKUP($A52,data_11!$A:$AV,Check!AM$2,FALSE)-VLOOKUP($A52,#REF!,Check!AM$1,FALSE)</f>
        <v>#REF!</v>
      </c>
      <c r="AN52" s="14" t="e">
        <f>VLOOKUP($A52,data_11!$A:$AV,Check!AN$2,FALSE)-VLOOKUP($A52,#REF!,Check!AN$1,FALSE)</f>
        <v>#REF!</v>
      </c>
      <c r="AO52" s="14" t="e">
        <f>VLOOKUP($A52,data_11!$A:$AV,Check!AO$2,FALSE)-VLOOKUP($A52,#REF!,Check!AO$1,FALSE)</f>
        <v>#REF!</v>
      </c>
      <c r="AP52" s="14" t="e">
        <f>VLOOKUP($A52,data_11!$A:$AV,Check!AP$2,FALSE)-VLOOKUP($A52,#REF!,Check!AP$1,FALSE)</f>
        <v>#REF!</v>
      </c>
      <c r="AQ52" s="14" t="e">
        <f>VLOOKUP($A52,data_11!$A:$AV,Check!AQ$2,FALSE)-VLOOKUP($A52,#REF!,Check!AQ$1,FALSE)</f>
        <v>#REF!</v>
      </c>
      <c r="AR52" s="14" t="e">
        <f>VLOOKUP($A52,data_11!$A:$AV,Check!AR$2,FALSE)-VLOOKUP($A52,#REF!,Check!AR$1,FALSE)</f>
        <v>#REF!</v>
      </c>
      <c r="AS52" s="14" t="e">
        <f>VLOOKUP($A52,data_11!$A:$AV,Check!AS$2,FALSE)&amp;VLOOKUP($A52,#REF!,Check!AS$1,FALSE)</f>
        <v>#REF!</v>
      </c>
      <c r="AT52" s="14" t="e">
        <f>VLOOKUP($A52,data_11!$A:$AV,Check!AT$2,FALSE)&amp;VLOOKUP($A52,#REF!,Check!AT$1,FALSE)</f>
        <v>#REF!</v>
      </c>
      <c r="AU52" s="14" t="e">
        <f>VLOOKUP($A52,data_11!$A:$AV,Check!AU$2,FALSE)&amp;VLOOKUP($A52,#REF!,Check!AU$1,FALSE)</f>
        <v>#REF!</v>
      </c>
      <c r="AV52" s="14" t="e">
        <f>VLOOKUP($A52,data_11!$A:$AV,Check!AV$2,FALSE)-VLOOKUP($A52,#REF!,Check!AV$1,FALSE)</f>
        <v>#REF!</v>
      </c>
    </row>
    <row r="53" spans="1:48" x14ac:dyDescent="0.35">
      <c r="A53" s="15" t="s">
        <v>298</v>
      </c>
      <c r="B53" s="14" t="e">
        <f>VLOOKUP($A53,data_11!$A:$AV,Check!B$2,FALSE)-VLOOKUP($A53,#REF!,Check!B$1,FALSE)</f>
        <v>#REF!</v>
      </c>
      <c r="C53" s="14" t="e">
        <f>VLOOKUP($A53,data_11!$A:$AV,Check!C$2,FALSE)&amp;VLOOKUP($A53,#REF!,Check!C$1,FALSE)</f>
        <v>#REF!</v>
      </c>
      <c r="D53" s="14" t="e">
        <f>VLOOKUP($A53,data_11!$A:$AV,Check!D$2,FALSE)&amp;VLOOKUP($A53,#REF!,Check!D$1,FALSE)</f>
        <v>#REF!</v>
      </c>
      <c r="E53" s="14" t="e">
        <f>VLOOKUP($A53,data_11!$A:$AV,Check!E$2,FALSE)&amp;VLOOKUP($A53,#REF!,Check!E$1,FALSE)</f>
        <v>#REF!</v>
      </c>
      <c r="F53" s="14" t="e">
        <f>VLOOKUP($A53,data_11!$A:$AV,Check!F$2,FALSE)&amp;VLOOKUP($A53,#REF!,Check!F$1,FALSE)</f>
        <v>#REF!</v>
      </c>
      <c r="G53" s="14" t="e">
        <f>VLOOKUP($A53,data_11!$A:$AV,Check!G$2,FALSE)&amp;VLOOKUP($A53,#REF!,Check!G$1,FALSE)</f>
        <v>#REF!</v>
      </c>
      <c r="H53" s="14" t="e">
        <f>VLOOKUP($A53,data_11!$A:$AV,Check!H$2,FALSE)&amp;VLOOKUP($A53,#REF!,Check!H$1,FALSE)</f>
        <v>#REF!</v>
      </c>
      <c r="I53" s="14" t="e">
        <f>VLOOKUP($A53,data_11!$A:$AV,Check!I$2,FALSE)-VLOOKUP($A53,#REF!,Check!I$1,FALSE)</f>
        <v>#REF!</v>
      </c>
      <c r="J53" s="14" t="e">
        <f>VLOOKUP($A53,data_11!$A:$AV,Check!J$2,FALSE)-VLOOKUP($A53,#REF!,Check!J$1,FALSE)</f>
        <v>#REF!</v>
      </c>
      <c r="K53" s="14" t="e">
        <f>VLOOKUP($A53,data_11!$A:$AV,Check!K$2,FALSE)-VLOOKUP($A53,#REF!,Check!K$1,FALSE)</f>
        <v>#REF!</v>
      </c>
      <c r="L53" s="14" t="e">
        <f>VLOOKUP($A53,data_11!$A:$AV,Check!L$2,FALSE)&amp;VLOOKUP($A53,#REF!,Check!L$1,FALSE)</f>
        <v>#REF!</v>
      </c>
      <c r="M53" s="14" t="e">
        <f>VLOOKUP($A53,data_11!$A:$AV,Check!M$2,FALSE)&amp;VLOOKUP($A53,#REF!,Check!M$1,FALSE)</f>
        <v>#REF!</v>
      </c>
      <c r="N53" s="14" t="e">
        <f>VLOOKUP($A53,data_11!$A:$AV,Check!N$2,FALSE)&amp;VLOOKUP($A53,#REF!,Check!N$1,FALSE)</f>
        <v>#REF!</v>
      </c>
      <c r="O53" s="14" t="e">
        <f>VLOOKUP($A53,data_11!$A:$AV,Check!O$2,FALSE)&amp;VLOOKUP($A53,#REF!,Check!O$1,FALSE)</f>
        <v>#REF!</v>
      </c>
      <c r="P53" s="14" t="e">
        <f>VLOOKUP($A53,data_11!$A:$AV,Check!P$2,FALSE)-VLOOKUP($A53,#REF!,Check!P$1,FALSE)</f>
        <v>#REF!</v>
      </c>
      <c r="Q53" s="14" t="e">
        <f>VLOOKUP($A53,data_11!$A:$AV,Check!Q$2,FALSE)-VLOOKUP($A53,#REF!,Check!Q$1,FALSE)</f>
        <v>#REF!</v>
      </c>
      <c r="R53" s="14" t="e">
        <f>VLOOKUP($A53,data_11!$A:$AV,Check!R$2,FALSE)-VLOOKUP($A53,#REF!,Check!R$1,FALSE)</f>
        <v>#REF!</v>
      </c>
      <c r="S53" s="14" t="e">
        <f>VLOOKUP($A53,data_11!$A:$AV,Check!S$2,FALSE)-VLOOKUP($A53,#REF!,Check!S$1,FALSE)</f>
        <v>#REF!</v>
      </c>
      <c r="T53" s="14" t="e">
        <f>VLOOKUP($A53,data_11!$A:$AV,Check!T$2,FALSE)-VLOOKUP($A53,#REF!,Check!T$1,FALSE)</f>
        <v>#REF!</v>
      </c>
      <c r="U53" s="14" t="e">
        <f>VLOOKUP($A53,data_11!$A:$AV,Check!U$2,FALSE)-VLOOKUP($A53,#REF!,Check!U$1,FALSE)</f>
        <v>#REF!</v>
      </c>
      <c r="V53" s="14" t="e">
        <f>VLOOKUP($A53,data_11!$A:$AV,Check!V$2,FALSE)-VLOOKUP($A53,#REF!,Check!V$1,FALSE)</f>
        <v>#REF!</v>
      </c>
      <c r="W53" s="14" t="e">
        <f>VLOOKUP($A53,data_11!$A:$AV,Check!W$2,FALSE)&amp;VLOOKUP($A53,#REF!,Check!W$1,FALSE)</f>
        <v>#REF!</v>
      </c>
      <c r="X53" s="14" t="e">
        <f>VLOOKUP($A53,data_11!$A:$AV,Check!X$2,FALSE)&amp;VLOOKUP($A53,#REF!,Check!X$1,FALSE)</f>
        <v>#REF!</v>
      </c>
      <c r="Y53" s="14" t="e">
        <f>VLOOKUP($A53,data_11!$A:$AV,Check!Y$2,FALSE)&amp;VLOOKUP($A53,#REF!,Check!Y$1,FALSE)</f>
        <v>#REF!</v>
      </c>
      <c r="Z53" s="14" t="e">
        <f>VLOOKUP($A53,data_11!$A:$AV,Check!Z$2,FALSE)&amp;VLOOKUP($A53,#REF!,Check!Z$1,FALSE)</f>
        <v>#REF!</v>
      </c>
      <c r="AA53" s="14" t="e">
        <f>VLOOKUP($A53,data_11!$A:$AV,Check!AA$2,FALSE)-VLOOKUP($A53,#REF!,Check!AA$1,FALSE)</f>
        <v>#REF!</v>
      </c>
      <c r="AB53" s="14" t="e">
        <f>VLOOKUP($A53,data_11!$A:$AV,Check!AB$2,FALSE)-VLOOKUP($A53,#REF!,Check!AB$1,FALSE)</f>
        <v>#REF!</v>
      </c>
      <c r="AC53" s="14" t="e">
        <f>VLOOKUP($A53,data_11!$A:$AV,Check!AC$2,FALSE)-VLOOKUP($A53,#REF!,Check!AC$1,FALSE)</f>
        <v>#REF!</v>
      </c>
      <c r="AD53" s="14" t="e">
        <f>VLOOKUP($A53,data_11!$A:$AV,Check!AD$2,FALSE)&amp;VLOOKUP($A53,#REF!,Check!AD$1,FALSE)</f>
        <v>#REF!</v>
      </c>
      <c r="AE53" s="14" t="e">
        <f>VLOOKUP($A53,data_11!$A:$AV,Check!AE$2,FALSE)&amp;VLOOKUP($A53,#REF!,Check!AE$1,FALSE)</f>
        <v>#REF!</v>
      </c>
      <c r="AF53" s="14" t="e">
        <f>VLOOKUP($A53,data_11!$A:$AV,Check!AF$2,FALSE)&amp;VLOOKUP($A53,#REF!,Check!AF$1,FALSE)</f>
        <v>#REF!</v>
      </c>
      <c r="AG53" s="14" t="e">
        <f>VLOOKUP($A53,data_11!$A:$AV,Check!AG$2,FALSE)&amp;VLOOKUP($A53,#REF!,Check!AG$1,FALSE)</f>
        <v>#REF!</v>
      </c>
      <c r="AH53" s="14" t="e">
        <f>VLOOKUP($A53,data_11!$A:$AV,Check!AH$2,FALSE)-VLOOKUP($A53,#REF!,Check!AH$1,FALSE)</f>
        <v>#REF!</v>
      </c>
      <c r="AI53" s="14" t="e">
        <f>VLOOKUP($A53,data_11!$A:$AV,Check!AI$2,FALSE)-VLOOKUP($A53,#REF!,Check!AI$1,FALSE)</f>
        <v>#REF!</v>
      </c>
      <c r="AJ53" s="14" t="e">
        <f>VLOOKUP($A53,data_11!$A:$AV,Check!AJ$2,FALSE)-VLOOKUP($A53,#REF!,Check!AJ$1,FALSE)</f>
        <v>#REF!</v>
      </c>
      <c r="AK53" s="14" t="e">
        <f>VLOOKUP($A53,data_11!$A:$AV,Check!AK$2,FALSE)-VLOOKUP($A53,#REF!,Check!AK$1,FALSE)</f>
        <v>#REF!</v>
      </c>
      <c r="AL53" s="14" t="e">
        <f>VLOOKUP($A53,data_11!$A:$AV,Check!AL$2,FALSE)-VLOOKUP($A53,#REF!,Check!AL$1,FALSE)</f>
        <v>#REF!</v>
      </c>
      <c r="AM53" s="14" t="e">
        <f>VLOOKUP($A53,data_11!$A:$AV,Check!AM$2,FALSE)-VLOOKUP($A53,#REF!,Check!AM$1,FALSE)</f>
        <v>#REF!</v>
      </c>
      <c r="AN53" s="14" t="e">
        <f>VLOOKUP($A53,data_11!$A:$AV,Check!AN$2,FALSE)-VLOOKUP($A53,#REF!,Check!AN$1,FALSE)</f>
        <v>#REF!</v>
      </c>
      <c r="AO53" s="14" t="e">
        <f>VLOOKUP($A53,data_11!$A:$AV,Check!AO$2,FALSE)-VLOOKUP($A53,#REF!,Check!AO$1,FALSE)</f>
        <v>#REF!</v>
      </c>
      <c r="AP53" s="14" t="e">
        <f>VLOOKUP($A53,data_11!$A:$AV,Check!AP$2,FALSE)-VLOOKUP($A53,#REF!,Check!AP$1,FALSE)</f>
        <v>#REF!</v>
      </c>
      <c r="AQ53" s="14" t="e">
        <f>VLOOKUP($A53,data_11!$A:$AV,Check!AQ$2,FALSE)-VLOOKUP($A53,#REF!,Check!AQ$1,FALSE)</f>
        <v>#REF!</v>
      </c>
      <c r="AR53" s="14" t="e">
        <f>VLOOKUP($A53,data_11!$A:$AV,Check!AR$2,FALSE)-VLOOKUP($A53,#REF!,Check!AR$1,FALSE)</f>
        <v>#REF!</v>
      </c>
      <c r="AS53" s="14" t="e">
        <f>VLOOKUP($A53,data_11!$A:$AV,Check!AS$2,FALSE)&amp;VLOOKUP($A53,#REF!,Check!AS$1,FALSE)</f>
        <v>#REF!</v>
      </c>
      <c r="AT53" s="14" t="e">
        <f>VLOOKUP($A53,data_11!$A:$AV,Check!AT$2,FALSE)&amp;VLOOKUP($A53,#REF!,Check!AT$1,FALSE)</f>
        <v>#REF!</v>
      </c>
      <c r="AU53" s="14" t="e">
        <f>VLOOKUP($A53,data_11!$A:$AV,Check!AU$2,FALSE)&amp;VLOOKUP($A53,#REF!,Check!AU$1,FALSE)</f>
        <v>#REF!</v>
      </c>
      <c r="AV53" s="14" t="e">
        <f>VLOOKUP($A53,data_11!$A:$AV,Check!AV$2,FALSE)-VLOOKUP($A53,#REF!,Check!AV$1,FALSE)</f>
        <v>#REF!</v>
      </c>
    </row>
    <row r="54" spans="1:48" x14ac:dyDescent="0.35">
      <c r="A54" s="15" t="s">
        <v>300</v>
      </c>
      <c r="B54" s="14" t="e">
        <f>VLOOKUP($A54,data_11!$A:$AV,Check!B$2,FALSE)-VLOOKUP($A54,#REF!,Check!B$1,FALSE)</f>
        <v>#REF!</v>
      </c>
      <c r="C54" s="14" t="e">
        <f>VLOOKUP($A54,data_11!$A:$AV,Check!C$2,FALSE)&amp;VLOOKUP($A54,#REF!,Check!C$1,FALSE)</f>
        <v>#REF!</v>
      </c>
      <c r="D54" s="14" t="e">
        <f>VLOOKUP($A54,data_11!$A:$AV,Check!D$2,FALSE)&amp;VLOOKUP($A54,#REF!,Check!D$1,FALSE)</f>
        <v>#REF!</v>
      </c>
      <c r="E54" s="14" t="e">
        <f>VLOOKUP($A54,data_11!$A:$AV,Check!E$2,FALSE)&amp;VLOOKUP($A54,#REF!,Check!E$1,FALSE)</f>
        <v>#REF!</v>
      </c>
      <c r="F54" s="14" t="e">
        <f>VLOOKUP($A54,data_11!$A:$AV,Check!F$2,FALSE)&amp;VLOOKUP($A54,#REF!,Check!F$1,FALSE)</f>
        <v>#REF!</v>
      </c>
      <c r="G54" s="14" t="e">
        <f>VLOOKUP($A54,data_11!$A:$AV,Check!G$2,FALSE)&amp;VLOOKUP($A54,#REF!,Check!G$1,FALSE)</f>
        <v>#REF!</v>
      </c>
      <c r="H54" s="14" t="e">
        <f>VLOOKUP($A54,data_11!$A:$AV,Check!H$2,FALSE)&amp;VLOOKUP($A54,#REF!,Check!H$1,FALSE)</f>
        <v>#REF!</v>
      </c>
      <c r="I54" s="14" t="e">
        <f>VLOOKUP($A54,data_11!$A:$AV,Check!I$2,FALSE)-VLOOKUP($A54,#REF!,Check!I$1,FALSE)</f>
        <v>#REF!</v>
      </c>
      <c r="J54" s="14" t="e">
        <f>VLOOKUP($A54,data_11!$A:$AV,Check!J$2,FALSE)-VLOOKUP($A54,#REF!,Check!J$1,FALSE)</f>
        <v>#REF!</v>
      </c>
      <c r="K54" s="14" t="e">
        <f>VLOOKUP($A54,data_11!$A:$AV,Check!K$2,FALSE)-VLOOKUP($A54,#REF!,Check!K$1,FALSE)</f>
        <v>#REF!</v>
      </c>
      <c r="L54" s="14" t="e">
        <f>VLOOKUP($A54,data_11!$A:$AV,Check!L$2,FALSE)&amp;VLOOKUP($A54,#REF!,Check!L$1,FALSE)</f>
        <v>#REF!</v>
      </c>
      <c r="M54" s="14" t="e">
        <f>VLOOKUP($A54,data_11!$A:$AV,Check!M$2,FALSE)&amp;VLOOKUP($A54,#REF!,Check!M$1,FALSE)</f>
        <v>#REF!</v>
      </c>
      <c r="N54" s="14" t="e">
        <f>VLOOKUP($A54,data_11!$A:$AV,Check!N$2,FALSE)&amp;VLOOKUP($A54,#REF!,Check!N$1,FALSE)</f>
        <v>#REF!</v>
      </c>
      <c r="O54" s="14" t="e">
        <f>VLOOKUP($A54,data_11!$A:$AV,Check!O$2,FALSE)&amp;VLOOKUP($A54,#REF!,Check!O$1,FALSE)</f>
        <v>#REF!</v>
      </c>
      <c r="P54" s="14" t="e">
        <f>VLOOKUP($A54,data_11!$A:$AV,Check!P$2,FALSE)-VLOOKUP($A54,#REF!,Check!P$1,FALSE)</f>
        <v>#REF!</v>
      </c>
      <c r="Q54" s="14" t="e">
        <f>VLOOKUP($A54,data_11!$A:$AV,Check!Q$2,FALSE)-VLOOKUP($A54,#REF!,Check!Q$1,FALSE)</f>
        <v>#REF!</v>
      </c>
      <c r="R54" s="14" t="e">
        <f>VLOOKUP($A54,data_11!$A:$AV,Check!R$2,FALSE)-VLOOKUP($A54,#REF!,Check!R$1,FALSE)</f>
        <v>#REF!</v>
      </c>
      <c r="S54" s="14" t="e">
        <f>VLOOKUP($A54,data_11!$A:$AV,Check!S$2,FALSE)-VLOOKUP($A54,#REF!,Check!S$1,FALSE)</f>
        <v>#REF!</v>
      </c>
      <c r="T54" s="14" t="e">
        <f>VLOOKUP($A54,data_11!$A:$AV,Check!T$2,FALSE)-VLOOKUP($A54,#REF!,Check!T$1,FALSE)</f>
        <v>#REF!</v>
      </c>
      <c r="U54" s="14" t="e">
        <f>VLOOKUP($A54,data_11!$A:$AV,Check!U$2,FALSE)-VLOOKUP($A54,#REF!,Check!U$1,FALSE)</f>
        <v>#REF!</v>
      </c>
      <c r="V54" s="14" t="e">
        <f>VLOOKUP($A54,data_11!$A:$AV,Check!V$2,FALSE)-VLOOKUP($A54,#REF!,Check!V$1,FALSE)</f>
        <v>#REF!</v>
      </c>
      <c r="W54" s="14" t="e">
        <f>VLOOKUP($A54,data_11!$A:$AV,Check!W$2,FALSE)&amp;VLOOKUP($A54,#REF!,Check!W$1,FALSE)</f>
        <v>#REF!</v>
      </c>
      <c r="X54" s="14" t="e">
        <f>VLOOKUP($A54,data_11!$A:$AV,Check!X$2,FALSE)&amp;VLOOKUP($A54,#REF!,Check!X$1,FALSE)</f>
        <v>#REF!</v>
      </c>
      <c r="Y54" s="14" t="e">
        <f>VLOOKUP($A54,data_11!$A:$AV,Check!Y$2,FALSE)&amp;VLOOKUP($A54,#REF!,Check!Y$1,FALSE)</f>
        <v>#REF!</v>
      </c>
      <c r="Z54" s="14" t="e">
        <f>VLOOKUP($A54,data_11!$A:$AV,Check!Z$2,FALSE)&amp;VLOOKUP($A54,#REF!,Check!Z$1,FALSE)</f>
        <v>#REF!</v>
      </c>
      <c r="AA54" s="14" t="e">
        <f>VLOOKUP($A54,data_11!$A:$AV,Check!AA$2,FALSE)-VLOOKUP($A54,#REF!,Check!AA$1,FALSE)</f>
        <v>#REF!</v>
      </c>
      <c r="AB54" s="14" t="e">
        <f>VLOOKUP($A54,data_11!$A:$AV,Check!AB$2,FALSE)-VLOOKUP($A54,#REF!,Check!AB$1,FALSE)</f>
        <v>#REF!</v>
      </c>
      <c r="AC54" s="14" t="e">
        <f>VLOOKUP($A54,data_11!$A:$AV,Check!AC$2,FALSE)-VLOOKUP($A54,#REF!,Check!AC$1,FALSE)</f>
        <v>#REF!</v>
      </c>
      <c r="AD54" s="14" t="e">
        <f>VLOOKUP($A54,data_11!$A:$AV,Check!AD$2,FALSE)&amp;VLOOKUP($A54,#REF!,Check!AD$1,FALSE)</f>
        <v>#REF!</v>
      </c>
      <c r="AE54" s="14" t="e">
        <f>VLOOKUP($A54,data_11!$A:$AV,Check!AE$2,FALSE)&amp;VLOOKUP($A54,#REF!,Check!AE$1,FALSE)</f>
        <v>#REF!</v>
      </c>
      <c r="AF54" s="14" t="e">
        <f>VLOOKUP($A54,data_11!$A:$AV,Check!AF$2,FALSE)&amp;VLOOKUP($A54,#REF!,Check!AF$1,FALSE)</f>
        <v>#REF!</v>
      </c>
      <c r="AG54" s="14" t="e">
        <f>VLOOKUP($A54,data_11!$A:$AV,Check!AG$2,FALSE)&amp;VLOOKUP($A54,#REF!,Check!AG$1,FALSE)</f>
        <v>#REF!</v>
      </c>
      <c r="AH54" s="14" t="e">
        <f>VLOOKUP($A54,data_11!$A:$AV,Check!AH$2,FALSE)-VLOOKUP($A54,#REF!,Check!AH$1,FALSE)</f>
        <v>#REF!</v>
      </c>
      <c r="AI54" s="14" t="e">
        <f>VLOOKUP($A54,data_11!$A:$AV,Check!AI$2,FALSE)-VLOOKUP($A54,#REF!,Check!AI$1,FALSE)</f>
        <v>#REF!</v>
      </c>
      <c r="AJ54" s="14" t="e">
        <f>VLOOKUP($A54,data_11!$A:$AV,Check!AJ$2,FALSE)-VLOOKUP($A54,#REF!,Check!AJ$1,FALSE)</f>
        <v>#REF!</v>
      </c>
      <c r="AK54" s="14" t="e">
        <f>VLOOKUP($A54,data_11!$A:$AV,Check!AK$2,FALSE)-VLOOKUP($A54,#REF!,Check!AK$1,FALSE)</f>
        <v>#REF!</v>
      </c>
      <c r="AL54" s="14" t="e">
        <f>VLOOKUP($A54,data_11!$A:$AV,Check!AL$2,FALSE)-VLOOKUP($A54,#REF!,Check!AL$1,FALSE)</f>
        <v>#REF!</v>
      </c>
      <c r="AM54" s="14" t="e">
        <f>VLOOKUP($A54,data_11!$A:$AV,Check!AM$2,FALSE)-VLOOKUP($A54,#REF!,Check!AM$1,FALSE)</f>
        <v>#REF!</v>
      </c>
      <c r="AN54" s="14" t="e">
        <f>VLOOKUP($A54,data_11!$A:$AV,Check!AN$2,FALSE)-VLOOKUP($A54,#REF!,Check!AN$1,FALSE)</f>
        <v>#REF!</v>
      </c>
      <c r="AO54" s="14" t="e">
        <f>VLOOKUP($A54,data_11!$A:$AV,Check!AO$2,FALSE)-VLOOKUP($A54,#REF!,Check!AO$1,FALSE)</f>
        <v>#REF!</v>
      </c>
      <c r="AP54" s="14" t="e">
        <f>VLOOKUP($A54,data_11!$A:$AV,Check!AP$2,FALSE)-VLOOKUP($A54,#REF!,Check!AP$1,FALSE)</f>
        <v>#REF!</v>
      </c>
      <c r="AQ54" s="14" t="e">
        <f>VLOOKUP($A54,data_11!$A:$AV,Check!AQ$2,FALSE)-VLOOKUP($A54,#REF!,Check!AQ$1,FALSE)</f>
        <v>#REF!</v>
      </c>
      <c r="AR54" s="14" t="e">
        <f>VLOOKUP($A54,data_11!$A:$AV,Check!AR$2,FALSE)-VLOOKUP($A54,#REF!,Check!AR$1,FALSE)</f>
        <v>#REF!</v>
      </c>
      <c r="AS54" s="14" t="e">
        <f>VLOOKUP($A54,data_11!$A:$AV,Check!AS$2,FALSE)&amp;VLOOKUP($A54,#REF!,Check!AS$1,FALSE)</f>
        <v>#REF!</v>
      </c>
      <c r="AT54" s="14" t="e">
        <f>VLOOKUP($A54,data_11!$A:$AV,Check!AT$2,FALSE)&amp;VLOOKUP($A54,#REF!,Check!AT$1,FALSE)</f>
        <v>#REF!</v>
      </c>
      <c r="AU54" s="14" t="e">
        <f>VLOOKUP($A54,data_11!$A:$AV,Check!AU$2,FALSE)&amp;VLOOKUP($A54,#REF!,Check!AU$1,FALSE)</f>
        <v>#REF!</v>
      </c>
      <c r="AV54" s="14" t="e">
        <f>VLOOKUP($A54,data_11!$A:$AV,Check!AV$2,FALSE)-VLOOKUP($A54,#REF!,Check!AV$1,FALSE)</f>
        <v>#REF!</v>
      </c>
    </row>
    <row r="55" spans="1:48" x14ac:dyDescent="0.35">
      <c r="A55" s="15" t="s">
        <v>302</v>
      </c>
      <c r="B55" s="14" t="e">
        <f>VLOOKUP($A55,data_11!$A:$AV,Check!B$2,FALSE)-VLOOKUP($A55,#REF!,Check!B$1,FALSE)</f>
        <v>#REF!</v>
      </c>
      <c r="C55" s="14" t="e">
        <f>VLOOKUP($A55,data_11!$A:$AV,Check!C$2,FALSE)&amp;VLOOKUP($A55,#REF!,Check!C$1,FALSE)</f>
        <v>#REF!</v>
      </c>
      <c r="D55" s="14" t="e">
        <f>VLOOKUP($A55,data_11!$A:$AV,Check!D$2,FALSE)&amp;VLOOKUP($A55,#REF!,Check!D$1,FALSE)</f>
        <v>#REF!</v>
      </c>
      <c r="E55" s="14" t="e">
        <f>VLOOKUP($A55,data_11!$A:$AV,Check!E$2,FALSE)&amp;VLOOKUP($A55,#REF!,Check!E$1,FALSE)</f>
        <v>#REF!</v>
      </c>
      <c r="F55" s="14" t="e">
        <f>VLOOKUP($A55,data_11!$A:$AV,Check!F$2,FALSE)&amp;VLOOKUP($A55,#REF!,Check!F$1,FALSE)</f>
        <v>#REF!</v>
      </c>
      <c r="G55" s="14" t="e">
        <f>VLOOKUP($A55,data_11!$A:$AV,Check!G$2,FALSE)&amp;VLOOKUP($A55,#REF!,Check!G$1,FALSE)</f>
        <v>#REF!</v>
      </c>
      <c r="H55" s="14" t="e">
        <f>VLOOKUP($A55,data_11!$A:$AV,Check!H$2,FALSE)&amp;VLOOKUP($A55,#REF!,Check!H$1,FALSE)</f>
        <v>#REF!</v>
      </c>
      <c r="I55" s="14" t="e">
        <f>VLOOKUP($A55,data_11!$A:$AV,Check!I$2,FALSE)-VLOOKUP($A55,#REF!,Check!I$1,FALSE)</f>
        <v>#REF!</v>
      </c>
      <c r="J55" s="14" t="e">
        <f>VLOOKUP($A55,data_11!$A:$AV,Check!J$2,FALSE)-VLOOKUP($A55,#REF!,Check!J$1,FALSE)</f>
        <v>#REF!</v>
      </c>
      <c r="K55" s="14" t="e">
        <f>VLOOKUP($A55,data_11!$A:$AV,Check!K$2,FALSE)-VLOOKUP($A55,#REF!,Check!K$1,FALSE)</f>
        <v>#REF!</v>
      </c>
      <c r="L55" s="14" t="e">
        <f>VLOOKUP($A55,data_11!$A:$AV,Check!L$2,FALSE)&amp;VLOOKUP($A55,#REF!,Check!L$1,FALSE)</f>
        <v>#REF!</v>
      </c>
      <c r="M55" s="14" t="e">
        <f>VLOOKUP($A55,data_11!$A:$AV,Check!M$2,FALSE)&amp;VLOOKUP($A55,#REF!,Check!M$1,FALSE)</f>
        <v>#REF!</v>
      </c>
      <c r="N55" s="14" t="e">
        <f>VLOOKUP($A55,data_11!$A:$AV,Check!N$2,FALSE)&amp;VLOOKUP($A55,#REF!,Check!N$1,FALSE)</f>
        <v>#REF!</v>
      </c>
      <c r="O55" s="14" t="e">
        <f>VLOOKUP($A55,data_11!$A:$AV,Check!O$2,FALSE)&amp;VLOOKUP($A55,#REF!,Check!O$1,FALSE)</f>
        <v>#REF!</v>
      </c>
      <c r="P55" s="14" t="e">
        <f>VLOOKUP($A55,data_11!$A:$AV,Check!P$2,FALSE)-VLOOKUP($A55,#REF!,Check!P$1,FALSE)</f>
        <v>#REF!</v>
      </c>
      <c r="Q55" s="14" t="e">
        <f>VLOOKUP($A55,data_11!$A:$AV,Check!Q$2,FALSE)-VLOOKUP($A55,#REF!,Check!Q$1,FALSE)</f>
        <v>#REF!</v>
      </c>
      <c r="R55" s="14" t="e">
        <f>VLOOKUP($A55,data_11!$A:$AV,Check!R$2,FALSE)-VLOOKUP($A55,#REF!,Check!R$1,FALSE)</f>
        <v>#REF!</v>
      </c>
      <c r="S55" s="14" t="e">
        <f>VLOOKUP($A55,data_11!$A:$AV,Check!S$2,FALSE)-VLOOKUP($A55,#REF!,Check!S$1,FALSE)</f>
        <v>#REF!</v>
      </c>
      <c r="T55" s="14" t="e">
        <f>VLOOKUP($A55,data_11!$A:$AV,Check!T$2,FALSE)-VLOOKUP($A55,#REF!,Check!T$1,FALSE)</f>
        <v>#REF!</v>
      </c>
      <c r="U55" s="14" t="e">
        <f>VLOOKUP($A55,data_11!$A:$AV,Check!U$2,FALSE)-VLOOKUP($A55,#REF!,Check!U$1,FALSE)</f>
        <v>#REF!</v>
      </c>
      <c r="V55" s="14" t="e">
        <f>VLOOKUP($A55,data_11!$A:$AV,Check!V$2,FALSE)-VLOOKUP($A55,#REF!,Check!V$1,FALSE)</f>
        <v>#REF!</v>
      </c>
      <c r="W55" s="14" t="e">
        <f>VLOOKUP($A55,data_11!$A:$AV,Check!W$2,FALSE)&amp;VLOOKUP($A55,#REF!,Check!W$1,FALSE)</f>
        <v>#REF!</v>
      </c>
      <c r="X55" s="14" t="e">
        <f>VLOOKUP($A55,data_11!$A:$AV,Check!X$2,FALSE)&amp;VLOOKUP($A55,#REF!,Check!X$1,FALSE)</f>
        <v>#REF!</v>
      </c>
      <c r="Y55" s="14" t="e">
        <f>VLOOKUP($A55,data_11!$A:$AV,Check!Y$2,FALSE)&amp;VLOOKUP($A55,#REF!,Check!Y$1,FALSE)</f>
        <v>#REF!</v>
      </c>
      <c r="Z55" s="14" t="e">
        <f>VLOOKUP($A55,data_11!$A:$AV,Check!Z$2,FALSE)&amp;VLOOKUP($A55,#REF!,Check!Z$1,FALSE)</f>
        <v>#REF!</v>
      </c>
      <c r="AA55" s="14" t="e">
        <f>VLOOKUP($A55,data_11!$A:$AV,Check!AA$2,FALSE)-VLOOKUP($A55,#REF!,Check!AA$1,FALSE)</f>
        <v>#REF!</v>
      </c>
      <c r="AB55" s="14" t="e">
        <f>VLOOKUP($A55,data_11!$A:$AV,Check!AB$2,FALSE)-VLOOKUP($A55,#REF!,Check!AB$1,FALSE)</f>
        <v>#REF!</v>
      </c>
      <c r="AC55" s="14" t="e">
        <f>VLOOKUP($A55,data_11!$A:$AV,Check!AC$2,FALSE)-VLOOKUP($A55,#REF!,Check!AC$1,FALSE)</f>
        <v>#REF!</v>
      </c>
      <c r="AD55" s="14" t="e">
        <f>VLOOKUP($A55,data_11!$A:$AV,Check!AD$2,FALSE)&amp;VLOOKUP($A55,#REF!,Check!AD$1,FALSE)</f>
        <v>#REF!</v>
      </c>
      <c r="AE55" s="14" t="e">
        <f>VLOOKUP($A55,data_11!$A:$AV,Check!AE$2,FALSE)&amp;VLOOKUP($A55,#REF!,Check!AE$1,FALSE)</f>
        <v>#REF!</v>
      </c>
      <c r="AF55" s="14" t="e">
        <f>VLOOKUP($A55,data_11!$A:$AV,Check!AF$2,FALSE)&amp;VLOOKUP($A55,#REF!,Check!AF$1,FALSE)</f>
        <v>#REF!</v>
      </c>
      <c r="AG55" s="14" t="e">
        <f>VLOOKUP($A55,data_11!$A:$AV,Check!AG$2,FALSE)&amp;VLOOKUP($A55,#REF!,Check!AG$1,FALSE)</f>
        <v>#REF!</v>
      </c>
      <c r="AH55" s="14" t="e">
        <f>VLOOKUP($A55,data_11!$A:$AV,Check!AH$2,FALSE)-VLOOKUP($A55,#REF!,Check!AH$1,FALSE)</f>
        <v>#REF!</v>
      </c>
      <c r="AI55" s="14" t="e">
        <f>VLOOKUP($A55,data_11!$A:$AV,Check!AI$2,FALSE)-VLOOKUP($A55,#REF!,Check!AI$1,FALSE)</f>
        <v>#REF!</v>
      </c>
      <c r="AJ55" s="14" t="e">
        <f>VLOOKUP($A55,data_11!$A:$AV,Check!AJ$2,FALSE)-VLOOKUP($A55,#REF!,Check!AJ$1,FALSE)</f>
        <v>#REF!</v>
      </c>
      <c r="AK55" s="14" t="e">
        <f>VLOOKUP($A55,data_11!$A:$AV,Check!AK$2,FALSE)-VLOOKUP($A55,#REF!,Check!AK$1,FALSE)</f>
        <v>#REF!</v>
      </c>
      <c r="AL55" s="14" t="e">
        <f>VLOOKUP($A55,data_11!$A:$AV,Check!AL$2,FALSE)-VLOOKUP($A55,#REF!,Check!AL$1,FALSE)</f>
        <v>#REF!</v>
      </c>
      <c r="AM55" s="14" t="e">
        <f>VLOOKUP($A55,data_11!$A:$AV,Check!AM$2,FALSE)-VLOOKUP($A55,#REF!,Check!AM$1,FALSE)</f>
        <v>#REF!</v>
      </c>
      <c r="AN55" s="14" t="e">
        <f>VLOOKUP($A55,data_11!$A:$AV,Check!AN$2,FALSE)-VLOOKUP($A55,#REF!,Check!AN$1,FALSE)</f>
        <v>#REF!</v>
      </c>
      <c r="AO55" s="14" t="e">
        <f>VLOOKUP($A55,data_11!$A:$AV,Check!AO$2,FALSE)-VLOOKUP($A55,#REF!,Check!AO$1,FALSE)</f>
        <v>#REF!</v>
      </c>
      <c r="AP55" s="14" t="e">
        <f>VLOOKUP($A55,data_11!$A:$AV,Check!AP$2,FALSE)-VLOOKUP($A55,#REF!,Check!AP$1,FALSE)</f>
        <v>#REF!</v>
      </c>
      <c r="AQ55" s="14" t="e">
        <f>VLOOKUP($A55,data_11!$A:$AV,Check!AQ$2,FALSE)-VLOOKUP($A55,#REF!,Check!AQ$1,FALSE)</f>
        <v>#REF!</v>
      </c>
      <c r="AR55" s="14" t="e">
        <f>VLOOKUP($A55,data_11!$A:$AV,Check!AR$2,FALSE)-VLOOKUP($A55,#REF!,Check!AR$1,FALSE)</f>
        <v>#REF!</v>
      </c>
      <c r="AS55" s="14" t="e">
        <f>VLOOKUP($A55,data_11!$A:$AV,Check!AS$2,FALSE)&amp;VLOOKUP($A55,#REF!,Check!AS$1,FALSE)</f>
        <v>#REF!</v>
      </c>
      <c r="AT55" s="14" t="e">
        <f>VLOOKUP($A55,data_11!$A:$AV,Check!AT$2,FALSE)&amp;VLOOKUP($A55,#REF!,Check!AT$1,FALSE)</f>
        <v>#REF!</v>
      </c>
      <c r="AU55" s="14" t="e">
        <f>VLOOKUP($A55,data_11!$A:$AV,Check!AU$2,FALSE)&amp;VLOOKUP($A55,#REF!,Check!AU$1,FALSE)</f>
        <v>#REF!</v>
      </c>
      <c r="AV55" s="14" t="e">
        <f>VLOOKUP($A55,data_11!$A:$AV,Check!AV$2,FALSE)-VLOOKUP($A55,#REF!,Check!AV$1,FALSE)</f>
        <v>#REF!</v>
      </c>
    </row>
    <row r="56" spans="1:48" x14ac:dyDescent="0.35">
      <c r="A56" s="15" t="s">
        <v>304</v>
      </c>
      <c r="B56" s="14" t="e">
        <f>VLOOKUP($A56,data_11!$A:$AV,Check!B$2,FALSE)-VLOOKUP($A56,#REF!,Check!B$1,FALSE)</f>
        <v>#REF!</v>
      </c>
      <c r="C56" s="14" t="e">
        <f>VLOOKUP($A56,data_11!$A:$AV,Check!C$2,FALSE)&amp;VLOOKUP($A56,#REF!,Check!C$1,FALSE)</f>
        <v>#REF!</v>
      </c>
      <c r="D56" s="14" t="e">
        <f>VLOOKUP($A56,data_11!$A:$AV,Check!D$2,FALSE)&amp;VLOOKUP($A56,#REF!,Check!D$1,FALSE)</f>
        <v>#REF!</v>
      </c>
      <c r="E56" s="14" t="e">
        <f>VLOOKUP($A56,data_11!$A:$AV,Check!E$2,FALSE)&amp;VLOOKUP($A56,#REF!,Check!E$1,FALSE)</f>
        <v>#REF!</v>
      </c>
      <c r="F56" s="14" t="e">
        <f>VLOOKUP($A56,data_11!$A:$AV,Check!F$2,FALSE)&amp;VLOOKUP($A56,#REF!,Check!F$1,FALSE)</f>
        <v>#REF!</v>
      </c>
      <c r="G56" s="14" t="e">
        <f>VLOOKUP($A56,data_11!$A:$AV,Check!G$2,FALSE)&amp;VLOOKUP($A56,#REF!,Check!G$1,FALSE)</f>
        <v>#REF!</v>
      </c>
      <c r="H56" s="14" t="e">
        <f>VLOOKUP($A56,data_11!$A:$AV,Check!H$2,FALSE)&amp;VLOOKUP($A56,#REF!,Check!H$1,FALSE)</f>
        <v>#REF!</v>
      </c>
      <c r="I56" s="14" t="e">
        <f>VLOOKUP($A56,data_11!$A:$AV,Check!I$2,FALSE)-VLOOKUP($A56,#REF!,Check!I$1,FALSE)</f>
        <v>#REF!</v>
      </c>
      <c r="J56" s="14" t="e">
        <f>VLOOKUP($A56,data_11!$A:$AV,Check!J$2,FALSE)-VLOOKUP($A56,#REF!,Check!J$1,FALSE)</f>
        <v>#REF!</v>
      </c>
      <c r="K56" s="14" t="e">
        <f>VLOOKUP($A56,data_11!$A:$AV,Check!K$2,FALSE)-VLOOKUP($A56,#REF!,Check!K$1,FALSE)</f>
        <v>#REF!</v>
      </c>
      <c r="L56" s="14" t="e">
        <f>VLOOKUP($A56,data_11!$A:$AV,Check!L$2,FALSE)&amp;VLOOKUP($A56,#REF!,Check!L$1,FALSE)</f>
        <v>#REF!</v>
      </c>
      <c r="M56" s="14" t="e">
        <f>VLOOKUP($A56,data_11!$A:$AV,Check!M$2,FALSE)&amp;VLOOKUP($A56,#REF!,Check!M$1,FALSE)</f>
        <v>#REF!</v>
      </c>
      <c r="N56" s="14" t="e">
        <f>VLOOKUP($A56,data_11!$A:$AV,Check!N$2,FALSE)&amp;VLOOKUP($A56,#REF!,Check!N$1,FALSE)</f>
        <v>#REF!</v>
      </c>
      <c r="O56" s="14" t="e">
        <f>VLOOKUP($A56,data_11!$A:$AV,Check!O$2,FALSE)&amp;VLOOKUP($A56,#REF!,Check!O$1,FALSE)</f>
        <v>#REF!</v>
      </c>
      <c r="P56" s="14" t="e">
        <f>VLOOKUP($A56,data_11!$A:$AV,Check!P$2,FALSE)-VLOOKUP($A56,#REF!,Check!P$1,FALSE)</f>
        <v>#REF!</v>
      </c>
      <c r="Q56" s="14" t="e">
        <f>VLOOKUP($A56,data_11!$A:$AV,Check!Q$2,FALSE)-VLOOKUP($A56,#REF!,Check!Q$1,FALSE)</f>
        <v>#REF!</v>
      </c>
      <c r="R56" s="14" t="e">
        <f>VLOOKUP($A56,data_11!$A:$AV,Check!R$2,FALSE)-VLOOKUP($A56,#REF!,Check!R$1,FALSE)</f>
        <v>#REF!</v>
      </c>
      <c r="S56" s="14" t="e">
        <f>VLOOKUP($A56,data_11!$A:$AV,Check!S$2,FALSE)-VLOOKUP($A56,#REF!,Check!S$1,FALSE)</f>
        <v>#REF!</v>
      </c>
      <c r="T56" s="14" t="e">
        <f>VLOOKUP($A56,data_11!$A:$AV,Check!T$2,FALSE)-VLOOKUP($A56,#REF!,Check!T$1,FALSE)</f>
        <v>#REF!</v>
      </c>
      <c r="U56" s="14" t="e">
        <f>VLOOKUP($A56,data_11!$A:$AV,Check!U$2,FALSE)-VLOOKUP($A56,#REF!,Check!U$1,FALSE)</f>
        <v>#REF!</v>
      </c>
      <c r="V56" s="14" t="e">
        <f>VLOOKUP($A56,data_11!$A:$AV,Check!V$2,FALSE)-VLOOKUP($A56,#REF!,Check!V$1,FALSE)</f>
        <v>#REF!</v>
      </c>
      <c r="W56" s="14" t="e">
        <f>VLOOKUP($A56,data_11!$A:$AV,Check!W$2,FALSE)&amp;VLOOKUP($A56,#REF!,Check!W$1,FALSE)</f>
        <v>#REF!</v>
      </c>
      <c r="X56" s="14" t="e">
        <f>VLOOKUP($A56,data_11!$A:$AV,Check!X$2,FALSE)&amp;VLOOKUP($A56,#REF!,Check!X$1,FALSE)</f>
        <v>#REF!</v>
      </c>
      <c r="Y56" s="14" t="e">
        <f>VLOOKUP($A56,data_11!$A:$AV,Check!Y$2,FALSE)&amp;VLOOKUP($A56,#REF!,Check!Y$1,FALSE)</f>
        <v>#REF!</v>
      </c>
      <c r="Z56" s="14" t="e">
        <f>VLOOKUP($A56,data_11!$A:$AV,Check!Z$2,FALSE)&amp;VLOOKUP($A56,#REF!,Check!Z$1,FALSE)</f>
        <v>#REF!</v>
      </c>
      <c r="AA56" s="14" t="e">
        <f>VLOOKUP($A56,data_11!$A:$AV,Check!AA$2,FALSE)-VLOOKUP($A56,#REF!,Check!AA$1,FALSE)</f>
        <v>#REF!</v>
      </c>
      <c r="AB56" s="14" t="e">
        <f>VLOOKUP($A56,data_11!$A:$AV,Check!AB$2,FALSE)-VLOOKUP($A56,#REF!,Check!AB$1,FALSE)</f>
        <v>#REF!</v>
      </c>
      <c r="AC56" s="14" t="e">
        <f>VLOOKUP($A56,data_11!$A:$AV,Check!AC$2,FALSE)-VLOOKUP($A56,#REF!,Check!AC$1,FALSE)</f>
        <v>#REF!</v>
      </c>
      <c r="AD56" s="14" t="e">
        <f>VLOOKUP($A56,data_11!$A:$AV,Check!AD$2,FALSE)&amp;VLOOKUP($A56,#REF!,Check!AD$1,FALSE)</f>
        <v>#REF!</v>
      </c>
      <c r="AE56" s="14" t="e">
        <f>VLOOKUP($A56,data_11!$A:$AV,Check!AE$2,FALSE)&amp;VLOOKUP($A56,#REF!,Check!AE$1,FALSE)</f>
        <v>#REF!</v>
      </c>
      <c r="AF56" s="14" t="e">
        <f>VLOOKUP($A56,data_11!$A:$AV,Check!AF$2,FALSE)&amp;VLOOKUP($A56,#REF!,Check!AF$1,FALSE)</f>
        <v>#REF!</v>
      </c>
      <c r="AG56" s="14" t="e">
        <f>VLOOKUP($A56,data_11!$A:$AV,Check!AG$2,FALSE)&amp;VLOOKUP($A56,#REF!,Check!AG$1,FALSE)</f>
        <v>#REF!</v>
      </c>
      <c r="AH56" s="14" t="e">
        <f>VLOOKUP($A56,data_11!$A:$AV,Check!AH$2,FALSE)-VLOOKUP($A56,#REF!,Check!AH$1,FALSE)</f>
        <v>#REF!</v>
      </c>
      <c r="AI56" s="14" t="e">
        <f>VLOOKUP($A56,data_11!$A:$AV,Check!AI$2,FALSE)-VLOOKUP($A56,#REF!,Check!AI$1,FALSE)</f>
        <v>#REF!</v>
      </c>
      <c r="AJ56" s="14" t="e">
        <f>VLOOKUP($A56,data_11!$A:$AV,Check!AJ$2,FALSE)-VLOOKUP($A56,#REF!,Check!AJ$1,FALSE)</f>
        <v>#REF!</v>
      </c>
      <c r="AK56" s="14" t="e">
        <f>VLOOKUP($A56,data_11!$A:$AV,Check!AK$2,FALSE)-VLOOKUP($A56,#REF!,Check!AK$1,FALSE)</f>
        <v>#REF!</v>
      </c>
      <c r="AL56" s="14" t="e">
        <f>VLOOKUP($A56,data_11!$A:$AV,Check!AL$2,FALSE)-VLOOKUP($A56,#REF!,Check!AL$1,FALSE)</f>
        <v>#REF!</v>
      </c>
      <c r="AM56" s="14" t="e">
        <f>VLOOKUP($A56,data_11!$A:$AV,Check!AM$2,FALSE)-VLOOKUP($A56,#REF!,Check!AM$1,FALSE)</f>
        <v>#REF!</v>
      </c>
      <c r="AN56" s="14" t="e">
        <f>VLOOKUP($A56,data_11!$A:$AV,Check!AN$2,FALSE)-VLOOKUP($A56,#REF!,Check!AN$1,FALSE)</f>
        <v>#REF!</v>
      </c>
      <c r="AO56" s="14" t="e">
        <f>VLOOKUP($A56,data_11!$A:$AV,Check!AO$2,FALSE)-VLOOKUP($A56,#REF!,Check!AO$1,FALSE)</f>
        <v>#REF!</v>
      </c>
      <c r="AP56" s="14" t="e">
        <f>VLOOKUP($A56,data_11!$A:$AV,Check!AP$2,FALSE)-VLOOKUP($A56,#REF!,Check!AP$1,FALSE)</f>
        <v>#REF!</v>
      </c>
      <c r="AQ56" s="14" t="e">
        <f>VLOOKUP($A56,data_11!$A:$AV,Check!AQ$2,FALSE)-VLOOKUP($A56,#REF!,Check!AQ$1,FALSE)</f>
        <v>#REF!</v>
      </c>
      <c r="AR56" s="14" t="e">
        <f>VLOOKUP($A56,data_11!$A:$AV,Check!AR$2,FALSE)-VLOOKUP($A56,#REF!,Check!AR$1,FALSE)</f>
        <v>#REF!</v>
      </c>
      <c r="AS56" s="14" t="e">
        <f>VLOOKUP($A56,data_11!$A:$AV,Check!AS$2,FALSE)&amp;VLOOKUP($A56,#REF!,Check!AS$1,FALSE)</f>
        <v>#REF!</v>
      </c>
      <c r="AT56" s="14" t="e">
        <f>VLOOKUP($A56,data_11!$A:$AV,Check!AT$2,FALSE)&amp;VLOOKUP($A56,#REF!,Check!AT$1,FALSE)</f>
        <v>#REF!</v>
      </c>
      <c r="AU56" s="14" t="e">
        <f>VLOOKUP($A56,data_11!$A:$AV,Check!AU$2,FALSE)&amp;VLOOKUP($A56,#REF!,Check!AU$1,FALSE)</f>
        <v>#REF!</v>
      </c>
      <c r="AV56" s="14" t="e">
        <f>VLOOKUP($A56,data_11!$A:$AV,Check!AV$2,FALSE)-VLOOKUP($A56,#REF!,Check!AV$1,FALSE)</f>
        <v>#REF!</v>
      </c>
    </row>
    <row r="57" spans="1:48" x14ac:dyDescent="0.35">
      <c r="A57" s="15" t="s">
        <v>306</v>
      </c>
      <c r="B57" s="14" t="e">
        <f>VLOOKUP($A57,data_11!$A:$AV,Check!B$2,FALSE)-VLOOKUP($A57,#REF!,Check!B$1,FALSE)</f>
        <v>#REF!</v>
      </c>
      <c r="C57" s="14" t="e">
        <f>VLOOKUP($A57,data_11!$A:$AV,Check!C$2,FALSE)&amp;VLOOKUP($A57,#REF!,Check!C$1,FALSE)</f>
        <v>#REF!</v>
      </c>
      <c r="D57" s="14" t="e">
        <f>VLOOKUP($A57,data_11!$A:$AV,Check!D$2,FALSE)&amp;VLOOKUP($A57,#REF!,Check!D$1,FALSE)</f>
        <v>#REF!</v>
      </c>
      <c r="E57" s="14" t="e">
        <f>VLOOKUP($A57,data_11!$A:$AV,Check!E$2,FALSE)&amp;VLOOKUP($A57,#REF!,Check!E$1,FALSE)</f>
        <v>#REF!</v>
      </c>
      <c r="F57" s="14" t="e">
        <f>VLOOKUP($A57,data_11!$A:$AV,Check!F$2,FALSE)&amp;VLOOKUP($A57,#REF!,Check!F$1,FALSE)</f>
        <v>#REF!</v>
      </c>
      <c r="G57" s="14" t="e">
        <f>VLOOKUP($A57,data_11!$A:$AV,Check!G$2,FALSE)&amp;VLOOKUP($A57,#REF!,Check!G$1,FALSE)</f>
        <v>#REF!</v>
      </c>
      <c r="H57" s="14" t="e">
        <f>VLOOKUP($A57,data_11!$A:$AV,Check!H$2,FALSE)&amp;VLOOKUP($A57,#REF!,Check!H$1,FALSE)</f>
        <v>#REF!</v>
      </c>
      <c r="I57" s="14" t="e">
        <f>VLOOKUP($A57,data_11!$A:$AV,Check!I$2,FALSE)-VLOOKUP($A57,#REF!,Check!I$1,FALSE)</f>
        <v>#REF!</v>
      </c>
      <c r="J57" s="14" t="e">
        <f>VLOOKUP($A57,data_11!$A:$AV,Check!J$2,FALSE)-VLOOKUP($A57,#REF!,Check!J$1,FALSE)</f>
        <v>#REF!</v>
      </c>
      <c r="K57" s="14" t="e">
        <f>VLOOKUP($A57,data_11!$A:$AV,Check!K$2,FALSE)-VLOOKUP($A57,#REF!,Check!K$1,FALSE)</f>
        <v>#REF!</v>
      </c>
      <c r="L57" s="14" t="e">
        <f>VLOOKUP($A57,data_11!$A:$AV,Check!L$2,FALSE)&amp;VLOOKUP($A57,#REF!,Check!L$1,FALSE)</f>
        <v>#REF!</v>
      </c>
      <c r="M57" s="14" t="e">
        <f>VLOOKUP($A57,data_11!$A:$AV,Check!M$2,FALSE)&amp;VLOOKUP($A57,#REF!,Check!M$1,FALSE)</f>
        <v>#REF!</v>
      </c>
      <c r="N57" s="14" t="e">
        <f>VLOOKUP($A57,data_11!$A:$AV,Check!N$2,FALSE)&amp;VLOOKUP($A57,#REF!,Check!N$1,FALSE)</f>
        <v>#REF!</v>
      </c>
      <c r="O57" s="14" t="e">
        <f>VLOOKUP($A57,data_11!$A:$AV,Check!O$2,FALSE)&amp;VLOOKUP($A57,#REF!,Check!O$1,FALSE)</f>
        <v>#REF!</v>
      </c>
      <c r="P57" s="14" t="e">
        <f>VLOOKUP($A57,data_11!$A:$AV,Check!P$2,FALSE)-VLOOKUP($A57,#REF!,Check!P$1,FALSE)</f>
        <v>#REF!</v>
      </c>
      <c r="Q57" s="14" t="e">
        <f>VLOOKUP($A57,data_11!$A:$AV,Check!Q$2,FALSE)-VLOOKUP($A57,#REF!,Check!Q$1,FALSE)</f>
        <v>#REF!</v>
      </c>
      <c r="R57" s="14" t="e">
        <f>VLOOKUP($A57,data_11!$A:$AV,Check!R$2,FALSE)-VLOOKUP($A57,#REF!,Check!R$1,FALSE)</f>
        <v>#REF!</v>
      </c>
      <c r="S57" s="14" t="e">
        <f>VLOOKUP($A57,data_11!$A:$AV,Check!S$2,FALSE)-VLOOKUP($A57,#REF!,Check!S$1,FALSE)</f>
        <v>#REF!</v>
      </c>
      <c r="T57" s="14" t="e">
        <f>VLOOKUP($A57,data_11!$A:$AV,Check!T$2,FALSE)-VLOOKUP($A57,#REF!,Check!T$1,FALSE)</f>
        <v>#REF!</v>
      </c>
      <c r="U57" s="14" t="e">
        <f>VLOOKUP($A57,data_11!$A:$AV,Check!U$2,FALSE)-VLOOKUP($A57,#REF!,Check!U$1,FALSE)</f>
        <v>#REF!</v>
      </c>
      <c r="V57" s="14" t="e">
        <f>VLOOKUP($A57,data_11!$A:$AV,Check!V$2,FALSE)-VLOOKUP($A57,#REF!,Check!V$1,FALSE)</f>
        <v>#REF!</v>
      </c>
      <c r="W57" s="14" t="e">
        <f>VLOOKUP($A57,data_11!$A:$AV,Check!W$2,FALSE)&amp;VLOOKUP($A57,#REF!,Check!W$1,FALSE)</f>
        <v>#REF!</v>
      </c>
      <c r="X57" s="14" t="e">
        <f>VLOOKUP($A57,data_11!$A:$AV,Check!X$2,FALSE)&amp;VLOOKUP($A57,#REF!,Check!X$1,FALSE)</f>
        <v>#REF!</v>
      </c>
      <c r="Y57" s="14" t="e">
        <f>VLOOKUP($A57,data_11!$A:$AV,Check!Y$2,FALSE)&amp;VLOOKUP($A57,#REF!,Check!Y$1,FALSE)</f>
        <v>#REF!</v>
      </c>
      <c r="Z57" s="14" t="e">
        <f>VLOOKUP($A57,data_11!$A:$AV,Check!Z$2,FALSE)&amp;VLOOKUP($A57,#REF!,Check!Z$1,FALSE)</f>
        <v>#REF!</v>
      </c>
      <c r="AA57" s="14" t="e">
        <f>VLOOKUP($A57,data_11!$A:$AV,Check!AA$2,FALSE)-VLOOKUP($A57,#REF!,Check!AA$1,FALSE)</f>
        <v>#REF!</v>
      </c>
      <c r="AB57" s="14" t="e">
        <f>VLOOKUP($A57,data_11!$A:$AV,Check!AB$2,FALSE)-VLOOKUP($A57,#REF!,Check!AB$1,FALSE)</f>
        <v>#REF!</v>
      </c>
      <c r="AC57" s="14" t="e">
        <f>VLOOKUP($A57,data_11!$A:$AV,Check!AC$2,FALSE)-VLOOKUP($A57,#REF!,Check!AC$1,FALSE)</f>
        <v>#REF!</v>
      </c>
      <c r="AD57" s="14" t="e">
        <f>VLOOKUP($A57,data_11!$A:$AV,Check!AD$2,FALSE)&amp;VLOOKUP($A57,#REF!,Check!AD$1,FALSE)</f>
        <v>#REF!</v>
      </c>
      <c r="AE57" s="14" t="e">
        <f>VLOOKUP($A57,data_11!$A:$AV,Check!AE$2,FALSE)&amp;VLOOKUP($A57,#REF!,Check!AE$1,FALSE)</f>
        <v>#REF!</v>
      </c>
      <c r="AF57" s="14" t="e">
        <f>VLOOKUP($A57,data_11!$A:$AV,Check!AF$2,FALSE)&amp;VLOOKUP($A57,#REF!,Check!AF$1,FALSE)</f>
        <v>#REF!</v>
      </c>
      <c r="AG57" s="14" t="e">
        <f>VLOOKUP($A57,data_11!$A:$AV,Check!AG$2,FALSE)&amp;VLOOKUP($A57,#REF!,Check!AG$1,FALSE)</f>
        <v>#REF!</v>
      </c>
      <c r="AH57" s="14" t="e">
        <f>VLOOKUP($A57,data_11!$A:$AV,Check!AH$2,FALSE)-VLOOKUP($A57,#REF!,Check!AH$1,FALSE)</f>
        <v>#REF!</v>
      </c>
      <c r="AI57" s="14" t="e">
        <f>VLOOKUP($A57,data_11!$A:$AV,Check!AI$2,FALSE)-VLOOKUP($A57,#REF!,Check!AI$1,FALSE)</f>
        <v>#REF!</v>
      </c>
      <c r="AJ57" s="14" t="e">
        <f>VLOOKUP($A57,data_11!$A:$AV,Check!AJ$2,FALSE)-VLOOKUP($A57,#REF!,Check!AJ$1,FALSE)</f>
        <v>#REF!</v>
      </c>
      <c r="AK57" s="14" t="e">
        <f>VLOOKUP($A57,data_11!$A:$AV,Check!AK$2,FALSE)-VLOOKUP($A57,#REF!,Check!AK$1,FALSE)</f>
        <v>#REF!</v>
      </c>
      <c r="AL57" s="14" t="e">
        <f>VLOOKUP($A57,data_11!$A:$AV,Check!AL$2,FALSE)-VLOOKUP($A57,#REF!,Check!AL$1,FALSE)</f>
        <v>#REF!</v>
      </c>
      <c r="AM57" s="14" t="e">
        <f>VLOOKUP($A57,data_11!$A:$AV,Check!AM$2,FALSE)-VLOOKUP($A57,#REF!,Check!AM$1,FALSE)</f>
        <v>#REF!</v>
      </c>
      <c r="AN57" s="14" t="e">
        <f>VLOOKUP($A57,data_11!$A:$AV,Check!AN$2,FALSE)-VLOOKUP($A57,#REF!,Check!AN$1,FALSE)</f>
        <v>#REF!</v>
      </c>
      <c r="AO57" s="14" t="e">
        <f>VLOOKUP($A57,data_11!$A:$AV,Check!AO$2,FALSE)-VLOOKUP($A57,#REF!,Check!AO$1,FALSE)</f>
        <v>#REF!</v>
      </c>
      <c r="AP57" s="14" t="e">
        <f>VLOOKUP($A57,data_11!$A:$AV,Check!AP$2,FALSE)-VLOOKUP($A57,#REF!,Check!AP$1,FALSE)</f>
        <v>#REF!</v>
      </c>
      <c r="AQ57" s="14" t="e">
        <f>VLOOKUP($A57,data_11!$A:$AV,Check!AQ$2,FALSE)-VLOOKUP($A57,#REF!,Check!AQ$1,FALSE)</f>
        <v>#REF!</v>
      </c>
      <c r="AR57" s="14" t="e">
        <f>VLOOKUP($A57,data_11!$A:$AV,Check!AR$2,FALSE)-VLOOKUP($A57,#REF!,Check!AR$1,FALSE)</f>
        <v>#REF!</v>
      </c>
      <c r="AS57" s="14" t="e">
        <f>VLOOKUP($A57,data_11!$A:$AV,Check!AS$2,FALSE)&amp;VLOOKUP($A57,#REF!,Check!AS$1,FALSE)</f>
        <v>#REF!</v>
      </c>
      <c r="AT57" s="14" t="e">
        <f>VLOOKUP($A57,data_11!$A:$AV,Check!AT$2,FALSE)&amp;VLOOKUP($A57,#REF!,Check!AT$1,FALSE)</f>
        <v>#REF!</v>
      </c>
      <c r="AU57" s="14" t="e">
        <f>VLOOKUP($A57,data_11!$A:$AV,Check!AU$2,FALSE)&amp;VLOOKUP($A57,#REF!,Check!AU$1,FALSE)</f>
        <v>#REF!</v>
      </c>
      <c r="AV57" s="14" t="e">
        <f>VLOOKUP($A57,data_11!$A:$AV,Check!AV$2,FALSE)-VLOOKUP($A57,#REF!,Check!AV$1,FALSE)</f>
        <v>#REF!</v>
      </c>
    </row>
    <row r="58" spans="1:48" x14ac:dyDescent="0.35">
      <c r="A58" s="15" t="s">
        <v>308</v>
      </c>
      <c r="B58" s="14" t="e">
        <f>VLOOKUP($A58,data_11!$A:$AV,Check!B$2,FALSE)-VLOOKUP($A58,#REF!,Check!B$1,FALSE)</f>
        <v>#REF!</v>
      </c>
      <c r="C58" s="14" t="e">
        <f>VLOOKUP($A58,data_11!$A:$AV,Check!C$2,FALSE)&amp;VLOOKUP($A58,#REF!,Check!C$1,FALSE)</f>
        <v>#REF!</v>
      </c>
      <c r="D58" s="14" t="e">
        <f>VLOOKUP($A58,data_11!$A:$AV,Check!D$2,FALSE)&amp;VLOOKUP($A58,#REF!,Check!D$1,FALSE)</f>
        <v>#REF!</v>
      </c>
      <c r="E58" s="14" t="e">
        <f>VLOOKUP($A58,data_11!$A:$AV,Check!E$2,FALSE)&amp;VLOOKUP($A58,#REF!,Check!E$1,FALSE)</f>
        <v>#REF!</v>
      </c>
      <c r="F58" s="14" t="e">
        <f>VLOOKUP($A58,data_11!$A:$AV,Check!F$2,FALSE)&amp;VLOOKUP($A58,#REF!,Check!F$1,FALSE)</f>
        <v>#REF!</v>
      </c>
      <c r="G58" s="14" t="e">
        <f>VLOOKUP($A58,data_11!$A:$AV,Check!G$2,FALSE)&amp;VLOOKUP($A58,#REF!,Check!G$1,FALSE)</f>
        <v>#REF!</v>
      </c>
      <c r="H58" s="14" t="e">
        <f>VLOOKUP($A58,data_11!$A:$AV,Check!H$2,FALSE)&amp;VLOOKUP($A58,#REF!,Check!H$1,FALSE)</f>
        <v>#REF!</v>
      </c>
      <c r="I58" s="14" t="e">
        <f>VLOOKUP($A58,data_11!$A:$AV,Check!I$2,FALSE)-VLOOKUP($A58,#REF!,Check!I$1,FALSE)</f>
        <v>#REF!</v>
      </c>
      <c r="J58" s="14" t="e">
        <f>VLOOKUP($A58,data_11!$A:$AV,Check!J$2,FALSE)-VLOOKUP($A58,#REF!,Check!J$1,FALSE)</f>
        <v>#REF!</v>
      </c>
      <c r="K58" s="14" t="e">
        <f>VLOOKUP($A58,data_11!$A:$AV,Check!K$2,FALSE)-VLOOKUP($A58,#REF!,Check!K$1,FALSE)</f>
        <v>#REF!</v>
      </c>
      <c r="L58" s="14" t="e">
        <f>VLOOKUP($A58,data_11!$A:$AV,Check!L$2,FALSE)&amp;VLOOKUP($A58,#REF!,Check!L$1,FALSE)</f>
        <v>#REF!</v>
      </c>
      <c r="M58" s="14" t="e">
        <f>VLOOKUP($A58,data_11!$A:$AV,Check!M$2,FALSE)&amp;VLOOKUP($A58,#REF!,Check!M$1,FALSE)</f>
        <v>#REF!</v>
      </c>
      <c r="N58" s="14" t="e">
        <f>VLOOKUP($A58,data_11!$A:$AV,Check!N$2,FALSE)&amp;VLOOKUP($A58,#REF!,Check!N$1,FALSE)</f>
        <v>#REF!</v>
      </c>
      <c r="O58" s="14" t="e">
        <f>VLOOKUP($A58,data_11!$A:$AV,Check!O$2,FALSE)&amp;VLOOKUP($A58,#REF!,Check!O$1,FALSE)</f>
        <v>#REF!</v>
      </c>
      <c r="P58" s="14" t="e">
        <f>VLOOKUP($A58,data_11!$A:$AV,Check!P$2,FALSE)-VLOOKUP($A58,#REF!,Check!P$1,FALSE)</f>
        <v>#REF!</v>
      </c>
      <c r="Q58" s="14" t="e">
        <f>VLOOKUP($A58,data_11!$A:$AV,Check!Q$2,FALSE)-VLOOKUP($A58,#REF!,Check!Q$1,FALSE)</f>
        <v>#REF!</v>
      </c>
      <c r="R58" s="14" t="e">
        <f>VLOOKUP($A58,data_11!$A:$AV,Check!R$2,FALSE)-VLOOKUP($A58,#REF!,Check!R$1,FALSE)</f>
        <v>#REF!</v>
      </c>
      <c r="S58" s="14" t="e">
        <f>VLOOKUP($A58,data_11!$A:$AV,Check!S$2,FALSE)-VLOOKUP($A58,#REF!,Check!S$1,FALSE)</f>
        <v>#REF!</v>
      </c>
      <c r="T58" s="14" t="e">
        <f>VLOOKUP($A58,data_11!$A:$AV,Check!T$2,FALSE)-VLOOKUP($A58,#REF!,Check!T$1,FALSE)</f>
        <v>#REF!</v>
      </c>
      <c r="U58" s="14" t="e">
        <f>VLOOKUP($A58,data_11!$A:$AV,Check!U$2,FALSE)-VLOOKUP($A58,#REF!,Check!U$1,FALSE)</f>
        <v>#REF!</v>
      </c>
      <c r="V58" s="14" t="e">
        <f>VLOOKUP($A58,data_11!$A:$AV,Check!V$2,FALSE)-VLOOKUP($A58,#REF!,Check!V$1,FALSE)</f>
        <v>#REF!</v>
      </c>
      <c r="W58" s="14" t="e">
        <f>VLOOKUP($A58,data_11!$A:$AV,Check!W$2,FALSE)&amp;VLOOKUP($A58,#REF!,Check!W$1,FALSE)</f>
        <v>#REF!</v>
      </c>
      <c r="X58" s="14" t="e">
        <f>VLOOKUP($A58,data_11!$A:$AV,Check!X$2,FALSE)&amp;VLOOKUP($A58,#REF!,Check!X$1,FALSE)</f>
        <v>#REF!</v>
      </c>
      <c r="Y58" s="14" t="e">
        <f>VLOOKUP($A58,data_11!$A:$AV,Check!Y$2,FALSE)&amp;VLOOKUP($A58,#REF!,Check!Y$1,FALSE)</f>
        <v>#REF!</v>
      </c>
      <c r="Z58" s="14" t="e">
        <f>VLOOKUP($A58,data_11!$A:$AV,Check!Z$2,FALSE)&amp;VLOOKUP($A58,#REF!,Check!Z$1,FALSE)</f>
        <v>#REF!</v>
      </c>
      <c r="AA58" s="14" t="e">
        <f>VLOOKUP($A58,data_11!$A:$AV,Check!AA$2,FALSE)-VLOOKUP($A58,#REF!,Check!AA$1,FALSE)</f>
        <v>#REF!</v>
      </c>
      <c r="AB58" s="14" t="e">
        <f>VLOOKUP($A58,data_11!$A:$AV,Check!AB$2,FALSE)-VLOOKUP($A58,#REF!,Check!AB$1,FALSE)</f>
        <v>#REF!</v>
      </c>
      <c r="AC58" s="14" t="e">
        <f>VLOOKUP($A58,data_11!$A:$AV,Check!AC$2,FALSE)-VLOOKUP($A58,#REF!,Check!AC$1,FALSE)</f>
        <v>#REF!</v>
      </c>
      <c r="AD58" s="14" t="e">
        <f>VLOOKUP($A58,data_11!$A:$AV,Check!AD$2,FALSE)&amp;VLOOKUP($A58,#REF!,Check!AD$1,FALSE)</f>
        <v>#REF!</v>
      </c>
      <c r="AE58" s="14" t="e">
        <f>VLOOKUP($A58,data_11!$A:$AV,Check!AE$2,FALSE)&amp;VLOOKUP($A58,#REF!,Check!AE$1,FALSE)</f>
        <v>#REF!</v>
      </c>
      <c r="AF58" s="14" t="e">
        <f>VLOOKUP($A58,data_11!$A:$AV,Check!AF$2,FALSE)&amp;VLOOKUP($A58,#REF!,Check!AF$1,FALSE)</f>
        <v>#REF!</v>
      </c>
      <c r="AG58" s="14" t="e">
        <f>VLOOKUP($A58,data_11!$A:$AV,Check!AG$2,FALSE)&amp;VLOOKUP($A58,#REF!,Check!AG$1,FALSE)</f>
        <v>#REF!</v>
      </c>
      <c r="AH58" s="14" t="e">
        <f>VLOOKUP($A58,data_11!$A:$AV,Check!AH$2,FALSE)-VLOOKUP($A58,#REF!,Check!AH$1,FALSE)</f>
        <v>#REF!</v>
      </c>
      <c r="AI58" s="14" t="e">
        <f>VLOOKUP($A58,data_11!$A:$AV,Check!AI$2,FALSE)-VLOOKUP($A58,#REF!,Check!AI$1,FALSE)</f>
        <v>#REF!</v>
      </c>
      <c r="AJ58" s="14" t="e">
        <f>VLOOKUP($A58,data_11!$A:$AV,Check!AJ$2,FALSE)-VLOOKUP($A58,#REF!,Check!AJ$1,FALSE)</f>
        <v>#REF!</v>
      </c>
      <c r="AK58" s="14" t="e">
        <f>VLOOKUP($A58,data_11!$A:$AV,Check!AK$2,FALSE)-VLOOKUP($A58,#REF!,Check!AK$1,FALSE)</f>
        <v>#REF!</v>
      </c>
      <c r="AL58" s="14" t="e">
        <f>VLOOKUP($A58,data_11!$A:$AV,Check!AL$2,FALSE)-VLOOKUP($A58,#REF!,Check!AL$1,FALSE)</f>
        <v>#REF!</v>
      </c>
      <c r="AM58" s="14" t="e">
        <f>VLOOKUP($A58,data_11!$A:$AV,Check!AM$2,FALSE)-VLOOKUP($A58,#REF!,Check!AM$1,FALSE)</f>
        <v>#REF!</v>
      </c>
      <c r="AN58" s="14" t="e">
        <f>VLOOKUP($A58,data_11!$A:$AV,Check!AN$2,FALSE)-VLOOKUP($A58,#REF!,Check!AN$1,FALSE)</f>
        <v>#REF!</v>
      </c>
      <c r="AO58" s="14" t="e">
        <f>VLOOKUP($A58,data_11!$A:$AV,Check!AO$2,FALSE)-VLOOKUP($A58,#REF!,Check!AO$1,FALSE)</f>
        <v>#REF!</v>
      </c>
      <c r="AP58" s="14" t="e">
        <f>VLOOKUP($A58,data_11!$A:$AV,Check!AP$2,FALSE)-VLOOKUP($A58,#REF!,Check!AP$1,FALSE)</f>
        <v>#REF!</v>
      </c>
      <c r="AQ58" s="14" t="e">
        <f>VLOOKUP($A58,data_11!$A:$AV,Check!AQ$2,FALSE)-VLOOKUP($A58,#REF!,Check!AQ$1,FALSE)</f>
        <v>#REF!</v>
      </c>
      <c r="AR58" s="14" t="e">
        <f>VLOOKUP($A58,data_11!$A:$AV,Check!AR$2,FALSE)-VLOOKUP($A58,#REF!,Check!AR$1,FALSE)</f>
        <v>#REF!</v>
      </c>
      <c r="AS58" s="14" t="e">
        <f>VLOOKUP($A58,data_11!$A:$AV,Check!AS$2,FALSE)&amp;VLOOKUP($A58,#REF!,Check!AS$1,FALSE)</f>
        <v>#REF!</v>
      </c>
      <c r="AT58" s="14" t="e">
        <f>VLOOKUP($A58,data_11!$A:$AV,Check!AT$2,FALSE)&amp;VLOOKUP($A58,#REF!,Check!AT$1,FALSE)</f>
        <v>#REF!</v>
      </c>
      <c r="AU58" s="14" t="e">
        <f>VLOOKUP($A58,data_11!$A:$AV,Check!AU$2,FALSE)&amp;VLOOKUP($A58,#REF!,Check!AU$1,FALSE)</f>
        <v>#REF!</v>
      </c>
      <c r="AV58" s="14" t="e">
        <f>VLOOKUP($A58,data_11!$A:$AV,Check!AV$2,FALSE)-VLOOKUP($A58,#REF!,Check!AV$1,FALSE)</f>
        <v>#REF!</v>
      </c>
    </row>
    <row r="59" spans="1:48" x14ac:dyDescent="0.35">
      <c r="A59" s="15" t="s">
        <v>310</v>
      </c>
      <c r="B59" s="14" t="e">
        <f>VLOOKUP($A59,data_11!$A:$AV,Check!B$2,FALSE)-VLOOKUP($A59,#REF!,Check!B$1,FALSE)</f>
        <v>#REF!</v>
      </c>
      <c r="C59" s="14" t="e">
        <f>VLOOKUP($A59,data_11!$A:$AV,Check!C$2,FALSE)&amp;VLOOKUP($A59,#REF!,Check!C$1,FALSE)</f>
        <v>#REF!</v>
      </c>
      <c r="D59" s="14" t="e">
        <f>VLOOKUP($A59,data_11!$A:$AV,Check!D$2,FALSE)&amp;VLOOKUP($A59,#REF!,Check!D$1,FALSE)</f>
        <v>#REF!</v>
      </c>
      <c r="E59" s="14" t="e">
        <f>VLOOKUP($A59,data_11!$A:$AV,Check!E$2,FALSE)&amp;VLOOKUP($A59,#REF!,Check!E$1,FALSE)</f>
        <v>#REF!</v>
      </c>
      <c r="F59" s="14" t="e">
        <f>VLOOKUP($A59,data_11!$A:$AV,Check!F$2,FALSE)&amp;VLOOKUP($A59,#REF!,Check!F$1,FALSE)</f>
        <v>#REF!</v>
      </c>
      <c r="G59" s="14" t="e">
        <f>VLOOKUP($A59,data_11!$A:$AV,Check!G$2,FALSE)&amp;VLOOKUP($A59,#REF!,Check!G$1,FALSE)</f>
        <v>#REF!</v>
      </c>
      <c r="H59" s="14" t="e">
        <f>VLOOKUP($A59,data_11!$A:$AV,Check!H$2,FALSE)&amp;VLOOKUP($A59,#REF!,Check!H$1,FALSE)</f>
        <v>#REF!</v>
      </c>
      <c r="I59" s="14" t="e">
        <f>VLOOKUP($A59,data_11!$A:$AV,Check!I$2,FALSE)-VLOOKUP($A59,#REF!,Check!I$1,FALSE)</f>
        <v>#REF!</v>
      </c>
      <c r="J59" s="14" t="e">
        <f>VLOOKUP($A59,data_11!$A:$AV,Check!J$2,FALSE)-VLOOKUP($A59,#REF!,Check!J$1,FALSE)</f>
        <v>#REF!</v>
      </c>
      <c r="K59" s="14" t="e">
        <f>VLOOKUP($A59,data_11!$A:$AV,Check!K$2,FALSE)-VLOOKUP($A59,#REF!,Check!K$1,FALSE)</f>
        <v>#REF!</v>
      </c>
      <c r="L59" s="14" t="e">
        <f>VLOOKUP($A59,data_11!$A:$AV,Check!L$2,FALSE)&amp;VLOOKUP($A59,#REF!,Check!L$1,FALSE)</f>
        <v>#REF!</v>
      </c>
      <c r="M59" s="14" t="e">
        <f>VLOOKUP($A59,data_11!$A:$AV,Check!M$2,FALSE)&amp;VLOOKUP($A59,#REF!,Check!M$1,FALSE)</f>
        <v>#REF!</v>
      </c>
      <c r="N59" s="14" t="e">
        <f>VLOOKUP($A59,data_11!$A:$AV,Check!N$2,FALSE)&amp;VLOOKUP($A59,#REF!,Check!N$1,FALSE)</f>
        <v>#REF!</v>
      </c>
      <c r="O59" s="14" t="e">
        <f>VLOOKUP($A59,data_11!$A:$AV,Check!O$2,FALSE)&amp;VLOOKUP($A59,#REF!,Check!O$1,FALSE)</f>
        <v>#REF!</v>
      </c>
      <c r="P59" s="14" t="e">
        <f>VLOOKUP($A59,data_11!$A:$AV,Check!P$2,FALSE)-VLOOKUP($A59,#REF!,Check!P$1,FALSE)</f>
        <v>#REF!</v>
      </c>
      <c r="Q59" s="14" t="e">
        <f>VLOOKUP($A59,data_11!$A:$AV,Check!Q$2,FALSE)-VLOOKUP($A59,#REF!,Check!Q$1,FALSE)</f>
        <v>#REF!</v>
      </c>
      <c r="R59" s="14" t="e">
        <f>VLOOKUP($A59,data_11!$A:$AV,Check!R$2,FALSE)-VLOOKUP($A59,#REF!,Check!R$1,FALSE)</f>
        <v>#REF!</v>
      </c>
      <c r="S59" s="14" t="e">
        <f>VLOOKUP($A59,data_11!$A:$AV,Check!S$2,FALSE)-VLOOKUP($A59,#REF!,Check!S$1,FALSE)</f>
        <v>#REF!</v>
      </c>
      <c r="T59" s="14" t="e">
        <f>VLOOKUP($A59,data_11!$A:$AV,Check!T$2,FALSE)-VLOOKUP($A59,#REF!,Check!T$1,FALSE)</f>
        <v>#REF!</v>
      </c>
      <c r="U59" s="14" t="e">
        <f>VLOOKUP($A59,data_11!$A:$AV,Check!U$2,FALSE)-VLOOKUP($A59,#REF!,Check!U$1,FALSE)</f>
        <v>#REF!</v>
      </c>
      <c r="V59" s="14" t="e">
        <f>VLOOKUP($A59,data_11!$A:$AV,Check!V$2,FALSE)-VLOOKUP($A59,#REF!,Check!V$1,FALSE)</f>
        <v>#REF!</v>
      </c>
      <c r="W59" s="14" t="e">
        <f>VLOOKUP($A59,data_11!$A:$AV,Check!W$2,FALSE)&amp;VLOOKUP($A59,#REF!,Check!W$1,FALSE)</f>
        <v>#REF!</v>
      </c>
      <c r="X59" s="14" t="e">
        <f>VLOOKUP($A59,data_11!$A:$AV,Check!X$2,FALSE)&amp;VLOOKUP($A59,#REF!,Check!X$1,FALSE)</f>
        <v>#REF!</v>
      </c>
      <c r="Y59" s="14" t="e">
        <f>VLOOKUP($A59,data_11!$A:$AV,Check!Y$2,FALSE)&amp;VLOOKUP($A59,#REF!,Check!Y$1,FALSE)</f>
        <v>#REF!</v>
      </c>
      <c r="Z59" s="14" t="e">
        <f>VLOOKUP($A59,data_11!$A:$AV,Check!Z$2,FALSE)&amp;VLOOKUP($A59,#REF!,Check!Z$1,FALSE)</f>
        <v>#REF!</v>
      </c>
      <c r="AA59" s="14" t="e">
        <f>VLOOKUP($A59,data_11!$A:$AV,Check!AA$2,FALSE)-VLOOKUP($A59,#REF!,Check!AA$1,FALSE)</f>
        <v>#REF!</v>
      </c>
      <c r="AB59" s="14" t="e">
        <f>VLOOKUP($A59,data_11!$A:$AV,Check!AB$2,FALSE)-VLOOKUP($A59,#REF!,Check!AB$1,FALSE)</f>
        <v>#REF!</v>
      </c>
      <c r="AC59" s="14" t="e">
        <f>VLOOKUP($A59,data_11!$A:$AV,Check!AC$2,FALSE)-VLOOKUP($A59,#REF!,Check!AC$1,FALSE)</f>
        <v>#REF!</v>
      </c>
      <c r="AD59" s="14" t="e">
        <f>VLOOKUP($A59,data_11!$A:$AV,Check!AD$2,FALSE)&amp;VLOOKUP($A59,#REF!,Check!AD$1,FALSE)</f>
        <v>#REF!</v>
      </c>
      <c r="AE59" s="14" t="e">
        <f>VLOOKUP($A59,data_11!$A:$AV,Check!AE$2,FALSE)&amp;VLOOKUP($A59,#REF!,Check!AE$1,FALSE)</f>
        <v>#REF!</v>
      </c>
      <c r="AF59" s="14" t="e">
        <f>VLOOKUP($A59,data_11!$A:$AV,Check!AF$2,FALSE)&amp;VLOOKUP($A59,#REF!,Check!AF$1,FALSE)</f>
        <v>#REF!</v>
      </c>
      <c r="AG59" s="14" t="e">
        <f>VLOOKUP($A59,data_11!$A:$AV,Check!AG$2,FALSE)&amp;VLOOKUP($A59,#REF!,Check!AG$1,FALSE)</f>
        <v>#REF!</v>
      </c>
      <c r="AH59" s="14" t="e">
        <f>VLOOKUP($A59,data_11!$A:$AV,Check!AH$2,FALSE)-VLOOKUP($A59,#REF!,Check!AH$1,FALSE)</f>
        <v>#REF!</v>
      </c>
      <c r="AI59" s="14" t="e">
        <f>VLOOKUP($A59,data_11!$A:$AV,Check!AI$2,FALSE)-VLOOKUP($A59,#REF!,Check!AI$1,FALSE)</f>
        <v>#REF!</v>
      </c>
      <c r="AJ59" s="14" t="e">
        <f>VLOOKUP($A59,data_11!$A:$AV,Check!AJ$2,FALSE)-VLOOKUP($A59,#REF!,Check!AJ$1,FALSE)</f>
        <v>#REF!</v>
      </c>
      <c r="AK59" s="14" t="e">
        <f>VLOOKUP($A59,data_11!$A:$AV,Check!AK$2,FALSE)-VLOOKUP($A59,#REF!,Check!AK$1,FALSE)</f>
        <v>#REF!</v>
      </c>
      <c r="AL59" s="14" t="e">
        <f>VLOOKUP($A59,data_11!$A:$AV,Check!AL$2,FALSE)-VLOOKUP($A59,#REF!,Check!AL$1,FALSE)</f>
        <v>#REF!</v>
      </c>
      <c r="AM59" s="14" t="e">
        <f>VLOOKUP($A59,data_11!$A:$AV,Check!AM$2,FALSE)-VLOOKUP($A59,#REF!,Check!AM$1,FALSE)</f>
        <v>#REF!</v>
      </c>
      <c r="AN59" s="14" t="e">
        <f>VLOOKUP($A59,data_11!$A:$AV,Check!AN$2,FALSE)-VLOOKUP($A59,#REF!,Check!AN$1,FALSE)</f>
        <v>#REF!</v>
      </c>
      <c r="AO59" s="14" t="e">
        <f>VLOOKUP($A59,data_11!$A:$AV,Check!AO$2,FALSE)-VLOOKUP($A59,#REF!,Check!AO$1,FALSE)</f>
        <v>#REF!</v>
      </c>
      <c r="AP59" s="14" t="e">
        <f>VLOOKUP($A59,data_11!$A:$AV,Check!AP$2,FALSE)-VLOOKUP($A59,#REF!,Check!AP$1,FALSE)</f>
        <v>#REF!</v>
      </c>
      <c r="AQ59" s="14" t="e">
        <f>VLOOKUP($A59,data_11!$A:$AV,Check!AQ$2,FALSE)-VLOOKUP($A59,#REF!,Check!AQ$1,FALSE)</f>
        <v>#REF!</v>
      </c>
      <c r="AR59" s="14" t="e">
        <f>VLOOKUP($A59,data_11!$A:$AV,Check!AR$2,FALSE)-VLOOKUP($A59,#REF!,Check!AR$1,FALSE)</f>
        <v>#REF!</v>
      </c>
      <c r="AS59" s="14" t="e">
        <f>VLOOKUP($A59,data_11!$A:$AV,Check!AS$2,FALSE)&amp;VLOOKUP($A59,#REF!,Check!AS$1,FALSE)</f>
        <v>#REF!</v>
      </c>
      <c r="AT59" s="14" t="e">
        <f>VLOOKUP($A59,data_11!$A:$AV,Check!AT$2,FALSE)&amp;VLOOKUP($A59,#REF!,Check!AT$1,FALSE)</f>
        <v>#REF!</v>
      </c>
      <c r="AU59" s="14" t="e">
        <f>VLOOKUP($A59,data_11!$A:$AV,Check!AU$2,FALSE)&amp;VLOOKUP($A59,#REF!,Check!AU$1,FALSE)</f>
        <v>#REF!</v>
      </c>
      <c r="AV59" s="14" t="e">
        <f>VLOOKUP($A59,data_11!$A:$AV,Check!AV$2,FALSE)-VLOOKUP($A59,#REF!,Check!AV$1,FALSE)</f>
        <v>#REF!</v>
      </c>
    </row>
    <row r="60" spans="1:48" x14ac:dyDescent="0.35">
      <c r="A60" s="15" t="s">
        <v>312</v>
      </c>
      <c r="B60" s="14" t="e">
        <f>VLOOKUP($A60,data_11!$A:$AV,Check!B$2,FALSE)-VLOOKUP($A60,#REF!,Check!B$1,FALSE)</f>
        <v>#REF!</v>
      </c>
      <c r="C60" s="14" t="e">
        <f>VLOOKUP($A60,data_11!$A:$AV,Check!C$2,FALSE)&amp;VLOOKUP($A60,#REF!,Check!C$1,FALSE)</f>
        <v>#REF!</v>
      </c>
      <c r="D60" s="14" t="e">
        <f>VLOOKUP($A60,data_11!$A:$AV,Check!D$2,FALSE)&amp;VLOOKUP($A60,#REF!,Check!D$1,FALSE)</f>
        <v>#REF!</v>
      </c>
      <c r="E60" s="14" t="e">
        <f>VLOOKUP($A60,data_11!$A:$AV,Check!E$2,FALSE)&amp;VLOOKUP($A60,#REF!,Check!E$1,FALSE)</f>
        <v>#REF!</v>
      </c>
      <c r="F60" s="14" t="e">
        <f>VLOOKUP($A60,data_11!$A:$AV,Check!F$2,FALSE)&amp;VLOOKUP($A60,#REF!,Check!F$1,FALSE)</f>
        <v>#REF!</v>
      </c>
      <c r="G60" s="14" t="e">
        <f>VLOOKUP($A60,data_11!$A:$AV,Check!G$2,FALSE)&amp;VLOOKUP($A60,#REF!,Check!G$1,FALSE)</f>
        <v>#REF!</v>
      </c>
      <c r="H60" s="14" t="e">
        <f>VLOOKUP($A60,data_11!$A:$AV,Check!H$2,FALSE)&amp;VLOOKUP($A60,#REF!,Check!H$1,FALSE)</f>
        <v>#REF!</v>
      </c>
      <c r="I60" s="14" t="e">
        <f>VLOOKUP($A60,data_11!$A:$AV,Check!I$2,FALSE)-VLOOKUP($A60,#REF!,Check!I$1,FALSE)</f>
        <v>#REF!</v>
      </c>
      <c r="J60" s="14" t="e">
        <f>VLOOKUP($A60,data_11!$A:$AV,Check!J$2,FALSE)-VLOOKUP($A60,#REF!,Check!J$1,FALSE)</f>
        <v>#REF!</v>
      </c>
      <c r="K60" s="14" t="e">
        <f>VLOOKUP($A60,data_11!$A:$AV,Check!K$2,FALSE)-VLOOKUP($A60,#REF!,Check!K$1,FALSE)</f>
        <v>#REF!</v>
      </c>
      <c r="L60" s="14" t="e">
        <f>VLOOKUP($A60,data_11!$A:$AV,Check!L$2,FALSE)&amp;VLOOKUP($A60,#REF!,Check!L$1,FALSE)</f>
        <v>#REF!</v>
      </c>
      <c r="M60" s="14" t="e">
        <f>VLOOKUP($A60,data_11!$A:$AV,Check!M$2,FALSE)&amp;VLOOKUP($A60,#REF!,Check!M$1,FALSE)</f>
        <v>#REF!</v>
      </c>
      <c r="N60" s="14" t="e">
        <f>VLOOKUP($A60,data_11!$A:$AV,Check!N$2,FALSE)&amp;VLOOKUP($A60,#REF!,Check!N$1,FALSE)</f>
        <v>#REF!</v>
      </c>
      <c r="O60" s="14" t="e">
        <f>VLOOKUP($A60,data_11!$A:$AV,Check!O$2,FALSE)&amp;VLOOKUP($A60,#REF!,Check!O$1,FALSE)</f>
        <v>#REF!</v>
      </c>
      <c r="P60" s="14" t="e">
        <f>VLOOKUP($A60,data_11!$A:$AV,Check!P$2,FALSE)-VLOOKUP($A60,#REF!,Check!P$1,FALSE)</f>
        <v>#REF!</v>
      </c>
      <c r="Q60" s="14" t="e">
        <f>VLOOKUP($A60,data_11!$A:$AV,Check!Q$2,FALSE)-VLOOKUP($A60,#REF!,Check!Q$1,FALSE)</f>
        <v>#REF!</v>
      </c>
      <c r="R60" s="14" t="e">
        <f>VLOOKUP($A60,data_11!$A:$AV,Check!R$2,FALSE)-VLOOKUP($A60,#REF!,Check!R$1,FALSE)</f>
        <v>#REF!</v>
      </c>
      <c r="S60" s="14" t="e">
        <f>VLOOKUP($A60,data_11!$A:$AV,Check!S$2,FALSE)-VLOOKUP($A60,#REF!,Check!S$1,FALSE)</f>
        <v>#REF!</v>
      </c>
      <c r="T60" s="14" t="e">
        <f>VLOOKUP($A60,data_11!$A:$AV,Check!T$2,FALSE)-VLOOKUP($A60,#REF!,Check!T$1,FALSE)</f>
        <v>#REF!</v>
      </c>
      <c r="U60" s="14" t="e">
        <f>VLOOKUP($A60,data_11!$A:$AV,Check!U$2,FALSE)-VLOOKUP($A60,#REF!,Check!U$1,FALSE)</f>
        <v>#REF!</v>
      </c>
      <c r="V60" s="14" t="e">
        <f>VLOOKUP($A60,data_11!$A:$AV,Check!V$2,FALSE)-VLOOKUP($A60,#REF!,Check!V$1,FALSE)</f>
        <v>#REF!</v>
      </c>
      <c r="W60" s="14" t="e">
        <f>VLOOKUP($A60,data_11!$A:$AV,Check!W$2,FALSE)&amp;VLOOKUP($A60,#REF!,Check!W$1,FALSE)</f>
        <v>#REF!</v>
      </c>
      <c r="X60" s="14" t="e">
        <f>VLOOKUP($A60,data_11!$A:$AV,Check!X$2,FALSE)&amp;VLOOKUP($A60,#REF!,Check!X$1,FALSE)</f>
        <v>#REF!</v>
      </c>
      <c r="Y60" s="14" t="e">
        <f>VLOOKUP($A60,data_11!$A:$AV,Check!Y$2,FALSE)&amp;VLOOKUP($A60,#REF!,Check!Y$1,FALSE)</f>
        <v>#REF!</v>
      </c>
      <c r="Z60" s="14" t="e">
        <f>VLOOKUP($A60,data_11!$A:$AV,Check!Z$2,FALSE)&amp;VLOOKUP($A60,#REF!,Check!Z$1,FALSE)</f>
        <v>#REF!</v>
      </c>
      <c r="AA60" s="14" t="e">
        <f>VLOOKUP($A60,data_11!$A:$AV,Check!AA$2,FALSE)-VLOOKUP($A60,#REF!,Check!AA$1,FALSE)</f>
        <v>#REF!</v>
      </c>
      <c r="AB60" s="14" t="e">
        <f>VLOOKUP($A60,data_11!$A:$AV,Check!AB$2,FALSE)-VLOOKUP($A60,#REF!,Check!AB$1,FALSE)</f>
        <v>#REF!</v>
      </c>
      <c r="AC60" s="14" t="e">
        <f>VLOOKUP($A60,data_11!$A:$AV,Check!AC$2,FALSE)-VLOOKUP($A60,#REF!,Check!AC$1,FALSE)</f>
        <v>#REF!</v>
      </c>
      <c r="AD60" s="14" t="e">
        <f>VLOOKUP($A60,data_11!$A:$AV,Check!AD$2,FALSE)&amp;VLOOKUP($A60,#REF!,Check!AD$1,FALSE)</f>
        <v>#REF!</v>
      </c>
      <c r="AE60" s="14" t="e">
        <f>VLOOKUP($A60,data_11!$A:$AV,Check!AE$2,FALSE)&amp;VLOOKUP($A60,#REF!,Check!AE$1,FALSE)</f>
        <v>#REF!</v>
      </c>
      <c r="AF60" s="14" t="e">
        <f>VLOOKUP($A60,data_11!$A:$AV,Check!AF$2,FALSE)&amp;VLOOKUP($A60,#REF!,Check!AF$1,FALSE)</f>
        <v>#REF!</v>
      </c>
      <c r="AG60" s="14" t="e">
        <f>VLOOKUP($A60,data_11!$A:$AV,Check!AG$2,FALSE)&amp;VLOOKUP($A60,#REF!,Check!AG$1,FALSE)</f>
        <v>#REF!</v>
      </c>
      <c r="AH60" s="14" t="e">
        <f>VLOOKUP($A60,data_11!$A:$AV,Check!AH$2,FALSE)-VLOOKUP($A60,#REF!,Check!AH$1,FALSE)</f>
        <v>#REF!</v>
      </c>
      <c r="AI60" s="14" t="e">
        <f>VLOOKUP($A60,data_11!$A:$AV,Check!AI$2,FALSE)-VLOOKUP($A60,#REF!,Check!AI$1,FALSE)</f>
        <v>#REF!</v>
      </c>
      <c r="AJ60" s="14" t="e">
        <f>VLOOKUP($A60,data_11!$A:$AV,Check!AJ$2,FALSE)-VLOOKUP($A60,#REF!,Check!AJ$1,FALSE)</f>
        <v>#REF!</v>
      </c>
      <c r="AK60" s="14" t="e">
        <f>VLOOKUP($A60,data_11!$A:$AV,Check!AK$2,FALSE)-VLOOKUP($A60,#REF!,Check!AK$1,FALSE)</f>
        <v>#REF!</v>
      </c>
      <c r="AL60" s="14" t="e">
        <f>VLOOKUP($A60,data_11!$A:$AV,Check!AL$2,FALSE)-VLOOKUP($A60,#REF!,Check!AL$1,FALSE)</f>
        <v>#REF!</v>
      </c>
      <c r="AM60" s="14" t="e">
        <f>VLOOKUP($A60,data_11!$A:$AV,Check!AM$2,FALSE)-VLOOKUP($A60,#REF!,Check!AM$1,FALSE)</f>
        <v>#REF!</v>
      </c>
      <c r="AN60" s="14" t="e">
        <f>VLOOKUP($A60,data_11!$A:$AV,Check!AN$2,FALSE)-VLOOKUP($A60,#REF!,Check!AN$1,FALSE)</f>
        <v>#REF!</v>
      </c>
      <c r="AO60" s="14" t="e">
        <f>VLOOKUP($A60,data_11!$A:$AV,Check!AO$2,FALSE)-VLOOKUP($A60,#REF!,Check!AO$1,FALSE)</f>
        <v>#REF!</v>
      </c>
      <c r="AP60" s="14" t="e">
        <f>VLOOKUP($A60,data_11!$A:$AV,Check!AP$2,FALSE)-VLOOKUP($A60,#REF!,Check!AP$1,FALSE)</f>
        <v>#REF!</v>
      </c>
      <c r="AQ60" s="14" t="e">
        <f>VLOOKUP($A60,data_11!$A:$AV,Check!AQ$2,FALSE)-VLOOKUP($A60,#REF!,Check!AQ$1,FALSE)</f>
        <v>#REF!</v>
      </c>
      <c r="AR60" s="14" t="e">
        <f>VLOOKUP($A60,data_11!$A:$AV,Check!AR$2,FALSE)-VLOOKUP($A60,#REF!,Check!AR$1,FALSE)</f>
        <v>#REF!</v>
      </c>
      <c r="AS60" s="14" t="e">
        <f>VLOOKUP($A60,data_11!$A:$AV,Check!AS$2,FALSE)&amp;VLOOKUP($A60,#REF!,Check!AS$1,FALSE)</f>
        <v>#REF!</v>
      </c>
      <c r="AT60" s="14" t="e">
        <f>VLOOKUP($A60,data_11!$A:$AV,Check!AT$2,FALSE)&amp;VLOOKUP($A60,#REF!,Check!AT$1,FALSE)</f>
        <v>#REF!</v>
      </c>
      <c r="AU60" s="14" t="e">
        <f>VLOOKUP($A60,data_11!$A:$AV,Check!AU$2,FALSE)&amp;VLOOKUP($A60,#REF!,Check!AU$1,FALSE)</f>
        <v>#REF!</v>
      </c>
      <c r="AV60" s="14" t="e">
        <f>VLOOKUP($A60,data_11!$A:$AV,Check!AV$2,FALSE)-VLOOKUP($A60,#REF!,Check!AV$1,FALSE)</f>
        <v>#REF!</v>
      </c>
    </row>
    <row r="61" spans="1:48" x14ac:dyDescent="0.35">
      <c r="A61" s="15" t="s">
        <v>314</v>
      </c>
      <c r="B61" s="14" t="e">
        <f>VLOOKUP($A61,data_11!$A:$AV,Check!B$2,FALSE)-VLOOKUP($A61,#REF!,Check!B$1,FALSE)</f>
        <v>#REF!</v>
      </c>
      <c r="C61" s="14" t="e">
        <f>VLOOKUP($A61,data_11!$A:$AV,Check!C$2,FALSE)&amp;VLOOKUP($A61,#REF!,Check!C$1,FALSE)</f>
        <v>#REF!</v>
      </c>
      <c r="D61" s="14" t="e">
        <f>VLOOKUP($A61,data_11!$A:$AV,Check!D$2,FALSE)&amp;VLOOKUP($A61,#REF!,Check!D$1,FALSE)</f>
        <v>#REF!</v>
      </c>
      <c r="E61" s="14" t="e">
        <f>VLOOKUP($A61,data_11!$A:$AV,Check!E$2,FALSE)&amp;VLOOKUP($A61,#REF!,Check!E$1,FALSE)</f>
        <v>#REF!</v>
      </c>
      <c r="F61" s="14" t="e">
        <f>VLOOKUP($A61,data_11!$A:$AV,Check!F$2,FALSE)&amp;VLOOKUP($A61,#REF!,Check!F$1,FALSE)</f>
        <v>#REF!</v>
      </c>
      <c r="G61" s="14" t="e">
        <f>VLOOKUP($A61,data_11!$A:$AV,Check!G$2,FALSE)&amp;VLOOKUP($A61,#REF!,Check!G$1,FALSE)</f>
        <v>#REF!</v>
      </c>
      <c r="H61" s="14" t="e">
        <f>VLOOKUP($A61,data_11!$A:$AV,Check!H$2,FALSE)&amp;VLOOKUP($A61,#REF!,Check!H$1,FALSE)</f>
        <v>#REF!</v>
      </c>
      <c r="I61" s="14" t="e">
        <f>VLOOKUP($A61,data_11!$A:$AV,Check!I$2,FALSE)-VLOOKUP($A61,#REF!,Check!I$1,FALSE)</f>
        <v>#REF!</v>
      </c>
      <c r="J61" s="14" t="e">
        <f>VLOOKUP($A61,data_11!$A:$AV,Check!J$2,FALSE)-VLOOKUP($A61,#REF!,Check!J$1,FALSE)</f>
        <v>#REF!</v>
      </c>
      <c r="K61" s="14" t="e">
        <f>VLOOKUP($A61,data_11!$A:$AV,Check!K$2,FALSE)-VLOOKUP($A61,#REF!,Check!K$1,FALSE)</f>
        <v>#REF!</v>
      </c>
      <c r="L61" s="14" t="e">
        <f>VLOOKUP($A61,data_11!$A:$AV,Check!L$2,FALSE)&amp;VLOOKUP($A61,#REF!,Check!L$1,FALSE)</f>
        <v>#REF!</v>
      </c>
      <c r="M61" s="14" t="e">
        <f>VLOOKUP($A61,data_11!$A:$AV,Check!M$2,FALSE)&amp;VLOOKUP($A61,#REF!,Check!M$1,FALSE)</f>
        <v>#REF!</v>
      </c>
      <c r="N61" s="14" t="e">
        <f>VLOOKUP($A61,data_11!$A:$AV,Check!N$2,FALSE)&amp;VLOOKUP($A61,#REF!,Check!N$1,FALSE)</f>
        <v>#REF!</v>
      </c>
      <c r="O61" s="14" t="e">
        <f>VLOOKUP($A61,data_11!$A:$AV,Check!O$2,FALSE)&amp;VLOOKUP($A61,#REF!,Check!O$1,FALSE)</f>
        <v>#REF!</v>
      </c>
      <c r="P61" s="14" t="e">
        <f>VLOOKUP($A61,data_11!$A:$AV,Check!P$2,FALSE)-VLOOKUP($A61,#REF!,Check!P$1,FALSE)</f>
        <v>#REF!</v>
      </c>
      <c r="Q61" s="14" t="e">
        <f>VLOOKUP($A61,data_11!$A:$AV,Check!Q$2,FALSE)-VLOOKUP($A61,#REF!,Check!Q$1,FALSE)</f>
        <v>#REF!</v>
      </c>
      <c r="R61" s="14" t="e">
        <f>VLOOKUP($A61,data_11!$A:$AV,Check!R$2,FALSE)-VLOOKUP($A61,#REF!,Check!R$1,FALSE)</f>
        <v>#REF!</v>
      </c>
      <c r="S61" s="14" t="e">
        <f>VLOOKUP($A61,data_11!$A:$AV,Check!S$2,FALSE)-VLOOKUP($A61,#REF!,Check!S$1,FALSE)</f>
        <v>#REF!</v>
      </c>
      <c r="T61" s="14" t="e">
        <f>VLOOKUP($A61,data_11!$A:$AV,Check!T$2,FALSE)-VLOOKUP($A61,#REF!,Check!T$1,FALSE)</f>
        <v>#REF!</v>
      </c>
      <c r="U61" s="14" t="e">
        <f>VLOOKUP($A61,data_11!$A:$AV,Check!U$2,FALSE)-VLOOKUP($A61,#REF!,Check!U$1,FALSE)</f>
        <v>#REF!</v>
      </c>
      <c r="V61" s="14" t="e">
        <f>VLOOKUP($A61,data_11!$A:$AV,Check!V$2,FALSE)-VLOOKUP($A61,#REF!,Check!V$1,FALSE)</f>
        <v>#REF!</v>
      </c>
      <c r="W61" s="14" t="e">
        <f>VLOOKUP($A61,data_11!$A:$AV,Check!W$2,FALSE)&amp;VLOOKUP($A61,#REF!,Check!W$1,FALSE)</f>
        <v>#REF!</v>
      </c>
      <c r="X61" s="14" t="e">
        <f>VLOOKUP($A61,data_11!$A:$AV,Check!X$2,FALSE)&amp;VLOOKUP($A61,#REF!,Check!X$1,FALSE)</f>
        <v>#REF!</v>
      </c>
      <c r="Y61" s="14" t="e">
        <f>VLOOKUP($A61,data_11!$A:$AV,Check!Y$2,FALSE)&amp;VLOOKUP($A61,#REF!,Check!Y$1,FALSE)</f>
        <v>#REF!</v>
      </c>
      <c r="Z61" s="14" t="e">
        <f>VLOOKUP($A61,data_11!$A:$AV,Check!Z$2,FALSE)&amp;VLOOKUP($A61,#REF!,Check!Z$1,FALSE)</f>
        <v>#REF!</v>
      </c>
      <c r="AA61" s="14" t="e">
        <f>VLOOKUP($A61,data_11!$A:$AV,Check!AA$2,FALSE)-VLOOKUP($A61,#REF!,Check!AA$1,FALSE)</f>
        <v>#REF!</v>
      </c>
      <c r="AB61" s="14" t="e">
        <f>VLOOKUP($A61,data_11!$A:$AV,Check!AB$2,FALSE)-VLOOKUP($A61,#REF!,Check!AB$1,FALSE)</f>
        <v>#REF!</v>
      </c>
      <c r="AC61" s="14" t="e">
        <f>VLOOKUP($A61,data_11!$A:$AV,Check!AC$2,FALSE)-VLOOKUP($A61,#REF!,Check!AC$1,FALSE)</f>
        <v>#REF!</v>
      </c>
      <c r="AD61" s="14" t="e">
        <f>VLOOKUP($A61,data_11!$A:$AV,Check!AD$2,FALSE)&amp;VLOOKUP($A61,#REF!,Check!AD$1,FALSE)</f>
        <v>#REF!</v>
      </c>
      <c r="AE61" s="14" t="e">
        <f>VLOOKUP($A61,data_11!$A:$AV,Check!AE$2,FALSE)&amp;VLOOKUP($A61,#REF!,Check!AE$1,FALSE)</f>
        <v>#REF!</v>
      </c>
      <c r="AF61" s="14" t="e">
        <f>VLOOKUP($A61,data_11!$A:$AV,Check!AF$2,FALSE)&amp;VLOOKUP($A61,#REF!,Check!AF$1,FALSE)</f>
        <v>#REF!</v>
      </c>
      <c r="AG61" s="14" t="e">
        <f>VLOOKUP($A61,data_11!$A:$AV,Check!AG$2,FALSE)&amp;VLOOKUP($A61,#REF!,Check!AG$1,FALSE)</f>
        <v>#REF!</v>
      </c>
      <c r="AH61" s="14" t="e">
        <f>VLOOKUP($A61,data_11!$A:$AV,Check!AH$2,FALSE)-VLOOKUP($A61,#REF!,Check!AH$1,FALSE)</f>
        <v>#REF!</v>
      </c>
      <c r="AI61" s="14" t="e">
        <f>VLOOKUP($A61,data_11!$A:$AV,Check!AI$2,FALSE)-VLOOKUP($A61,#REF!,Check!AI$1,FALSE)</f>
        <v>#REF!</v>
      </c>
      <c r="AJ61" s="14" t="e">
        <f>VLOOKUP($A61,data_11!$A:$AV,Check!AJ$2,FALSE)-VLOOKUP($A61,#REF!,Check!AJ$1,FALSE)</f>
        <v>#REF!</v>
      </c>
      <c r="AK61" s="14" t="e">
        <f>VLOOKUP($A61,data_11!$A:$AV,Check!AK$2,FALSE)-VLOOKUP($A61,#REF!,Check!AK$1,FALSE)</f>
        <v>#REF!</v>
      </c>
      <c r="AL61" s="14" t="e">
        <f>VLOOKUP($A61,data_11!$A:$AV,Check!AL$2,FALSE)-VLOOKUP($A61,#REF!,Check!AL$1,FALSE)</f>
        <v>#REF!</v>
      </c>
      <c r="AM61" s="14" t="e">
        <f>VLOOKUP($A61,data_11!$A:$AV,Check!AM$2,FALSE)-VLOOKUP($A61,#REF!,Check!AM$1,FALSE)</f>
        <v>#REF!</v>
      </c>
      <c r="AN61" s="14" t="e">
        <f>VLOOKUP($A61,data_11!$A:$AV,Check!AN$2,FALSE)-VLOOKUP($A61,#REF!,Check!AN$1,FALSE)</f>
        <v>#REF!</v>
      </c>
      <c r="AO61" s="14" t="e">
        <f>VLOOKUP($A61,data_11!$A:$AV,Check!AO$2,FALSE)-VLOOKUP($A61,#REF!,Check!AO$1,FALSE)</f>
        <v>#REF!</v>
      </c>
      <c r="AP61" s="14" t="e">
        <f>VLOOKUP($A61,data_11!$A:$AV,Check!AP$2,FALSE)-VLOOKUP($A61,#REF!,Check!AP$1,FALSE)</f>
        <v>#REF!</v>
      </c>
      <c r="AQ61" s="14" t="e">
        <f>VLOOKUP($A61,data_11!$A:$AV,Check!AQ$2,FALSE)-VLOOKUP($A61,#REF!,Check!AQ$1,FALSE)</f>
        <v>#REF!</v>
      </c>
      <c r="AR61" s="14" t="e">
        <f>VLOOKUP($A61,data_11!$A:$AV,Check!AR$2,FALSE)-VLOOKUP($A61,#REF!,Check!AR$1,FALSE)</f>
        <v>#REF!</v>
      </c>
      <c r="AS61" s="14" t="e">
        <f>VLOOKUP($A61,data_11!$A:$AV,Check!AS$2,FALSE)&amp;VLOOKUP($A61,#REF!,Check!AS$1,FALSE)</f>
        <v>#REF!</v>
      </c>
      <c r="AT61" s="14" t="e">
        <f>VLOOKUP($A61,data_11!$A:$AV,Check!AT$2,FALSE)&amp;VLOOKUP($A61,#REF!,Check!AT$1,FALSE)</f>
        <v>#REF!</v>
      </c>
      <c r="AU61" s="14" t="e">
        <f>VLOOKUP($A61,data_11!$A:$AV,Check!AU$2,FALSE)&amp;VLOOKUP($A61,#REF!,Check!AU$1,FALSE)</f>
        <v>#REF!</v>
      </c>
      <c r="AV61" s="14" t="e">
        <f>VLOOKUP($A61,data_11!$A:$AV,Check!AV$2,FALSE)-VLOOKUP($A61,#REF!,Check!AV$1,FALSE)</f>
        <v>#REF!</v>
      </c>
    </row>
    <row r="62" spans="1:48" x14ac:dyDescent="0.35">
      <c r="A62" s="15" t="s">
        <v>316</v>
      </c>
      <c r="B62" s="14" t="e">
        <f>VLOOKUP($A62,data_11!$A:$AV,Check!B$2,FALSE)-VLOOKUP($A62,#REF!,Check!B$1,FALSE)</f>
        <v>#REF!</v>
      </c>
      <c r="C62" s="14" t="e">
        <f>VLOOKUP($A62,data_11!$A:$AV,Check!C$2,FALSE)&amp;VLOOKUP($A62,#REF!,Check!C$1,FALSE)</f>
        <v>#REF!</v>
      </c>
      <c r="D62" s="14" t="e">
        <f>VLOOKUP($A62,data_11!$A:$AV,Check!D$2,FALSE)&amp;VLOOKUP($A62,#REF!,Check!D$1,FALSE)</f>
        <v>#REF!</v>
      </c>
      <c r="E62" s="14" t="e">
        <f>VLOOKUP($A62,data_11!$A:$AV,Check!E$2,FALSE)&amp;VLOOKUP($A62,#REF!,Check!E$1,FALSE)</f>
        <v>#REF!</v>
      </c>
      <c r="F62" s="14" t="e">
        <f>VLOOKUP($A62,data_11!$A:$AV,Check!F$2,FALSE)&amp;VLOOKUP($A62,#REF!,Check!F$1,FALSE)</f>
        <v>#REF!</v>
      </c>
      <c r="G62" s="14" t="e">
        <f>VLOOKUP($A62,data_11!$A:$AV,Check!G$2,FALSE)&amp;VLOOKUP($A62,#REF!,Check!G$1,FALSE)</f>
        <v>#REF!</v>
      </c>
      <c r="H62" s="14" t="e">
        <f>VLOOKUP($A62,data_11!$A:$AV,Check!H$2,FALSE)&amp;VLOOKUP($A62,#REF!,Check!H$1,FALSE)</f>
        <v>#REF!</v>
      </c>
      <c r="I62" s="14" t="e">
        <f>VLOOKUP($A62,data_11!$A:$AV,Check!I$2,FALSE)-VLOOKUP($A62,#REF!,Check!I$1,FALSE)</f>
        <v>#REF!</v>
      </c>
      <c r="J62" s="14" t="e">
        <f>VLOOKUP($A62,data_11!$A:$AV,Check!J$2,FALSE)-VLOOKUP($A62,#REF!,Check!J$1,FALSE)</f>
        <v>#REF!</v>
      </c>
      <c r="K62" s="14" t="e">
        <f>VLOOKUP($A62,data_11!$A:$AV,Check!K$2,FALSE)-VLOOKUP($A62,#REF!,Check!K$1,FALSE)</f>
        <v>#REF!</v>
      </c>
      <c r="L62" s="14" t="e">
        <f>VLOOKUP($A62,data_11!$A:$AV,Check!L$2,FALSE)&amp;VLOOKUP($A62,#REF!,Check!L$1,FALSE)</f>
        <v>#REF!</v>
      </c>
      <c r="M62" s="14" t="e">
        <f>VLOOKUP($A62,data_11!$A:$AV,Check!M$2,FALSE)&amp;VLOOKUP($A62,#REF!,Check!M$1,FALSE)</f>
        <v>#REF!</v>
      </c>
      <c r="N62" s="14" t="e">
        <f>VLOOKUP($A62,data_11!$A:$AV,Check!N$2,FALSE)&amp;VLOOKUP($A62,#REF!,Check!N$1,FALSE)</f>
        <v>#REF!</v>
      </c>
      <c r="O62" s="14" t="e">
        <f>VLOOKUP($A62,data_11!$A:$AV,Check!O$2,FALSE)&amp;VLOOKUP($A62,#REF!,Check!O$1,FALSE)</f>
        <v>#REF!</v>
      </c>
      <c r="P62" s="14" t="e">
        <f>VLOOKUP($A62,data_11!$A:$AV,Check!P$2,FALSE)-VLOOKUP($A62,#REF!,Check!P$1,FALSE)</f>
        <v>#REF!</v>
      </c>
      <c r="Q62" s="14" t="e">
        <f>VLOOKUP($A62,data_11!$A:$AV,Check!Q$2,FALSE)-VLOOKUP($A62,#REF!,Check!Q$1,FALSE)</f>
        <v>#REF!</v>
      </c>
      <c r="R62" s="14" t="e">
        <f>VLOOKUP($A62,data_11!$A:$AV,Check!R$2,FALSE)-VLOOKUP($A62,#REF!,Check!R$1,FALSE)</f>
        <v>#REF!</v>
      </c>
      <c r="S62" s="14" t="e">
        <f>VLOOKUP($A62,data_11!$A:$AV,Check!S$2,FALSE)-VLOOKUP($A62,#REF!,Check!S$1,FALSE)</f>
        <v>#REF!</v>
      </c>
      <c r="T62" s="14" t="e">
        <f>VLOOKUP($A62,data_11!$A:$AV,Check!T$2,FALSE)-VLOOKUP($A62,#REF!,Check!T$1,FALSE)</f>
        <v>#REF!</v>
      </c>
      <c r="U62" s="14" t="e">
        <f>VLOOKUP($A62,data_11!$A:$AV,Check!U$2,FALSE)-VLOOKUP($A62,#REF!,Check!U$1,FALSE)</f>
        <v>#REF!</v>
      </c>
      <c r="V62" s="14" t="e">
        <f>VLOOKUP($A62,data_11!$A:$AV,Check!V$2,FALSE)-VLOOKUP($A62,#REF!,Check!V$1,FALSE)</f>
        <v>#REF!</v>
      </c>
      <c r="W62" s="14" t="e">
        <f>VLOOKUP($A62,data_11!$A:$AV,Check!W$2,FALSE)&amp;VLOOKUP($A62,#REF!,Check!W$1,FALSE)</f>
        <v>#REF!</v>
      </c>
      <c r="X62" s="14" t="e">
        <f>VLOOKUP($A62,data_11!$A:$AV,Check!X$2,FALSE)&amp;VLOOKUP($A62,#REF!,Check!X$1,FALSE)</f>
        <v>#REF!</v>
      </c>
      <c r="Y62" s="14" t="e">
        <f>VLOOKUP($A62,data_11!$A:$AV,Check!Y$2,FALSE)&amp;VLOOKUP($A62,#REF!,Check!Y$1,FALSE)</f>
        <v>#REF!</v>
      </c>
      <c r="Z62" s="14" t="e">
        <f>VLOOKUP($A62,data_11!$A:$AV,Check!Z$2,FALSE)&amp;VLOOKUP($A62,#REF!,Check!Z$1,FALSE)</f>
        <v>#REF!</v>
      </c>
      <c r="AA62" s="14" t="e">
        <f>VLOOKUP($A62,data_11!$A:$AV,Check!AA$2,FALSE)-VLOOKUP($A62,#REF!,Check!AA$1,FALSE)</f>
        <v>#REF!</v>
      </c>
      <c r="AB62" s="14" t="e">
        <f>VLOOKUP($A62,data_11!$A:$AV,Check!AB$2,FALSE)-VLOOKUP($A62,#REF!,Check!AB$1,FALSE)</f>
        <v>#REF!</v>
      </c>
      <c r="AC62" s="14" t="e">
        <f>VLOOKUP($A62,data_11!$A:$AV,Check!AC$2,FALSE)-VLOOKUP($A62,#REF!,Check!AC$1,FALSE)</f>
        <v>#REF!</v>
      </c>
      <c r="AD62" s="14" t="e">
        <f>VLOOKUP($A62,data_11!$A:$AV,Check!AD$2,FALSE)&amp;VLOOKUP($A62,#REF!,Check!AD$1,FALSE)</f>
        <v>#REF!</v>
      </c>
      <c r="AE62" s="14" t="e">
        <f>VLOOKUP($A62,data_11!$A:$AV,Check!AE$2,FALSE)&amp;VLOOKUP($A62,#REF!,Check!AE$1,FALSE)</f>
        <v>#REF!</v>
      </c>
      <c r="AF62" s="14" t="e">
        <f>VLOOKUP($A62,data_11!$A:$AV,Check!AF$2,FALSE)&amp;VLOOKUP($A62,#REF!,Check!AF$1,FALSE)</f>
        <v>#REF!</v>
      </c>
      <c r="AG62" s="14" t="e">
        <f>VLOOKUP($A62,data_11!$A:$AV,Check!AG$2,FALSE)&amp;VLOOKUP($A62,#REF!,Check!AG$1,FALSE)</f>
        <v>#REF!</v>
      </c>
      <c r="AH62" s="14" t="e">
        <f>VLOOKUP($A62,data_11!$A:$AV,Check!AH$2,FALSE)-VLOOKUP($A62,#REF!,Check!AH$1,FALSE)</f>
        <v>#REF!</v>
      </c>
      <c r="AI62" s="14" t="e">
        <f>VLOOKUP($A62,data_11!$A:$AV,Check!AI$2,FALSE)-VLOOKUP($A62,#REF!,Check!AI$1,FALSE)</f>
        <v>#REF!</v>
      </c>
      <c r="AJ62" s="14" t="e">
        <f>VLOOKUP($A62,data_11!$A:$AV,Check!AJ$2,FALSE)-VLOOKUP($A62,#REF!,Check!AJ$1,FALSE)</f>
        <v>#REF!</v>
      </c>
      <c r="AK62" s="14" t="e">
        <f>VLOOKUP($A62,data_11!$A:$AV,Check!AK$2,FALSE)-VLOOKUP($A62,#REF!,Check!AK$1,FALSE)</f>
        <v>#REF!</v>
      </c>
      <c r="AL62" s="14" t="e">
        <f>VLOOKUP($A62,data_11!$A:$AV,Check!AL$2,FALSE)-VLOOKUP($A62,#REF!,Check!AL$1,FALSE)</f>
        <v>#REF!</v>
      </c>
      <c r="AM62" s="14" t="e">
        <f>VLOOKUP($A62,data_11!$A:$AV,Check!AM$2,FALSE)-VLOOKUP($A62,#REF!,Check!AM$1,FALSE)</f>
        <v>#REF!</v>
      </c>
      <c r="AN62" s="14" t="e">
        <f>VLOOKUP($A62,data_11!$A:$AV,Check!AN$2,FALSE)-VLOOKUP($A62,#REF!,Check!AN$1,FALSE)</f>
        <v>#REF!</v>
      </c>
      <c r="AO62" s="14" t="e">
        <f>VLOOKUP($A62,data_11!$A:$AV,Check!AO$2,FALSE)-VLOOKUP($A62,#REF!,Check!AO$1,FALSE)</f>
        <v>#REF!</v>
      </c>
      <c r="AP62" s="14" t="e">
        <f>VLOOKUP($A62,data_11!$A:$AV,Check!AP$2,FALSE)-VLOOKUP($A62,#REF!,Check!AP$1,FALSE)</f>
        <v>#REF!</v>
      </c>
      <c r="AQ62" s="14" t="e">
        <f>VLOOKUP($A62,data_11!$A:$AV,Check!AQ$2,FALSE)-VLOOKUP($A62,#REF!,Check!AQ$1,FALSE)</f>
        <v>#REF!</v>
      </c>
      <c r="AR62" s="14" t="e">
        <f>VLOOKUP($A62,data_11!$A:$AV,Check!AR$2,FALSE)-VLOOKUP($A62,#REF!,Check!AR$1,FALSE)</f>
        <v>#REF!</v>
      </c>
      <c r="AS62" s="14" t="e">
        <f>VLOOKUP($A62,data_11!$A:$AV,Check!AS$2,FALSE)&amp;VLOOKUP($A62,#REF!,Check!AS$1,FALSE)</f>
        <v>#REF!</v>
      </c>
      <c r="AT62" s="14" t="e">
        <f>VLOOKUP($A62,data_11!$A:$AV,Check!AT$2,FALSE)&amp;VLOOKUP($A62,#REF!,Check!AT$1,FALSE)</f>
        <v>#REF!</v>
      </c>
      <c r="AU62" s="14" t="e">
        <f>VLOOKUP($A62,data_11!$A:$AV,Check!AU$2,FALSE)&amp;VLOOKUP($A62,#REF!,Check!AU$1,FALSE)</f>
        <v>#REF!</v>
      </c>
      <c r="AV62" s="14" t="e">
        <f>VLOOKUP($A62,data_11!$A:$AV,Check!AV$2,FALSE)-VLOOKUP($A62,#REF!,Check!AV$1,FALSE)</f>
        <v>#REF!</v>
      </c>
    </row>
    <row r="63" spans="1:48" x14ac:dyDescent="0.35">
      <c r="A63" s="15" t="s">
        <v>318</v>
      </c>
      <c r="B63" s="14" t="e">
        <f>VLOOKUP($A63,data_11!$A:$AV,Check!B$2,FALSE)-VLOOKUP($A63,#REF!,Check!B$1,FALSE)</f>
        <v>#REF!</v>
      </c>
      <c r="C63" s="14" t="e">
        <f>VLOOKUP($A63,data_11!$A:$AV,Check!C$2,FALSE)&amp;VLOOKUP($A63,#REF!,Check!C$1,FALSE)</f>
        <v>#REF!</v>
      </c>
      <c r="D63" s="14" t="e">
        <f>VLOOKUP($A63,data_11!$A:$AV,Check!D$2,FALSE)&amp;VLOOKUP($A63,#REF!,Check!D$1,FALSE)</f>
        <v>#REF!</v>
      </c>
      <c r="E63" s="14" t="e">
        <f>VLOOKUP($A63,data_11!$A:$AV,Check!E$2,FALSE)&amp;VLOOKUP($A63,#REF!,Check!E$1,FALSE)</f>
        <v>#REF!</v>
      </c>
      <c r="F63" s="14" t="e">
        <f>VLOOKUP($A63,data_11!$A:$AV,Check!F$2,FALSE)&amp;VLOOKUP($A63,#REF!,Check!F$1,FALSE)</f>
        <v>#REF!</v>
      </c>
      <c r="G63" s="14" t="e">
        <f>VLOOKUP($A63,data_11!$A:$AV,Check!G$2,FALSE)&amp;VLOOKUP($A63,#REF!,Check!G$1,FALSE)</f>
        <v>#REF!</v>
      </c>
      <c r="H63" s="14" t="e">
        <f>VLOOKUP($A63,data_11!$A:$AV,Check!H$2,FALSE)&amp;VLOOKUP($A63,#REF!,Check!H$1,FALSE)</f>
        <v>#REF!</v>
      </c>
      <c r="I63" s="14" t="e">
        <f>VLOOKUP($A63,data_11!$A:$AV,Check!I$2,FALSE)-VLOOKUP($A63,#REF!,Check!I$1,FALSE)</f>
        <v>#REF!</v>
      </c>
      <c r="J63" s="14" t="e">
        <f>VLOOKUP($A63,data_11!$A:$AV,Check!J$2,FALSE)-VLOOKUP($A63,#REF!,Check!J$1,FALSE)</f>
        <v>#REF!</v>
      </c>
      <c r="K63" s="14" t="e">
        <f>VLOOKUP($A63,data_11!$A:$AV,Check!K$2,FALSE)-VLOOKUP($A63,#REF!,Check!K$1,FALSE)</f>
        <v>#REF!</v>
      </c>
      <c r="L63" s="14" t="e">
        <f>VLOOKUP($A63,data_11!$A:$AV,Check!L$2,FALSE)&amp;VLOOKUP($A63,#REF!,Check!L$1,FALSE)</f>
        <v>#REF!</v>
      </c>
      <c r="M63" s="14" t="e">
        <f>VLOOKUP($A63,data_11!$A:$AV,Check!M$2,FALSE)&amp;VLOOKUP($A63,#REF!,Check!M$1,FALSE)</f>
        <v>#REF!</v>
      </c>
      <c r="N63" s="14" t="e">
        <f>VLOOKUP($A63,data_11!$A:$AV,Check!N$2,FALSE)&amp;VLOOKUP($A63,#REF!,Check!N$1,FALSE)</f>
        <v>#REF!</v>
      </c>
      <c r="O63" s="14" t="e">
        <f>VLOOKUP($A63,data_11!$A:$AV,Check!O$2,FALSE)&amp;VLOOKUP($A63,#REF!,Check!O$1,FALSE)</f>
        <v>#REF!</v>
      </c>
      <c r="P63" s="14" t="e">
        <f>VLOOKUP($A63,data_11!$A:$AV,Check!P$2,FALSE)-VLOOKUP($A63,#REF!,Check!P$1,FALSE)</f>
        <v>#REF!</v>
      </c>
      <c r="Q63" s="14" t="e">
        <f>VLOOKUP($A63,data_11!$A:$AV,Check!Q$2,FALSE)-VLOOKUP($A63,#REF!,Check!Q$1,FALSE)</f>
        <v>#REF!</v>
      </c>
      <c r="R63" s="14" t="e">
        <f>VLOOKUP($A63,data_11!$A:$AV,Check!R$2,FALSE)-VLOOKUP($A63,#REF!,Check!R$1,FALSE)</f>
        <v>#REF!</v>
      </c>
      <c r="S63" s="14" t="e">
        <f>VLOOKUP($A63,data_11!$A:$AV,Check!S$2,FALSE)-VLOOKUP($A63,#REF!,Check!S$1,FALSE)</f>
        <v>#REF!</v>
      </c>
      <c r="T63" s="14" t="e">
        <f>VLOOKUP($A63,data_11!$A:$AV,Check!T$2,FALSE)-VLOOKUP($A63,#REF!,Check!T$1,FALSE)</f>
        <v>#REF!</v>
      </c>
      <c r="U63" s="14" t="e">
        <f>VLOOKUP($A63,data_11!$A:$AV,Check!U$2,FALSE)-VLOOKUP($A63,#REF!,Check!U$1,FALSE)</f>
        <v>#REF!</v>
      </c>
      <c r="V63" s="14" t="e">
        <f>VLOOKUP($A63,data_11!$A:$AV,Check!V$2,FALSE)-VLOOKUP($A63,#REF!,Check!V$1,FALSE)</f>
        <v>#REF!</v>
      </c>
      <c r="W63" s="14" t="e">
        <f>VLOOKUP($A63,data_11!$A:$AV,Check!W$2,FALSE)&amp;VLOOKUP($A63,#REF!,Check!W$1,FALSE)</f>
        <v>#REF!</v>
      </c>
      <c r="X63" s="14" t="e">
        <f>VLOOKUP($A63,data_11!$A:$AV,Check!X$2,FALSE)&amp;VLOOKUP($A63,#REF!,Check!X$1,FALSE)</f>
        <v>#REF!</v>
      </c>
      <c r="Y63" s="14" t="e">
        <f>VLOOKUP($A63,data_11!$A:$AV,Check!Y$2,FALSE)&amp;VLOOKUP($A63,#REF!,Check!Y$1,FALSE)</f>
        <v>#REF!</v>
      </c>
      <c r="Z63" s="14" t="e">
        <f>VLOOKUP($A63,data_11!$A:$AV,Check!Z$2,FALSE)&amp;VLOOKUP($A63,#REF!,Check!Z$1,FALSE)</f>
        <v>#REF!</v>
      </c>
      <c r="AA63" s="14" t="e">
        <f>VLOOKUP($A63,data_11!$A:$AV,Check!AA$2,FALSE)-VLOOKUP($A63,#REF!,Check!AA$1,FALSE)</f>
        <v>#REF!</v>
      </c>
      <c r="AB63" s="14" t="e">
        <f>VLOOKUP($A63,data_11!$A:$AV,Check!AB$2,FALSE)-VLOOKUP($A63,#REF!,Check!AB$1,FALSE)</f>
        <v>#REF!</v>
      </c>
      <c r="AC63" s="14" t="e">
        <f>VLOOKUP($A63,data_11!$A:$AV,Check!AC$2,FALSE)-VLOOKUP($A63,#REF!,Check!AC$1,FALSE)</f>
        <v>#REF!</v>
      </c>
      <c r="AD63" s="14" t="e">
        <f>VLOOKUP($A63,data_11!$A:$AV,Check!AD$2,FALSE)&amp;VLOOKUP($A63,#REF!,Check!AD$1,FALSE)</f>
        <v>#REF!</v>
      </c>
      <c r="AE63" s="14" t="e">
        <f>VLOOKUP($A63,data_11!$A:$AV,Check!AE$2,FALSE)&amp;VLOOKUP($A63,#REF!,Check!AE$1,FALSE)</f>
        <v>#REF!</v>
      </c>
      <c r="AF63" s="14" t="e">
        <f>VLOOKUP($A63,data_11!$A:$AV,Check!AF$2,FALSE)&amp;VLOOKUP($A63,#REF!,Check!AF$1,FALSE)</f>
        <v>#REF!</v>
      </c>
      <c r="AG63" s="14" t="e">
        <f>VLOOKUP($A63,data_11!$A:$AV,Check!AG$2,FALSE)&amp;VLOOKUP($A63,#REF!,Check!AG$1,FALSE)</f>
        <v>#REF!</v>
      </c>
      <c r="AH63" s="14" t="e">
        <f>VLOOKUP($A63,data_11!$A:$AV,Check!AH$2,FALSE)-VLOOKUP($A63,#REF!,Check!AH$1,FALSE)</f>
        <v>#REF!</v>
      </c>
      <c r="AI63" s="14" t="e">
        <f>VLOOKUP($A63,data_11!$A:$AV,Check!AI$2,FALSE)-VLOOKUP($A63,#REF!,Check!AI$1,FALSE)</f>
        <v>#REF!</v>
      </c>
      <c r="AJ63" s="14" t="e">
        <f>VLOOKUP($A63,data_11!$A:$AV,Check!AJ$2,FALSE)-VLOOKUP($A63,#REF!,Check!AJ$1,FALSE)</f>
        <v>#REF!</v>
      </c>
      <c r="AK63" s="14" t="e">
        <f>VLOOKUP($A63,data_11!$A:$AV,Check!AK$2,FALSE)-VLOOKUP($A63,#REF!,Check!AK$1,FALSE)</f>
        <v>#REF!</v>
      </c>
      <c r="AL63" s="14" t="e">
        <f>VLOOKUP($A63,data_11!$A:$AV,Check!AL$2,FALSE)-VLOOKUP($A63,#REF!,Check!AL$1,FALSE)</f>
        <v>#REF!</v>
      </c>
      <c r="AM63" s="14" t="e">
        <f>VLOOKUP($A63,data_11!$A:$AV,Check!AM$2,FALSE)-VLOOKUP($A63,#REF!,Check!AM$1,FALSE)</f>
        <v>#REF!</v>
      </c>
      <c r="AN63" s="14" t="e">
        <f>VLOOKUP($A63,data_11!$A:$AV,Check!AN$2,FALSE)-VLOOKUP($A63,#REF!,Check!AN$1,FALSE)</f>
        <v>#REF!</v>
      </c>
      <c r="AO63" s="14" t="e">
        <f>VLOOKUP($A63,data_11!$A:$AV,Check!AO$2,FALSE)-VLOOKUP($A63,#REF!,Check!AO$1,FALSE)</f>
        <v>#REF!</v>
      </c>
      <c r="AP63" s="14" t="e">
        <f>VLOOKUP($A63,data_11!$A:$AV,Check!AP$2,FALSE)-VLOOKUP($A63,#REF!,Check!AP$1,FALSE)</f>
        <v>#REF!</v>
      </c>
      <c r="AQ63" s="14" t="e">
        <f>VLOOKUP($A63,data_11!$A:$AV,Check!AQ$2,FALSE)-VLOOKUP($A63,#REF!,Check!AQ$1,FALSE)</f>
        <v>#REF!</v>
      </c>
      <c r="AR63" s="14" t="e">
        <f>VLOOKUP($A63,data_11!$A:$AV,Check!AR$2,FALSE)-VLOOKUP($A63,#REF!,Check!AR$1,FALSE)</f>
        <v>#REF!</v>
      </c>
      <c r="AS63" s="14" t="e">
        <f>VLOOKUP($A63,data_11!$A:$AV,Check!AS$2,FALSE)&amp;VLOOKUP($A63,#REF!,Check!AS$1,FALSE)</f>
        <v>#REF!</v>
      </c>
      <c r="AT63" s="14" t="e">
        <f>VLOOKUP($A63,data_11!$A:$AV,Check!AT$2,FALSE)&amp;VLOOKUP($A63,#REF!,Check!AT$1,FALSE)</f>
        <v>#REF!</v>
      </c>
      <c r="AU63" s="14" t="e">
        <f>VLOOKUP($A63,data_11!$A:$AV,Check!AU$2,FALSE)&amp;VLOOKUP($A63,#REF!,Check!AU$1,FALSE)</f>
        <v>#REF!</v>
      </c>
      <c r="AV63" s="14" t="e">
        <f>VLOOKUP($A63,data_11!$A:$AV,Check!AV$2,FALSE)-VLOOKUP($A63,#REF!,Check!AV$1,FALSE)</f>
        <v>#REF!</v>
      </c>
    </row>
    <row r="64" spans="1:48" x14ac:dyDescent="0.35">
      <c r="A64" s="15" t="s">
        <v>320</v>
      </c>
      <c r="B64" s="14" t="e">
        <f>VLOOKUP($A64,data_11!$A:$AV,Check!B$2,FALSE)-VLOOKUP($A64,#REF!,Check!B$1,FALSE)</f>
        <v>#REF!</v>
      </c>
      <c r="C64" s="14" t="e">
        <f>VLOOKUP($A64,data_11!$A:$AV,Check!C$2,FALSE)&amp;VLOOKUP($A64,#REF!,Check!C$1,FALSE)</f>
        <v>#REF!</v>
      </c>
      <c r="D64" s="14" t="e">
        <f>VLOOKUP($A64,data_11!$A:$AV,Check!D$2,FALSE)&amp;VLOOKUP($A64,#REF!,Check!D$1,FALSE)</f>
        <v>#REF!</v>
      </c>
      <c r="E64" s="14" t="e">
        <f>VLOOKUP($A64,data_11!$A:$AV,Check!E$2,FALSE)&amp;VLOOKUP($A64,#REF!,Check!E$1,FALSE)</f>
        <v>#REF!</v>
      </c>
      <c r="F64" s="14" t="e">
        <f>VLOOKUP($A64,data_11!$A:$AV,Check!F$2,FALSE)&amp;VLOOKUP($A64,#REF!,Check!F$1,FALSE)</f>
        <v>#REF!</v>
      </c>
      <c r="G64" s="14" t="e">
        <f>VLOOKUP($A64,data_11!$A:$AV,Check!G$2,FALSE)&amp;VLOOKUP($A64,#REF!,Check!G$1,FALSE)</f>
        <v>#REF!</v>
      </c>
      <c r="H64" s="14" t="e">
        <f>VLOOKUP($A64,data_11!$A:$AV,Check!H$2,FALSE)&amp;VLOOKUP($A64,#REF!,Check!H$1,FALSE)</f>
        <v>#REF!</v>
      </c>
      <c r="I64" s="14" t="e">
        <f>VLOOKUP($A64,data_11!$A:$AV,Check!I$2,FALSE)-VLOOKUP($A64,#REF!,Check!I$1,FALSE)</f>
        <v>#REF!</v>
      </c>
      <c r="J64" s="14" t="e">
        <f>VLOOKUP($A64,data_11!$A:$AV,Check!J$2,FALSE)-VLOOKUP($A64,#REF!,Check!J$1,FALSE)</f>
        <v>#REF!</v>
      </c>
      <c r="K64" s="14" t="e">
        <f>VLOOKUP($A64,data_11!$A:$AV,Check!K$2,FALSE)-VLOOKUP($A64,#REF!,Check!K$1,FALSE)</f>
        <v>#REF!</v>
      </c>
      <c r="L64" s="14" t="e">
        <f>VLOOKUP($A64,data_11!$A:$AV,Check!L$2,FALSE)&amp;VLOOKUP($A64,#REF!,Check!L$1,FALSE)</f>
        <v>#REF!</v>
      </c>
      <c r="M64" s="14" t="e">
        <f>VLOOKUP($A64,data_11!$A:$AV,Check!M$2,FALSE)&amp;VLOOKUP($A64,#REF!,Check!M$1,FALSE)</f>
        <v>#REF!</v>
      </c>
      <c r="N64" s="14" t="e">
        <f>VLOOKUP($A64,data_11!$A:$AV,Check!N$2,FALSE)&amp;VLOOKUP($A64,#REF!,Check!N$1,FALSE)</f>
        <v>#REF!</v>
      </c>
      <c r="O64" s="14" t="e">
        <f>VLOOKUP($A64,data_11!$A:$AV,Check!O$2,FALSE)&amp;VLOOKUP($A64,#REF!,Check!O$1,FALSE)</f>
        <v>#REF!</v>
      </c>
      <c r="P64" s="14" t="e">
        <f>VLOOKUP($A64,data_11!$A:$AV,Check!P$2,FALSE)-VLOOKUP($A64,#REF!,Check!P$1,FALSE)</f>
        <v>#REF!</v>
      </c>
      <c r="Q64" s="14" t="e">
        <f>VLOOKUP($A64,data_11!$A:$AV,Check!Q$2,FALSE)-VLOOKUP($A64,#REF!,Check!Q$1,FALSE)</f>
        <v>#REF!</v>
      </c>
      <c r="R64" s="14" t="e">
        <f>VLOOKUP($A64,data_11!$A:$AV,Check!R$2,FALSE)-VLOOKUP($A64,#REF!,Check!R$1,FALSE)</f>
        <v>#REF!</v>
      </c>
      <c r="S64" s="14" t="e">
        <f>VLOOKUP($A64,data_11!$A:$AV,Check!S$2,FALSE)-VLOOKUP($A64,#REF!,Check!S$1,FALSE)</f>
        <v>#REF!</v>
      </c>
      <c r="T64" s="14" t="e">
        <f>VLOOKUP($A64,data_11!$A:$AV,Check!T$2,FALSE)-VLOOKUP($A64,#REF!,Check!T$1,FALSE)</f>
        <v>#REF!</v>
      </c>
      <c r="U64" s="14" t="e">
        <f>VLOOKUP($A64,data_11!$A:$AV,Check!U$2,FALSE)-VLOOKUP($A64,#REF!,Check!U$1,FALSE)</f>
        <v>#REF!</v>
      </c>
      <c r="V64" s="14" t="e">
        <f>VLOOKUP($A64,data_11!$A:$AV,Check!V$2,FALSE)-VLOOKUP($A64,#REF!,Check!V$1,FALSE)</f>
        <v>#REF!</v>
      </c>
      <c r="W64" s="14" t="e">
        <f>VLOOKUP($A64,data_11!$A:$AV,Check!W$2,FALSE)&amp;VLOOKUP($A64,#REF!,Check!W$1,FALSE)</f>
        <v>#REF!</v>
      </c>
      <c r="X64" s="14" t="e">
        <f>VLOOKUP($A64,data_11!$A:$AV,Check!X$2,FALSE)&amp;VLOOKUP($A64,#REF!,Check!X$1,FALSE)</f>
        <v>#REF!</v>
      </c>
      <c r="Y64" s="14" t="e">
        <f>VLOOKUP($A64,data_11!$A:$AV,Check!Y$2,FALSE)&amp;VLOOKUP($A64,#REF!,Check!Y$1,FALSE)</f>
        <v>#REF!</v>
      </c>
      <c r="Z64" s="14" t="e">
        <f>VLOOKUP($A64,data_11!$A:$AV,Check!Z$2,FALSE)&amp;VLOOKUP($A64,#REF!,Check!Z$1,FALSE)</f>
        <v>#REF!</v>
      </c>
      <c r="AA64" s="14" t="e">
        <f>VLOOKUP($A64,data_11!$A:$AV,Check!AA$2,FALSE)-VLOOKUP($A64,#REF!,Check!AA$1,FALSE)</f>
        <v>#REF!</v>
      </c>
      <c r="AB64" s="14" t="e">
        <f>VLOOKUP($A64,data_11!$A:$AV,Check!AB$2,FALSE)-VLOOKUP($A64,#REF!,Check!AB$1,FALSE)</f>
        <v>#REF!</v>
      </c>
      <c r="AC64" s="14" t="e">
        <f>VLOOKUP($A64,data_11!$A:$AV,Check!AC$2,FALSE)-VLOOKUP($A64,#REF!,Check!AC$1,FALSE)</f>
        <v>#REF!</v>
      </c>
      <c r="AD64" s="14" t="e">
        <f>VLOOKUP($A64,data_11!$A:$AV,Check!AD$2,FALSE)&amp;VLOOKUP($A64,#REF!,Check!AD$1,FALSE)</f>
        <v>#REF!</v>
      </c>
      <c r="AE64" s="14" t="e">
        <f>VLOOKUP($A64,data_11!$A:$AV,Check!AE$2,FALSE)&amp;VLOOKUP($A64,#REF!,Check!AE$1,FALSE)</f>
        <v>#REF!</v>
      </c>
      <c r="AF64" s="14" t="e">
        <f>VLOOKUP($A64,data_11!$A:$AV,Check!AF$2,FALSE)&amp;VLOOKUP($A64,#REF!,Check!AF$1,FALSE)</f>
        <v>#REF!</v>
      </c>
      <c r="AG64" s="14" t="e">
        <f>VLOOKUP($A64,data_11!$A:$AV,Check!AG$2,FALSE)&amp;VLOOKUP($A64,#REF!,Check!AG$1,FALSE)</f>
        <v>#REF!</v>
      </c>
      <c r="AH64" s="14" t="e">
        <f>VLOOKUP($A64,data_11!$A:$AV,Check!AH$2,FALSE)-VLOOKUP($A64,#REF!,Check!AH$1,FALSE)</f>
        <v>#REF!</v>
      </c>
      <c r="AI64" s="14" t="e">
        <f>VLOOKUP($A64,data_11!$A:$AV,Check!AI$2,FALSE)-VLOOKUP($A64,#REF!,Check!AI$1,FALSE)</f>
        <v>#REF!</v>
      </c>
      <c r="AJ64" s="14" t="e">
        <f>VLOOKUP($A64,data_11!$A:$AV,Check!AJ$2,FALSE)-VLOOKUP($A64,#REF!,Check!AJ$1,FALSE)</f>
        <v>#REF!</v>
      </c>
      <c r="AK64" s="14" t="e">
        <f>VLOOKUP($A64,data_11!$A:$AV,Check!AK$2,FALSE)-VLOOKUP($A64,#REF!,Check!AK$1,FALSE)</f>
        <v>#REF!</v>
      </c>
      <c r="AL64" s="14" t="e">
        <f>VLOOKUP($A64,data_11!$A:$AV,Check!AL$2,FALSE)-VLOOKUP($A64,#REF!,Check!AL$1,FALSE)</f>
        <v>#REF!</v>
      </c>
      <c r="AM64" s="14" t="e">
        <f>VLOOKUP($A64,data_11!$A:$AV,Check!AM$2,FALSE)-VLOOKUP($A64,#REF!,Check!AM$1,FALSE)</f>
        <v>#REF!</v>
      </c>
      <c r="AN64" s="14" t="e">
        <f>VLOOKUP($A64,data_11!$A:$AV,Check!AN$2,FALSE)-VLOOKUP($A64,#REF!,Check!AN$1,FALSE)</f>
        <v>#REF!</v>
      </c>
      <c r="AO64" s="14" t="e">
        <f>VLOOKUP($A64,data_11!$A:$AV,Check!AO$2,FALSE)-VLOOKUP($A64,#REF!,Check!AO$1,FALSE)</f>
        <v>#REF!</v>
      </c>
      <c r="AP64" s="14" t="e">
        <f>VLOOKUP($A64,data_11!$A:$AV,Check!AP$2,FALSE)-VLOOKUP($A64,#REF!,Check!AP$1,FALSE)</f>
        <v>#REF!</v>
      </c>
      <c r="AQ64" s="14" t="e">
        <f>VLOOKUP($A64,data_11!$A:$AV,Check!AQ$2,FALSE)-VLOOKUP($A64,#REF!,Check!AQ$1,FALSE)</f>
        <v>#REF!</v>
      </c>
      <c r="AR64" s="14" t="e">
        <f>VLOOKUP($A64,data_11!$A:$AV,Check!AR$2,FALSE)-VLOOKUP($A64,#REF!,Check!AR$1,FALSE)</f>
        <v>#REF!</v>
      </c>
      <c r="AS64" s="14" t="e">
        <f>VLOOKUP($A64,data_11!$A:$AV,Check!AS$2,FALSE)&amp;VLOOKUP($A64,#REF!,Check!AS$1,FALSE)</f>
        <v>#REF!</v>
      </c>
      <c r="AT64" s="14" t="e">
        <f>VLOOKUP($A64,data_11!$A:$AV,Check!AT$2,FALSE)&amp;VLOOKUP($A64,#REF!,Check!AT$1,FALSE)</f>
        <v>#REF!</v>
      </c>
      <c r="AU64" s="14" t="e">
        <f>VLOOKUP($A64,data_11!$A:$AV,Check!AU$2,FALSE)&amp;VLOOKUP($A64,#REF!,Check!AU$1,FALSE)</f>
        <v>#REF!</v>
      </c>
      <c r="AV64" s="14" t="e">
        <f>VLOOKUP($A64,data_11!$A:$AV,Check!AV$2,FALSE)-VLOOKUP($A64,#REF!,Check!AV$1,FALSE)</f>
        <v>#REF!</v>
      </c>
    </row>
    <row r="65" spans="1:48" x14ac:dyDescent="0.35">
      <c r="A65" s="15" t="s">
        <v>322</v>
      </c>
      <c r="B65" s="14" t="e">
        <f>VLOOKUP($A65,data_11!$A:$AV,Check!B$2,FALSE)-VLOOKUP($A65,#REF!,Check!B$1,FALSE)</f>
        <v>#REF!</v>
      </c>
      <c r="C65" s="14" t="e">
        <f>VLOOKUP($A65,data_11!$A:$AV,Check!C$2,FALSE)&amp;VLOOKUP($A65,#REF!,Check!C$1,FALSE)</f>
        <v>#REF!</v>
      </c>
      <c r="D65" s="14" t="e">
        <f>VLOOKUP($A65,data_11!$A:$AV,Check!D$2,FALSE)&amp;VLOOKUP($A65,#REF!,Check!D$1,FALSE)</f>
        <v>#REF!</v>
      </c>
      <c r="E65" s="14" t="e">
        <f>VLOOKUP($A65,data_11!$A:$AV,Check!E$2,FALSE)&amp;VLOOKUP($A65,#REF!,Check!E$1,FALSE)</f>
        <v>#REF!</v>
      </c>
      <c r="F65" s="14" t="e">
        <f>VLOOKUP($A65,data_11!$A:$AV,Check!F$2,FALSE)&amp;VLOOKUP($A65,#REF!,Check!F$1,FALSE)</f>
        <v>#REF!</v>
      </c>
      <c r="G65" s="14" t="e">
        <f>VLOOKUP($A65,data_11!$A:$AV,Check!G$2,FALSE)&amp;VLOOKUP($A65,#REF!,Check!G$1,FALSE)</f>
        <v>#REF!</v>
      </c>
      <c r="H65" s="14" t="e">
        <f>VLOOKUP($A65,data_11!$A:$AV,Check!H$2,FALSE)&amp;VLOOKUP($A65,#REF!,Check!H$1,FALSE)</f>
        <v>#REF!</v>
      </c>
      <c r="I65" s="14" t="e">
        <f>VLOOKUP($A65,data_11!$A:$AV,Check!I$2,FALSE)-VLOOKUP($A65,#REF!,Check!I$1,FALSE)</f>
        <v>#REF!</v>
      </c>
      <c r="J65" s="14" t="e">
        <f>VLOOKUP($A65,data_11!$A:$AV,Check!J$2,FALSE)-VLOOKUP($A65,#REF!,Check!J$1,FALSE)</f>
        <v>#REF!</v>
      </c>
      <c r="K65" s="14" t="e">
        <f>VLOOKUP($A65,data_11!$A:$AV,Check!K$2,FALSE)-VLOOKUP($A65,#REF!,Check!K$1,FALSE)</f>
        <v>#REF!</v>
      </c>
      <c r="L65" s="14" t="e">
        <f>VLOOKUP($A65,data_11!$A:$AV,Check!L$2,FALSE)&amp;VLOOKUP($A65,#REF!,Check!L$1,FALSE)</f>
        <v>#REF!</v>
      </c>
      <c r="M65" s="14" t="e">
        <f>VLOOKUP($A65,data_11!$A:$AV,Check!M$2,FALSE)&amp;VLOOKUP($A65,#REF!,Check!M$1,FALSE)</f>
        <v>#REF!</v>
      </c>
      <c r="N65" s="14" t="e">
        <f>VLOOKUP($A65,data_11!$A:$AV,Check!N$2,FALSE)&amp;VLOOKUP($A65,#REF!,Check!N$1,FALSE)</f>
        <v>#REF!</v>
      </c>
      <c r="O65" s="14" t="e">
        <f>VLOOKUP($A65,data_11!$A:$AV,Check!O$2,FALSE)&amp;VLOOKUP($A65,#REF!,Check!O$1,FALSE)</f>
        <v>#REF!</v>
      </c>
      <c r="P65" s="14" t="e">
        <f>VLOOKUP($A65,data_11!$A:$AV,Check!P$2,FALSE)-VLOOKUP($A65,#REF!,Check!P$1,FALSE)</f>
        <v>#REF!</v>
      </c>
      <c r="Q65" s="14" t="e">
        <f>VLOOKUP($A65,data_11!$A:$AV,Check!Q$2,FALSE)-VLOOKUP($A65,#REF!,Check!Q$1,FALSE)</f>
        <v>#REF!</v>
      </c>
      <c r="R65" s="14" t="e">
        <f>VLOOKUP($A65,data_11!$A:$AV,Check!R$2,FALSE)-VLOOKUP($A65,#REF!,Check!R$1,FALSE)</f>
        <v>#REF!</v>
      </c>
      <c r="S65" s="14" t="e">
        <f>VLOOKUP($A65,data_11!$A:$AV,Check!S$2,FALSE)-VLOOKUP($A65,#REF!,Check!S$1,FALSE)</f>
        <v>#REF!</v>
      </c>
      <c r="T65" s="14" t="e">
        <f>VLOOKUP($A65,data_11!$A:$AV,Check!T$2,FALSE)-VLOOKUP($A65,#REF!,Check!T$1,FALSE)</f>
        <v>#REF!</v>
      </c>
      <c r="U65" s="14" t="e">
        <f>VLOOKUP($A65,data_11!$A:$AV,Check!U$2,FALSE)-VLOOKUP($A65,#REF!,Check!U$1,FALSE)</f>
        <v>#REF!</v>
      </c>
      <c r="V65" s="14" t="e">
        <f>VLOOKUP($A65,data_11!$A:$AV,Check!V$2,FALSE)-VLOOKUP($A65,#REF!,Check!V$1,FALSE)</f>
        <v>#REF!</v>
      </c>
      <c r="W65" s="14" t="e">
        <f>VLOOKUP($A65,data_11!$A:$AV,Check!W$2,FALSE)&amp;VLOOKUP($A65,#REF!,Check!W$1,FALSE)</f>
        <v>#REF!</v>
      </c>
      <c r="X65" s="14" t="e">
        <f>VLOOKUP($A65,data_11!$A:$AV,Check!X$2,FALSE)&amp;VLOOKUP($A65,#REF!,Check!X$1,FALSE)</f>
        <v>#REF!</v>
      </c>
      <c r="Y65" s="14" t="e">
        <f>VLOOKUP($A65,data_11!$A:$AV,Check!Y$2,FALSE)&amp;VLOOKUP($A65,#REF!,Check!Y$1,FALSE)</f>
        <v>#REF!</v>
      </c>
      <c r="Z65" s="14" t="e">
        <f>VLOOKUP($A65,data_11!$A:$AV,Check!Z$2,FALSE)&amp;VLOOKUP($A65,#REF!,Check!Z$1,FALSE)</f>
        <v>#REF!</v>
      </c>
      <c r="AA65" s="14" t="e">
        <f>VLOOKUP($A65,data_11!$A:$AV,Check!AA$2,FALSE)-VLOOKUP($A65,#REF!,Check!AA$1,FALSE)</f>
        <v>#REF!</v>
      </c>
      <c r="AB65" s="14" t="e">
        <f>VLOOKUP($A65,data_11!$A:$AV,Check!AB$2,FALSE)-VLOOKUP($A65,#REF!,Check!AB$1,FALSE)</f>
        <v>#REF!</v>
      </c>
      <c r="AC65" s="14" t="e">
        <f>VLOOKUP($A65,data_11!$A:$AV,Check!AC$2,FALSE)-VLOOKUP($A65,#REF!,Check!AC$1,FALSE)</f>
        <v>#REF!</v>
      </c>
      <c r="AD65" s="14" t="e">
        <f>VLOOKUP($A65,data_11!$A:$AV,Check!AD$2,FALSE)&amp;VLOOKUP($A65,#REF!,Check!AD$1,FALSE)</f>
        <v>#REF!</v>
      </c>
      <c r="AE65" s="14" t="e">
        <f>VLOOKUP($A65,data_11!$A:$AV,Check!AE$2,FALSE)&amp;VLOOKUP($A65,#REF!,Check!AE$1,FALSE)</f>
        <v>#REF!</v>
      </c>
      <c r="AF65" s="14" t="e">
        <f>VLOOKUP($A65,data_11!$A:$AV,Check!AF$2,FALSE)&amp;VLOOKUP($A65,#REF!,Check!AF$1,FALSE)</f>
        <v>#REF!</v>
      </c>
      <c r="AG65" s="14" t="e">
        <f>VLOOKUP($A65,data_11!$A:$AV,Check!AG$2,FALSE)&amp;VLOOKUP($A65,#REF!,Check!AG$1,FALSE)</f>
        <v>#REF!</v>
      </c>
      <c r="AH65" s="14" t="e">
        <f>VLOOKUP($A65,data_11!$A:$AV,Check!AH$2,FALSE)-VLOOKUP($A65,#REF!,Check!AH$1,FALSE)</f>
        <v>#REF!</v>
      </c>
      <c r="AI65" s="14" t="e">
        <f>VLOOKUP($A65,data_11!$A:$AV,Check!AI$2,FALSE)-VLOOKUP($A65,#REF!,Check!AI$1,FALSE)</f>
        <v>#REF!</v>
      </c>
      <c r="AJ65" s="14" t="e">
        <f>VLOOKUP($A65,data_11!$A:$AV,Check!AJ$2,FALSE)-VLOOKUP($A65,#REF!,Check!AJ$1,FALSE)</f>
        <v>#REF!</v>
      </c>
      <c r="AK65" s="14" t="e">
        <f>VLOOKUP($A65,data_11!$A:$AV,Check!AK$2,FALSE)-VLOOKUP($A65,#REF!,Check!AK$1,FALSE)</f>
        <v>#REF!</v>
      </c>
      <c r="AL65" s="14" t="e">
        <f>VLOOKUP($A65,data_11!$A:$AV,Check!AL$2,FALSE)-VLOOKUP($A65,#REF!,Check!AL$1,FALSE)</f>
        <v>#REF!</v>
      </c>
      <c r="AM65" s="14" t="e">
        <f>VLOOKUP($A65,data_11!$A:$AV,Check!AM$2,FALSE)-VLOOKUP($A65,#REF!,Check!AM$1,FALSE)</f>
        <v>#REF!</v>
      </c>
      <c r="AN65" s="14" t="e">
        <f>VLOOKUP($A65,data_11!$A:$AV,Check!AN$2,FALSE)-VLOOKUP($A65,#REF!,Check!AN$1,FALSE)</f>
        <v>#REF!</v>
      </c>
      <c r="AO65" s="14" t="e">
        <f>VLOOKUP($A65,data_11!$A:$AV,Check!AO$2,FALSE)-VLOOKUP($A65,#REF!,Check!AO$1,FALSE)</f>
        <v>#REF!</v>
      </c>
      <c r="AP65" s="14" t="e">
        <f>VLOOKUP($A65,data_11!$A:$AV,Check!AP$2,FALSE)-VLOOKUP($A65,#REF!,Check!AP$1,FALSE)</f>
        <v>#REF!</v>
      </c>
      <c r="AQ65" s="14" t="e">
        <f>VLOOKUP($A65,data_11!$A:$AV,Check!AQ$2,FALSE)-VLOOKUP($A65,#REF!,Check!AQ$1,FALSE)</f>
        <v>#REF!</v>
      </c>
      <c r="AR65" s="14" t="e">
        <f>VLOOKUP($A65,data_11!$A:$AV,Check!AR$2,FALSE)-VLOOKUP($A65,#REF!,Check!AR$1,FALSE)</f>
        <v>#REF!</v>
      </c>
      <c r="AS65" s="14" t="e">
        <f>VLOOKUP($A65,data_11!$A:$AV,Check!AS$2,FALSE)&amp;VLOOKUP($A65,#REF!,Check!AS$1,FALSE)</f>
        <v>#REF!</v>
      </c>
      <c r="AT65" s="14" t="e">
        <f>VLOOKUP($A65,data_11!$A:$AV,Check!AT$2,FALSE)&amp;VLOOKUP($A65,#REF!,Check!AT$1,FALSE)</f>
        <v>#REF!</v>
      </c>
      <c r="AU65" s="14" t="e">
        <f>VLOOKUP($A65,data_11!$A:$AV,Check!AU$2,FALSE)&amp;VLOOKUP($A65,#REF!,Check!AU$1,FALSE)</f>
        <v>#REF!</v>
      </c>
      <c r="AV65" s="14" t="e">
        <f>VLOOKUP($A65,data_11!$A:$AV,Check!AV$2,FALSE)-VLOOKUP($A65,#REF!,Check!AV$1,FALSE)</f>
        <v>#REF!</v>
      </c>
    </row>
    <row r="66" spans="1:48" x14ac:dyDescent="0.35">
      <c r="A66" s="15" t="s">
        <v>324</v>
      </c>
      <c r="B66" s="14" t="e">
        <f>VLOOKUP($A66,data_11!$A:$AV,Check!B$2,FALSE)-VLOOKUP($A66,#REF!,Check!B$1,FALSE)</f>
        <v>#REF!</v>
      </c>
      <c r="C66" s="14" t="e">
        <f>VLOOKUP($A66,data_11!$A:$AV,Check!C$2,FALSE)&amp;VLOOKUP($A66,#REF!,Check!C$1,FALSE)</f>
        <v>#REF!</v>
      </c>
      <c r="D66" s="14" t="e">
        <f>VLOOKUP($A66,data_11!$A:$AV,Check!D$2,FALSE)&amp;VLOOKUP($A66,#REF!,Check!D$1,FALSE)</f>
        <v>#REF!</v>
      </c>
      <c r="E66" s="14" t="e">
        <f>VLOOKUP($A66,data_11!$A:$AV,Check!E$2,FALSE)&amp;VLOOKUP($A66,#REF!,Check!E$1,FALSE)</f>
        <v>#REF!</v>
      </c>
      <c r="F66" s="14" t="e">
        <f>VLOOKUP($A66,data_11!$A:$AV,Check!F$2,FALSE)&amp;VLOOKUP($A66,#REF!,Check!F$1,FALSE)</f>
        <v>#REF!</v>
      </c>
      <c r="G66" s="14" t="e">
        <f>VLOOKUP($A66,data_11!$A:$AV,Check!G$2,FALSE)&amp;VLOOKUP($A66,#REF!,Check!G$1,FALSE)</f>
        <v>#REF!</v>
      </c>
      <c r="H66" s="14" t="e">
        <f>VLOOKUP($A66,data_11!$A:$AV,Check!H$2,FALSE)&amp;VLOOKUP($A66,#REF!,Check!H$1,FALSE)</f>
        <v>#REF!</v>
      </c>
      <c r="I66" s="14" t="e">
        <f>VLOOKUP($A66,data_11!$A:$AV,Check!I$2,FALSE)-VLOOKUP($A66,#REF!,Check!I$1,FALSE)</f>
        <v>#REF!</v>
      </c>
      <c r="J66" s="14" t="e">
        <f>VLOOKUP($A66,data_11!$A:$AV,Check!J$2,FALSE)-VLOOKUP($A66,#REF!,Check!J$1,FALSE)</f>
        <v>#REF!</v>
      </c>
      <c r="K66" s="14" t="e">
        <f>VLOOKUP($A66,data_11!$A:$AV,Check!K$2,FALSE)-VLOOKUP($A66,#REF!,Check!K$1,FALSE)</f>
        <v>#REF!</v>
      </c>
      <c r="L66" s="14" t="e">
        <f>VLOOKUP($A66,data_11!$A:$AV,Check!L$2,FALSE)&amp;VLOOKUP($A66,#REF!,Check!L$1,FALSE)</f>
        <v>#REF!</v>
      </c>
      <c r="M66" s="14" t="e">
        <f>VLOOKUP($A66,data_11!$A:$AV,Check!M$2,FALSE)&amp;VLOOKUP($A66,#REF!,Check!M$1,FALSE)</f>
        <v>#REF!</v>
      </c>
      <c r="N66" s="14" t="e">
        <f>VLOOKUP($A66,data_11!$A:$AV,Check!N$2,FALSE)&amp;VLOOKUP($A66,#REF!,Check!N$1,FALSE)</f>
        <v>#REF!</v>
      </c>
      <c r="O66" s="14" t="e">
        <f>VLOOKUP($A66,data_11!$A:$AV,Check!O$2,FALSE)&amp;VLOOKUP($A66,#REF!,Check!O$1,FALSE)</f>
        <v>#REF!</v>
      </c>
      <c r="P66" s="14" t="e">
        <f>VLOOKUP($A66,data_11!$A:$AV,Check!P$2,FALSE)-VLOOKUP($A66,#REF!,Check!P$1,FALSE)</f>
        <v>#REF!</v>
      </c>
      <c r="Q66" s="14" t="e">
        <f>VLOOKUP($A66,data_11!$A:$AV,Check!Q$2,FALSE)-VLOOKUP($A66,#REF!,Check!Q$1,FALSE)</f>
        <v>#REF!</v>
      </c>
      <c r="R66" s="14" t="e">
        <f>VLOOKUP($A66,data_11!$A:$AV,Check!R$2,FALSE)-VLOOKUP($A66,#REF!,Check!R$1,FALSE)</f>
        <v>#REF!</v>
      </c>
      <c r="S66" s="14" t="e">
        <f>VLOOKUP($A66,data_11!$A:$AV,Check!S$2,FALSE)-VLOOKUP($A66,#REF!,Check!S$1,FALSE)</f>
        <v>#REF!</v>
      </c>
      <c r="T66" s="14" t="e">
        <f>VLOOKUP($A66,data_11!$A:$AV,Check!T$2,FALSE)-VLOOKUP($A66,#REF!,Check!T$1,FALSE)</f>
        <v>#REF!</v>
      </c>
      <c r="U66" s="14" t="e">
        <f>VLOOKUP($A66,data_11!$A:$AV,Check!U$2,FALSE)-VLOOKUP($A66,#REF!,Check!U$1,FALSE)</f>
        <v>#REF!</v>
      </c>
      <c r="V66" s="14" t="e">
        <f>VLOOKUP($A66,data_11!$A:$AV,Check!V$2,FALSE)-VLOOKUP($A66,#REF!,Check!V$1,FALSE)</f>
        <v>#REF!</v>
      </c>
      <c r="W66" s="14" t="e">
        <f>VLOOKUP($A66,data_11!$A:$AV,Check!W$2,FALSE)&amp;VLOOKUP($A66,#REF!,Check!W$1,FALSE)</f>
        <v>#REF!</v>
      </c>
      <c r="X66" s="14" t="e">
        <f>VLOOKUP($A66,data_11!$A:$AV,Check!X$2,FALSE)&amp;VLOOKUP($A66,#REF!,Check!X$1,FALSE)</f>
        <v>#REF!</v>
      </c>
      <c r="Y66" s="14" t="e">
        <f>VLOOKUP($A66,data_11!$A:$AV,Check!Y$2,FALSE)&amp;VLOOKUP($A66,#REF!,Check!Y$1,FALSE)</f>
        <v>#REF!</v>
      </c>
      <c r="Z66" s="14" t="e">
        <f>VLOOKUP($A66,data_11!$A:$AV,Check!Z$2,FALSE)&amp;VLOOKUP($A66,#REF!,Check!Z$1,FALSE)</f>
        <v>#REF!</v>
      </c>
      <c r="AA66" s="14" t="e">
        <f>VLOOKUP($A66,data_11!$A:$AV,Check!AA$2,FALSE)-VLOOKUP($A66,#REF!,Check!AA$1,FALSE)</f>
        <v>#REF!</v>
      </c>
      <c r="AB66" s="14" t="e">
        <f>VLOOKUP($A66,data_11!$A:$AV,Check!AB$2,FALSE)-VLOOKUP($A66,#REF!,Check!AB$1,FALSE)</f>
        <v>#REF!</v>
      </c>
      <c r="AC66" s="14" t="e">
        <f>VLOOKUP($A66,data_11!$A:$AV,Check!AC$2,FALSE)-VLOOKUP($A66,#REF!,Check!AC$1,FALSE)</f>
        <v>#REF!</v>
      </c>
      <c r="AD66" s="14" t="e">
        <f>VLOOKUP($A66,data_11!$A:$AV,Check!AD$2,FALSE)&amp;VLOOKUP($A66,#REF!,Check!AD$1,FALSE)</f>
        <v>#REF!</v>
      </c>
      <c r="AE66" s="14" t="e">
        <f>VLOOKUP($A66,data_11!$A:$AV,Check!AE$2,FALSE)&amp;VLOOKUP($A66,#REF!,Check!AE$1,FALSE)</f>
        <v>#REF!</v>
      </c>
      <c r="AF66" s="14" t="e">
        <f>VLOOKUP($A66,data_11!$A:$AV,Check!AF$2,FALSE)&amp;VLOOKUP($A66,#REF!,Check!AF$1,FALSE)</f>
        <v>#REF!</v>
      </c>
      <c r="AG66" s="14" t="e">
        <f>VLOOKUP($A66,data_11!$A:$AV,Check!AG$2,FALSE)&amp;VLOOKUP($A66,#REF!,Check!AG$1,FALSE)</f>
        <v>#REF!</v>
      </c>
      <c r="AH66" s="14" t="e">
        <f>VLOOKUP($A66,data_11!$A:$AV,Check!AH$2,FALSE)-VLOOKUP($A66,#REF!,Check!AH$1,FALSE)</f>
        <v>#REF!</v>
      </c>
      <c r="AI66" s="14" t="e">
        <f>VLOOKUP($A66,data_11!$A:$AV,Check!AI$2,FALSE)-VLOOKUP($A66,#REF!,Check!AI$1,FALSE)</f>
        <v>#REF!</v>
      </c>
      <c r="AJ66" s="14" t="e">
        <f>VLOOKUP($A66,data_11!$A:$AV,Check!AJ$2,FALSE)-VLOOKUP($A66,#REF!,Check!AJ$1,FALSE)</f>
        <v>#REF!</v>
      </c>
      <c r="AK66" s="14" t="e">
        <f>VLOOKUP($A66,data_11!$A:$AV,Check!AK$2,FALSE)-VLOOKUP($A66,#REF!,Check!AK$1,FALSE)</f>
        <v>#REF!</v>
      </c>
      <c r="AL66" s="14" t="e">
        <f>VLOOKUP($A66,data_11!$A:$AV,Check!AL$2,FALSE)-VLOOKUP($A66,#REF!,Check!AL$1,FALSE)</f>
        <v>#REF!</v>
      </c>
      <c r="AM66" s="14" t="e">
        <f>VLOOKUP($A66,data_11!$A:$AV,Check!AM$2,FALSE)-VLOOKUP($A66,#REF!,Check!AM$1,FALSE)</f>
        <v>#REF!</v>
      </c>
      <c r="AN66" s="14" t="e">
        <f>VLOOKUP($A66,data_11!$A:$AV,Check!AN$2,FALSE)-VLOOKUP($A66,#REF!,Check!AN$1,FALSE)</f>
        <v>#REF!</v>
      </c>
      <c r="AO66" s="14" t="e">
        <f>VLOOKUP($A66,data_11!$A:$AV,Check!AO$2,FALSE)-VLOOKUP($A66,#REF!,Check!AO$1,FALSE)</f>
        <v>#REF!</v>
      </c>
      <c r="AP66" s="14" t="e">
        <f>VLOOKUP($A66,data_11!$A:$AV,Check!AP$2,FALSE)-VLOOKUP($A66,#REF!,Check!AP$1,FALSE)</f>
        <v>#REF!</v>
      </c>
      <c r="AQ66" s="14" t="e">
        <f>VLOOKUP($A66,data_11!$A:$AV,Check!AQ$2,FALSE)-VLOOKUP($A66,#REF!,Check!AQ$1,FALSE)</f>
        <v>#REF!</v>
      </c>
      <c r="AR66" s="14" t="e">
        <f>VLOOKUP($A66,data_11!$A:$AV,Check!AR$2,FALSE)-VLOOKUP($A66,#REF!,Check!AR$1,FALSE)</f>
        <v>#REF!</v>
      </c>
      <c r="AS66" s="14" t="e">
        <f>VLOOKUP($A66,data_11!$A:$AV,Check!AS$2,FALSE)&amp;VLOOKUP($A66,#REF!,Check!AS$1,FALSE)</f>
        <v>#REF!</v>
      </c>
      <c r="AT66" s="14" t="e">
        <f>VLOOKUP($A66,data_11!$A:$AV,Check!AT$2,FALSE)&amp;VLOOKUP($A66,#REF!,Check!AT$1,FALSE)</f>
        <v>#REF!</v>
      </c>
      <c r="AU66" s="14" t="e">
        <f>VLOOKUP($A66,data_11!$A:$AV,Check!AU$2,FALSE)&amp;VLOOKUP($A66,#REF!,Check!AU$1,FALSE)</f>
        <v>#REF!</v>
      </c>
      <c r="AV66" s="14" t="e">
        <f>VLOOKUP($A66,data_11!$A:$AV,Check!AV$2,FALSE)-VLOOKUP($A66,#REF!,Check!AV$1,FALSE)</f>
        <v>#REF!</v>
      </c>
    </row>
    <row r="67" spans="1:48" x14ac:dyDescent="0.35">
      <c r="A67" s="15" t="s">
        <v>326</v>
      </c>
      <c r="B67" s="14" t="e">
        <f>VLOOKUP($A67,data_11!$A:$AV,Check!B$2,FALSE)-VLOOKUP($A67,#REF!,Check!B$1,FALSE)</f>
        <v>#REF!</v>
      </c>
      <c r="C67" s="14" t="e">
        <f>VLOOKUP($A67,data_11!$A:$AV,Check!C$2,FALSE)&amp;VLOOKUP($A67,#REF!,Check!C$1,FALSE)</f>
        <v>#REF!</v>
      </c>
      <c r="D67" s="14" t="e">
        <f>VLOOKUP($A67,data_11!$A:$AV,Check!D$2,FALSE)&amp;VLOOKUP($A67,#REF!,Check!D$1,FALSE)</f>
        <v>#REF!</v>
      </c>
      <c r="E67" s="14" t="e">
        <f>VLOOKUP($A67,data_11!$A:$AV,Check!E$2,FALSE)&amp;VLOOKUP($A67,#REF!,Check!E$1,FALSE)</f>
        <v>#REF!</v>
      </c>
      <c r="F67" s="14" t="e">
        <f>VLOOKUP($A67,data_11!$A:$AV,Check!F$2,FALSE)&amp;VLOOKUP($A67,#REF!,Check!F$1,FALSE)</f>
        <v>#REF!</v>
      </c>
      <c r="G67" s="14" t="e">
        <f>VLOOKUP($A67,data_11!$A:$AV,Check!G$2,FALSE)&amp;VLOOKUP($A67,#REF!,Check!G$1,FALSE)</f>
        <v>#REF!</v>
      </c>
      <c r="H67" s="14" t="e">
        <f>VLOOKUP($A67,data_11!$A:$AV,Check!H$2,FALSE)&amp;VLOOKUP($A67,#REF!,Check!H$1,FALSE)</f>
        <v>#REF!</v>
      </c>
      <c r="I67" s="14" t="e">
        <f>VLOOKUP($A67,data_11!$A:$AV,Check!I$2,FALSE)-VLOOKUP($A67,#REF!,Check!I$1,FALSE)</f>
        <v>#REF!</v>
      </c>
      <c r="J67" s="14" t="e">
        <f>VLOOKUP($A67,data_11!$A:$AV,Check!J$2,FALSE)-VLOOKUP($A67,#REF!,Check!J$1,FALSE)</f>
        <v>#REF!</v>
      </c>
      <c r="K67" s="14" t="e">
        <f>VLOOKUP($A67,data_11!$A:$AV,Check!K$2,FALSE)-VLOOKUP($A67,#REF!,Check!K$1,FALSE)</f>
        <v>#REF!</v>
      </c>
      <c r="L67" s="14" t="e">
        <f>VLOOKUP($A67,data_11!$A:$AV,Check!L$2,FALSE)&amp;VLOOKUP($A67,#REF!,Check!L$1,FALSE)</f>
        <v>#REF!</v>
      </c>
      <c r="M67" s="14" t="e">
        <f>VLOOKUP($A67,data_11!$A:$AV,Check!M$2,FALSE)&amp;VLOOKUP($A67,#REF!,Check!M$1,FALSE)</f>
        <v>#REF!</v>
      </c>
      <c r="N67" s="14" t="e">
        <f>VLOOKUP($A67,data_11!$A:$AV,Check!N$2,FALSE)&amp;VLOOKUP($A67,#REF!,Check!N$1,FALSE)</f>
        <v>#REF!</v>
      </c>
      <c r="O67" s="14" t="e">
        <f>VLOOKUP($A67,data_11!$A:$AV,Check!O$2,FALSE)&amp;VLOOKUP($A67,#REF!,Check!O$1,FALSE)</f>
        <v>#REF!</v>
      </c>
      <c r="P67" s="14" t="e">
        <f>VLOOKUP($A67,data_11!$A:$AV,Check!P$2,FALSE)-VLOOKUP($A67,#REF!,Check!P$1,FALSE)</f>
        <v>#REF!</v>
      </c>
      <c r="Q67" s="14" t="e">
        <f>VLOOKUP($A67,data_11!$A:$AV,Check!Q$2,FALSE)-VLOOKUP($A67,#REF!,Check!Q$1,FALSE)</f>
        <v>#REF!</v>
      </c>
      <c r="R67" s="14" t="e">
        <f>VLOOKUP($A67,data_11!$A:$AV,Check!R$2,FALSE)-VLOOKUP($A67,#REF!,Check!R$1,FALSE)</f>
        <v>#REF!</v>
      </c>
      <c r="S67" s="14" t="e">
        <f>VLOOKUP($A67,data_11!$A:$AV,Check!S$2,FALSE)-VLOOKUP($A67,#REF!,Check!S$1,FALSE)</f>
        <v>#REF!</v>
      </c>
      <c r="T67" s="14" t="e">
        <f>VLOOKUP($A67,data_11!$A:$AV,Check!T$2,FALSE)-VLOOKUP($A67,#REF!,Check!T$1,FALSE)</f>
        <v>#REF!</v>
      </c>
      <c r="U67" s="14" t="e">
        <f>VLOOKUP($A67,data_11!$A:$AV,Check!U$2,FALSE)-VLOOKUP($A67,#REF!,Check!U$1,FALSE)</f>
        <v>#REF!</v>
      </c>
      <c r="V67" s="14" t="e">
        <f>VLOOKUP($A67,data_11!$A:$AV,Check!V$2,FALSE)-VLOOKUP($A67,#REF!,Check!V$1,FALSE)</f>
        <v>#REF!</v>
      </c>
      <c r="W67" s="14" t="e">
        <f>VLOOKUP($A67,data_11!$A:$AV,Check!W$2,FALSE)&amp;VLOOKUP($A67,#REF!,Check!W$1,FALSE)</f>
        <v>#REF!</v>
      </c>
      <c r="X67" s="14" t="e">
        <f>VLOOKUP($A67,data_11!$A:$AV,Check!X$2,FALSE)&amp;VLOOKUP($A67,#REF!,Check!X$1,FALSE)</f>
        <v>#REF!</v>
      </c>
      <c r="Y67" s="14" t="e">
        <f>VLOOKUP($A67,data_11!$A:$AV,Check!Y$2,FALSE)&amp;VLOOKUP($A67,#REF!,Check!Y$1,FALSE)</f>
        <v>#REF!</v>
      </c>
      <c r="Z67" s="14" t="e">
        <f>VLOOKUP($A67,data_11!$A:$AV,Check!Z$2,FALSE)&amp;VLOOKUP($A67,#REF!,Check!Z$1,FALSE)</f>
        <v>#REF!</v>
      </c>
      <c r="AA67" s="14" t="e">
        <f>VLOOKUP($A67,data_11!$A:$AV,Check!AA$2,FALSE)-VLOOKUP($A67,#REF!,Check!AA$1,FALSE)</f>
        <v>#REF!</v>
      </c>
      <c r="AB67" s="14" t="e">
        <f>VLOOKUP($A67,data_11!$A:$AV,Check!AB$2,FALSE)-VLOOKUP($A67,#REF!,Check!AB$1,FALSE)</f>
        <v>#REF!</v>
      </c>
      <c r="AC67" s="14" t="e">
        <f>VLOOKUP($A67,data_11!$A:$AV,Check!AC$2,FALSE)-VLOOKUP($A67,#REF!,Check!AC$1,FALSE)</f>
        <v>#REF!</v>
      </c>
      <c r="AD67" s="14" t="e">
        <f>VLOOKUP($A67,data_11!$A:$AV,Check!AD$2,FALSE)&amp;VLOOKUP($A67,#REF!,Check!AD$1,FALSE)</f>
        <v>#REF!</v>
      </c>
      <c r="AE67" s="14" t="e">
        <f>VLOOKUP($A67,data_11!$A:$AV,Check!AE$2,FALSE)&amp;VLOOKUP($A67,#REF!,Check!AE$1,FALSE)</f>
        <v>#REF!</v>
      </c>
      <c r="AF67" s="14" t="e">
        <f>VLOOKUP($A67,data_11!$A:$AV,Check!AF$2,FALSE)&amp;VLOOKUP($A67,#REF!,Check!AF$1,FALSE)</f>
        <v>#REF!</v>
      </c>
      <c r="AG67" s="14" t="e">
        <f>VLOOKUP($A67,data_11!$A:$AV,Check!AG$2,FALSE)&amp;VLOOKUP($A67,#REF!,Check!AG$1,FALSE)</f>
        <v>#REF!</v>
      </c>
      <c r="AH67" s="14" t="e">
        <f>VLOOKUP($A67,data_11!$A:$AV,Check!AH$2,FALSE)-VLOOKUP($A67,#REF!,Check!AH$1,FALSE)</f>
        <v>#REF!</v>
      </c>
      <c r="AI67" s="14" t="e">
        <f>VLOOKUP($A67,data_11!$A:$AV,Check!AI$2,FALSE)-VLOOKUP($A67,#REF!,Check!AI$1,FALSE)</f>
        <v>#REF!</v>
      </c>
      <c r="AJ67" s="14" t="e">
        <f>VLOOKUP($A67,data_11!$A:$AV,Check!AJ$2,FALSE)-VLOOKUP($A67,#REF!,Check!AJ$1,FALSE)</f>
        <v>#REF!</v>
      </c>
      <c r="AK67" s="14" t="e">
        <f>VLOOKUP($A67,data_11!$A:$AV,Check!AK$2,FALSE)-VLOOKUP($A67,#REF!,Check!AK$1,FALSE)</f>
        <v>#REF!</v>
      </c>
      <c r="AL67" s="14" t="e">
        <f>VLOOKUP($A67,data_11!$A:$AV,Check!AL$2,FALSE)-VLOOKUP($A67,#REF!,Check!AL$1,FALSE)</f>
        <v>#REF!</v>
      </c>
      <c r="AM67" s="14" t="e">
        <f>VLOOKUP($A67,data_11!$A:$AV,Check!AM$2,FALSE)-VLOOKUP($A67,#REF!,Check!AM$1,FALSE)</f>
        <v>#REF!</v>
      </c>
      <c r="AN67" s="14" t="e">
        <f>VLOOKUP($A67,data_11!$A:$AV,Check!AN$2,FALSE)-VLOOKUP($A67,#REF!,Check!AN$1,FALSE)</f>
        <v>#REF!</v>
      </c>
      <c r="AO67" s="14" t="e">
        <f>VLOOKUP($A67,data_11!$A:$AV,Check!AO$2,FALSE)-VLOOKUP($A67,#REF!,Check!AO$1,FALSE)</f>
        <v>#REF!</v>
      </c>
      <c r="AP67" s="14" t="e">
        <f>VLOOKUP($A67,data_11!$A:$AV,Check!AP$2,FALSE)-VLOOKUP($A67,#REF!,Check!AP$1,FALSE)</f>
        <v>#REF!</v>
      </c>
      <c r="AQ67" s="14" t="e">
        <f>VLOOKUP($A67,data_11!$A:$AV,Check!AQ$2,FALSE)-VLOOKUP($A67,#REF!,Check!AQ$1,FALSE)</f>
        <v>#REF!</v>
      </c>
      <c r="AR67" s="14" t="e">
        <f>VLOOKUP($A67,data_11!$A:$AV,Check!AR$2,FALSE)-VLOOKUP($A67,#REF!,Check!AR$1,FALSE)</f>
        <v>#REF!</v>
      </c>
      <c r="AS67" s="14" t="e">
        <f>VLOOKUP($A67,data_11!$A:$AV,Check!AS$2,FALSE)&amp;VLOOKUP($A67,#REF!,Check!AS$1,FALSE)</f>
        <v>#REF!</v>
      </c>
      <c r="AT67" s="14" t="e">
        <f>VLOOKUP($A67,data_11!$A:$AV,Check!AT$2,FALSE)&amp;VLOOKUP($A67,#REF!,Check!AT$1,FALSE)</f>
        <v>#REF!</v>
      </c>
      <c r="AU67" s="14" t="e">
        <f>VLOOKUP($A67,data_11!$A:$AV,Check!AU$2,FALSE)&amp;VLOOKUP($A67,#REF!,Check!AU$1,FALSE)</f>
        <v>#REF!</v>
      </c>
      <c r="AV67" s="14" t="e">
        <f>VLOOKUP($A67,data_11!$A:$AV,Check!AV$2,FALSE)-VLOOKUP($A67,#REF!,Check!AV$1,FALSE)</f>
        <v>#REF!</v>
      </c>
    </row>
    <row r="68" spans="1:48" x14ac:dyDescent="0.35">
      <c r="A68" s="15" t="s">
        <v>328</v>
      </c>
      <c r="B68" s="14" t="e">
        <f>VLOOKUP($A68,data_11!$A:$AV,Check!B$2,FALSE)-VLOOKUP($A68,#REF!,Check!B$1,FALSE)</f>
        <v>#REF!</v>
      </c>
      <c r="C68" s="14" t="e">
        <f>VLOOKUP($A68,data_11!$A:$AV,Check!C$2,FALSE)&amp;VLOOKUP($A68,#REF!,Check!C$1,FALSE)</f>
        <v>#REF!</v>
      </c>
      <c r="D68" s="14" t="e">
        <f>VLOOKUP($A68,data_11!$A:$AV,Check!D$2,FALSE)&amp;VLOOKUP($A68,#REF!,Check!D$1,FALSE)</f>
        <v>#REF!</v>
      </c>
      <c r="E68" s="14" t="e">
        <f>VLOOKUP($A68,data_11!$A:$AV,Check!E$2,FALSE)&amp;VLOOKUP($A68,#REF!,Check!E$1,FALSE)</f>
        <v>#REF!</v>
      </c>
      <c r="F68" s="14" t="e">
        <f>VLOOKUP($A68,data_11!$A:$AV,Check!F$2,FALSE)&amp;VLOOKUP($A68,#REF!,Check!F$1,FALSE)</f>
        <v>#REF!</v>
      </c>
      <c r="G68" s="14" t="e">
        <f>VLOOKUP($A68,data_11!$A:$AV,Check!G$2,FALSE)&amp;VLOOKUP($A68,#REF!,Check!G$1,FALSE)</f>
        <v>#REF!</v>
      </c>
      <c r="H68" s="14" t="e">
        <f>VLOOKUP($A68,data_11!$A:$AV,Check!H$2,FALSE)&amp;VLOOKUP($A68,#REF!,Check!H$1,FALSE)</f>
        <v>#REF!</v>
      </c>
      <c r="I68" s="14" t="e">
        <f>VLOOKUP($A68,data_11!$A:$AV,Check!I$2,FALSE)-VLOOKUP($A68,#REF!,Check!I$1,FALSE)</f>
        <v>#REF!</v>
      </c>
      <c r="J68" s="14" t="e">
        <f>VLOOKUP($A68,data_11!$A:$AV,Check!J$2,FALSE)-VLOOKUP($A68,#REF!,Check!J$1,FALSE)</f>
        <v>#REF!</v>
      </c>
      <c r="K68" s="14" t="e">
        <f>VLOOKUP($A68,data_11!$A:$AV,Check!K$2,FALSE)-VLOOKUP($A68,#REF!,Check!K$1,FALSE)</f>
        <v>#REF!</v>
      </c>
      <c r="L68" s="14" t="e">
        <f>VLOOKUP($A68,data_11!$A:$AV,Check!L$2,FALSE)&amp;VLOOKUP($A68,#REF!,Check!L$1,FALSE)</f>
        <v>#REF!</v>
      </c>
      <c r="M68" s="14" t="e">
        <f>VLOOKUP($A68,data_11!$A:$AV,Check!M$2,FALSE)&amp;VLOOKUP($A68,#REF!,Check!M$1,FALSE)</f>
        <v>#REF!</v>
      </c>
      <c r="N68" s="14" t="e">
        <f>VLOOKUP($A68,data_11!$A:$AV,Check!N$2,FALSE)&amp;VLOOKUP($A68,#REF!,Check!N$1,FALSE)</f>
        <v>#REF!</v>
      </c>
      <c r="O68" s="14" t="e">
        <f>VLOOKUP($A68,data_11!$A:$AV,Check!O$2,FALSE)&amp;VLOOKUP($A68,#REF!,Check!O$1,FALSE)</f>
        <v>#REF!</v>
      </c>
      <c r="P68" s="14" t="e">
        <f>VLOOKUP($A68,data_11!$A:$AV,Check!P$2,FALSE)-VLOOKUP($A68,#REF!,Check!P$1,FALSE)</f>
        <v>#REF!</v>
      </c>
      <c r="Q68" s="14" t="e">
        <f>VLOOKUP($A68,data_11!$A:$AV,Check!Q$2,FALSE)-VLOOKUP($A68,#REF!,Check!Q$1,FALSE)</f>
        <v>#REF!</v>
      </c>
      <c r="R68" s="14" t="e">
        <f>VLOOKUP($A68,data_11!$A:$AV,Check!R$2,FALSE)-VLOOKUP($A68,#REF!,Check!R$1,FALSE)</f>
        <v>#REF!</v>
      </c>
      <c r="S68" s="14" t="e">
        <f>VLOOKUP($A68,data_11!$A:$AV,Check!S$2,FALSE)-VLOOKUP($A68,#REF!,Check!S$1,FALSE)</f>
        <v>#REF!</v>
      </c>
      <c r="T68" s="14" t="e">
        <f>VLOOKUP($A68,data_11!$A:$AV,Check!T$2,FALSE)-VLOOKUP($A68,#REF!,Check!T$1,FALSE)</f>
        <v>#REF!</v>
      </c>
      <c r="U68" s="14" t="e">
        <f>VLOOKUP($A68,data_11!$A:$AV,Check!U$2,FALSE)-VLOOKUP($A68,#REF!,Check!U$1,FALSE)</f>
        <v>#REF!</v>
      </c>
      <c r="V68" s="14" t="e">
        <f>VLOOKUP($A68,data_11!$A:$AV,Check!V$2,FALSE)-VLOOKUP($A68,#REF!,Check!V$1,FALSE)</f>
        <v>#REF!</v>
      </c>
      <c r="W68" s="14" t="e">
        <f>VLOOKUP($A68,data_11!$A:$AV,Check!W$2,FALSE)&amp;VLOOKUP($A68,#REF!,Check!W$1,FALSE)</f>
        <v>#REF!</v>
      </c>
      <c r="X68" s="14" t="e">
        <f>VLOOKUP($A68,data_11!$A:$AV,Check!X$2,FALSE)&amp;VLOOKUP($A68,#REF!,Check!X$1,FALSE)</f>
        <v>#REF!</v>
      </c>
      <c r="Y68" s="14" t="e">
        <f>VLOOKUP($A68,data_11!$A:$AV,Check!Y$2,FALSE)&amp;VLOOKUP($A68,#REF!,Check!Y$1,FALSE)</f>
        <v>#REF!</v>
      </c>
      <c r="Z68" s="14" t="e">
        <f>VLOOKUP($A68,data_11!$A:$AV,Check!Z$2,FALSE)&amp;VLOOKUP($A68,#REF!,Check!Z$1,FALSE)</f>
        <v>#REF!</v>
      </c>
      <c r="AA68" s="14" t="e">
        <f>VLOOKUP($A68,data_11!$A:$AV,Check!AA$2,FALSE)-VLOOKUP($A68,#REF!,Check!AA$1,FALSE)</f>
        <v>#REF!</v>
      </c>
      <c r="AB68" s="14" t="e">
        <f>VLOOKUP($A68,data_11!$A:$AV,Check!AB$2,FALSE)-VLOOKUP($A68,#REF!,Check!AB$1,FALSE)</f>
        <v>#REF!</v>
      </c>
      <c r="AC68" s="14" t="e">
        <f>VLOOKUP($A68,data_11!$A:$AV,Check!AC$2,FALSE)-VLOOKUP($A68,#REF!,Check!AC$1,FALSE)</f>
        <v>#REF!</v>
      </c>
      <c r="AD68" s="14" t="e">
        <f>VLOOKUP($A68,data_11!$A:$AV,Check!AD$2,FALSE)&amp;VLOOKUP($A68,#REF!,Check!AD$1,FALSE)</f>
        <v>#REF!</v>
      </c>
      <c r="AE68" s="14" t="e">
        <f>VLOOKUP($A68,data_11!$A:$AV,Check!AE$2,FALSE)&amp;VLOOKUP($A68,#REF!,Check!AE$1,FALSE)</f>
        <v>#REF!</v>
      </c>
      <c r="AF68" s="14" t="e">
        <f>VLOOKUP($A68,data_11!$A:$AV,Check!AF$2,FALSE)&amp;VLOOKUP($A68,#REF!,Check!AF$1,FALSE)</f>
        <v>#REF!</v>
      </c>
      <c r="AG68" s="14" t="e">
        <f>VLOOKUP($A68,data_11!$A:$AV,Check!AG$2,FALSE)&amp;VLOOKUP($A68,#REF!,Check!AG$1,FALSE)</f>
        <v>#REF!</v>
      </c>
      <c r="AH68" s="14" t="e">
        <f>VLOOKUP($A68,data_11!$A:$AV,Check!AH$2,FALSE)-VLOOKUP($A68,#REF!,Check!AH$1,FALSE)</f>
        <v>#REF!</v>
      </c>
      <c r="AI68" s="14" t="e">
        <f>VLOOKUP($A68,data_11!$A:$AV,Check!AI$2,FALSE)-VLOOKUP($A68,#REF!,Check!AI$1,FALSE)</f>
        <v>#REF!</v>
      </c>
      <c r="AJ68" s="14" t="e">
        <f>VLOOKUP($A68,data_11!$A:$AV,Check!AJ$2,FALSE)-VLOOKUP($A68,#REF!,Check!AJ$1,FALSE)</f>
        <v>#REF!</v>
      </c>
      <c r="AK68" s="14" t="e">
        <f>VLOOKUP($A68,data_11!$A:$AV,Check!AK$2,FALSE)-VLOOKUP($A68,#REF!,Check!AK$1,FALSE)</f>
        <v>#REF!</v>
      </c>
      <c r="AL68" s="14" t="e">
        <f>VLOOKUP($A68,data_11!$A:$AV,Check!AL$2,FALSE)-VLOOKUP($A68,#REF!,Check!AL$1,FALSE)</f>
        <v>#REF!</v>
      </c>
      <c r="AM68" s="14" t="e">
        <f>VLOOKUP($A68,data_11!$A:$AV,Check!AM$2,FALSE)-VLOOKUP($A68,#REF!,Check!AM$1,FALSE)</f>
        <v>#REF!</v>
      </c>
      <c r="AN68" s="14" t="e">
        <f>VLOOKUP($A68,data_11!$A:$AV,Check!AN$2,FALSE)-VLOOKUP($A68,#REF!,Check!AN$1,FALSE)</f>
        <v>#REF!</v>
      </c>
      <c r="AO68" s="14" t="e">
        <f>VLOOKUP($A68,data_11!$A:$AV,Check!AO$2,FALSE)-VLOOKUP($A68,#REF!,Check!AO$1,FALSE)</f>
        <v>#REF!</v>
      </c>
      <c r="AP68" s="14" t="e">
        <f>VLOOKUP($A68,data_11!$A:$AV,Check!AP$2,FALSE)-VLOOKUP($A68,#REF!,Check!AP$1,FALSE)</f>
        <v>#REF!</v>
      </c>
      <c r="AQ68" s="14" t="e">
        <f>VLOOKUP($A68,data_11!$A:$AV,Check!AQ$2,FALSE)-VLOOKUP($A68,#REF!,Check!AQ$1,FALSE)</f>
        <v>#REF!</v>
      </c>
      <c r="AR68" s="14" t="e">
        <f>VLOOKUP($A68,data_11!$A:$AV,Check!AR$2,FALSE)-VLOOKUP($A68,#REF!,Check!AR$1,FALSE)</f>
        <v>#REF!</v>
      </c>
      <c r="AS68" s="14" t="e">
        <f>VLOOKUP($A68,data_11!$A:$AV,Check!AS$2,FALSE)&amp;VLOOKUP($A68,#REF!,Check!AS$1,FALSE)</f>
        <v>#REF!</v>
      </c>
      <c r="AT68" s="14" t="e">
        <f>VLOOKUP($A68,data_11!$A:$AV,Check!AT$2,FALSE)&amp;VLOOKUP($A68,#REF!,Check!AT$1,FALSE)</f>
        <v>#REF!</v>
      </c>
      <c r="AU68" s="14" t="e">
        <f>VLOOKUP($A68,data_11!$A:$AV,Check!AU$2,FALSE)&amp;VLOOKUP($A68,#REF!,Check!AU$1,FALSE)</f>
        <v>#REF!</v>
      </c>
      <c r="AV68" s="14" t="e">
        <f>VLOOKUP($A68,data_11!$A:$AV,Check!AV$2,FALSE)-VLOOKUP($A68,#REF!,Check!AV$1,FALSE)</f>
        <v>#REF!</v>
      </c>
    </row>
    <row r="69" spans="1:48" x14ac:dyDescent="0.35">
      <c r="A69" s="15" t="s">
        <v>330</v>
      </c>
      <c r="B69" s="14" t="e">
        <f>VLOOKUP($A69,data_11!$A:$AV,Check!B$2,FALSE)-VLOOKUP($A69,#REF!,Check!B$1,FALSE)</f>
        <v>#REF!</v>
      </c>
      <c r="C69" s="14" t="e">
        <f>VLOOKUP($A69,data_11!$A:$AV,Check!C$2,FALSE)&amp;VLOOKUP($A69,#REF!,Check!C$1,FALSE)</f>
        <v>#REF!</v>
      </c>
      <c r="D69" s="14" t="e">
        <f>VLOOKUP($A69,data_11!$A:$AV,Check!D$2,FALSE)&amp;VLOOKUP($A69,#REF!,Check!D$1,FALSE)</f>
        <v>#REF!</v>
      </c>
      <c r="E69" s="14" t="e">
        <f>VLOOKUP($A69,data_11!$A:$AV,Check!E$2,FALSE)&amp;VLOOKUP($A69,#REF!,Check!E$1,FALSE)</f>
        <v>#REF!</v>
      </c>
      <c r="F69" s="14" t="e">
        <f>VLOOKUP($A69,data_11!$A:$AV,Check!F$2,FALSE)&amp;VLOOKUP($A69,#REF!,Check!F$1,FALSE)</f>
        <v>#REF!</v>
      </c>
      <c r="G69" s="14" t="e">
        <f>VLOOKUP($A69,data_11!$A:$AV,Check!G$2,FALSE)&amp;VLOOKUP($A69,#REF!,Check!G$1,FALSE)</f>
        <v>#REF!</v>
      </c>
      <c r="H69" s="14" t="e">
        <f>VLOOKUP($A69,data_11!$A:$AV,Check!H$2,FALSE)&amp;VLOOKUP($A69,#REF!,Check!H$1,FALSE)</f>
        <v>#REF!</v>
      </c>
      <c r="I69" s="14" t="e">
        <f>VLOOKUP($A69,data_11!$A:$AV,Check!I$2,FALSE)-VLOOKUP($A69,#REF!,Check!I$1,FALSE)</f>
        <v>#REF!</v>
      </c>
      <c r="J69" s="14" t="e">
        <f>VLOOKUP($A69,data_11!$A:$AV,Check!J$2,FALSE)-VLOOKUP($A69,#REF!,Check!J$1,FALSE)</f>
        <v>#REF!</v>
      </c>
      <c r="K69" s="14" t="e">
        <f>VLOOKUP($A69,data_11!$A:$AV,Check!K$2,FALSE)-VLOOKUP($A69,#REF!,Check!K$1,FALSE)</f>
        <v>#REF!</v>
      </c>
      <c r="L69" s="14" t="e">
        <f>VLOOKUP($A69,data_11!$A:$AV,Check!L$2,FALSE)&amp;VLOOKUP($A69,#REF!,Check!L$1,FALSE)</f>
        <v>#REF!</v>
      </c>
      <c r="M69" s="14" t="e">
        <f>VLOOKUP($A69,data_11!$A:$AV,Check!M$2,FALSE)&amp;VLOOKUP($A69,#REF!,Check!M$1,FALSE)</f>
        <v>#REF!</v>
      </c>
      <c r="N69" s="14" t="e">
        <f>VLOOKUP($A69,data_11!$A:$AV,Check!N$2,FALSE)&amp;VLOOKUP($A69,#REF!,Check!N$1,FALSE)</f>
        <v>#REF!</v>
      </c>
      <c r="O69" s="14" t="e">
        <f>VLOOKUP($A69,data_11!$A:$AV,Check!O$2,FALSE)&amp;VLOOKUP($A69,#REF!,Check!O$1,FALSE)</f>
        <v>#REF!</v>
      </c>
      <c r="P69" s="14" t="e">
        <f>VLOOKUP($A69,data_11!$A:$AV,Check!P$2,FALSE)-VLOOKUP($A69,#REF!,Check!P$1,FALSE)</f>
        <v>#REF!</v>
      </c>
      <c r="Q69" s="14" t="e">
        <f>VLOOKUP($A69,data_11!$A:$AV,Check!Q$2,FALSE)-VLOOKUP($A69,#REF!,Check!Q$1,FALSE)</f>
        <v>#REF!</v>
      </c>
      <c r="R69" s="14" t="e">
        <f>VLOOKUP($A69,data_11!$A:$AV,Check!R$2,FALSE)-VLOOKUP($A69,#REF!,Check!R$1,FALSE)</f>
        <v>#REF!</v>
      </c>
      <c r="S69" s="14" t="e">
        <f>VLOOKUP($A69,data_11!$A:$AV,Check!S$2,FALSE)-VLOOKUP($A69,#REF!,Check!S$1,FALSE)</f>
        <v>#REF!</v>
      </c>
      <c r="T69" s="14" t="e">
        <f>VLOOKUP($A69,data_11!$A:$AV,Check!T$2,FALSE)-VLOOKUP($A69,#REF!,Check!T$1,FALSE)</f>
        <v>#REF!</v>
      </c>
      <c r="U69" s="14" t="e">
        <f>VLOOKUP($A69,data_11!$A:$AV,Check!U$2,FALSE)-VLOOKUP($A69,#REF!,Check!U$1,FALSE)</f>
        <v>#REF!</v>
      </c>
      <c r="V69" s="14" t="e">
        <f>VLOOKUP($A69,data_11!$A:$AV,Check!V$2,FALSE)-VLOOKUP($A69,#REF!,Check!V$1,FALSE)</f>
        <v>#REF!</v>
      </c>
      <c r="W69" s="14" t="e">
        <f>VLOOKUP($A69,data_11!$A:$AV,Check!W$2,FALSE)&amp;VLOOKUP($A69,#REF!,Check!W$1,FALSE)</f>
        <v>#REF!</v>
      </c>
      <c r="X69" s="14" t="e">
        <f>VLOOKUP($A69,data_11!$A:$AV,Check!X$2,FALSE)&amp;VLOOKUP($A69,#REF!,Check!X$1,FALSE)</f>
        <v>#REF!</v>
      </c>
      <c r="Y69" s="14" t="e">
        <f>VLOOKUP($A69,data_11!$A:$AV,Check!Y$2,FALSE)&amp;VLOOKUP($A69,#REF!,Check!Y$1,FALSE)</f>
        <v>#REF!</v>
      </c>
      <c r="Z69" s="14" t="e">
        <f>VLOOKUP($A69,data_11!$A:$AV,Check!Z$2,FALSE)&amp;VLOOKUP($A69,#REF!,Check!Z$1,FALSE)</f>
        <v>#REF!</v>
      </c>
      <c r="AA69" s="14" t="e">
        <f>VLOOKUP($A69,data_11!$A:$AV,Check!AA$2,FALSE)-VLOOKUP($A69,#REF!,Check!AA$1,FALSE)</f>
        <v>#REF!</v>
      </c>
      <c r="AB69" s="14" t="e">
        <f>VLOOKUP($A69,data_11!$A:$AV,Check!AB$2,FALSE)-VLOOKUP($A69,#REF!,Check!AB$1,FALSE)</f>
        <v>#REF!</v>
      </c>
      <c r="AC69" s="14" t="e">
        <f>VLOOKUP($A69,data_11!$A:$AV,Check!AC$2,FALSE)-VLOOKUP($A69,#REF!,Check!AC$1,FALSE)</f>
        <v>#REF!</v>
      </c>
      <c r="AD69" s="14" t="e">
        <f>VLOOKUP($A69,data_11!$A:$AV,Check!AD$2,FALSE)&amp;VLOOKUP($A69,#REF!,Check!AD$1,FALSE)</f>
        <v>#REF!</v>
      </c>
      <c r="AE69" s="14" t="e">
        <f>VLOOKUP($A69,data_11!$A:$AV,Check!AE$2,FALSE)&amp;VLOOKUP($A69,#REF!,Check!AE$1,FALSE)</f>
        <v>#REF!</v>
      </c>
      <c r="AF69" s="14" t="e">
        <f>VLOOKUP($A69,data_11!$A:$AV,Check!AF$2,FALSE)&amp;VLOOKUP($A69,#REF!,Check!AF$1,FALSE)</f>
        <v>#REF!</v>
      </c>
      <c r="AG69" s="14" t="e">
        <f>VLOOKUP($A69,data_11!$A:$AV,Check!AG$2,FALSE)&amp;VLOOKUP($A69,#REF!,Check!AG$1,FALSE)</f>
        <v>#REF!</v>
      </c>
      <c r="AH69" s="14" t="e">
        <f>VLOOKUP($A69,data_11!$A:$AV,Check!AH$2,FALSE)-VLOOKUP($A69,#REF!,Check!AH$1,FALSE)</f>
        <v>#REF!</v>
      </c>
      <c r="AI69" s="14" t="e">
        <f>VLOOKUP($A69,data_11!$A:$AV,Check!AI$2,FALSE)-VLOOKUP($A69,#REF!,Check!AI$1,FALSE)</f>
        <v>#REF!</v>
      </c>
      <c r="AJ69" s="14" t="e">
        <f>VLOOKUP($A69,data_11!$A:$AV,Check!AJ$2,FALSE)-VLOOKUP($A69,#REF!,Check!AJ$1,FALSE)</f>
        <v>#REF!</v>
      </c>
      <c r="AK69" s="14" t="e">
        <f>VLOOKUP($A69,data_11!$A:$AV,Check!AK$2,FALSE)-VLOOKUP($A69,#REF!,Check!AK$1,FALSE)</f>
        <v>#REF!</v>
      </c>
      <c r="AL69" s="14" t="e">
        <f>VLOOKUP($A69,data_11!$A:$AV,Check!AL$2,FALSE)-VLOOKUP($A69,#REF!,Check!AL$1,FALSE)</f>
        <v>#REF!</v>
      </c>
      <c r="AM69" s="14" t="e">
        <f>VLOOKUP($A69,data_11!$A:$AV,Check!AM$2,FALSE)-VLOOKUP($A69,#REF!,Check!AM$1,FALSE)</f>
        <v>#REF!</v>
      </c>
      <c r="AN69" s="14" t="e">
        <f>VLOOKUP($A69,data_11!$A:$AV,Check!AN$2,FALSE)-VLOOKUP($A69,#REF!,Check!AN$1,FALSE)</f>
        <v>#REF!</v>
      </c>
      <c r="AO69" s="14" t="e">
        <f>VLOOKUP($A69,data_11!$A:$AV,Check!AO$2,FALSE)-VLOOKUP($A69,#REF!,Check!AO$1,FALSE)</f>
        <v>#REF!</v>
      </c>
      <c r="AP69" s="14" t="e">
        <f>VLOOKUP($A69,data_11!$A:$AV,Check!AP$2,FALSE)-VLOOKUP($A69,#REF!,Check!AP$1,FALSE)</f>
        <v>#REF!</v>
      </c>
      <c r="AQ69" s="14" t="e">
        <f>VLOOKUP($A69,data_11!$A:$AV,Check!AQ$2,FALSE)-VLOOKUP($A69,#REF!,Check!AQ$1,FALSE)</f>
        <v>#REF!</v>
      </c>
      <c r="AR69" s="14" t="e">
        <f>VLOOKUP($A69,data_11!$A:$AV,Check!AR$2,FALSE)-VLOOKUP($A69,#REF!,Check!AR$1,FALSE)</f>
        <v>#REF!</v>
      </c>
      <c r="AS69" s="14" t="e">
        <f>VLOOKUP($A69,data_11!$A:$AV,Check!AS$2,FALSE)&amp;VLOOKUP($A69,#REF!,Check!AS$1,FALSE)</f>
        <v>#REF!</v>
      </c>
      <c r="AT69" s="14" t="e">
        <f>VLOOKUP($A69,data_11!$A:$AV,Check!AT$2,FALSE)&amp;VLOOKUP($A69,#REF!,Check!AT$1,FALSE)</f>
        <v>#REF!</v>
      </c>
      <c r="AU69" s="14" t="e">
        <f>VLOOKUP($A69,data_11!$A:$AV,Check!AU$2,FALSE)&amp;VLOOKUP($A69,#REF!,Check!AU$1,FALSE)</f>
        <v>#REF!</v>
      </c>
      <c r="AV69" s="14" t="e">
        <f>VLOOKUP($A69,data_11!$A:$AV,Check!AV$2,FALSE)-VLOOKUP($A69,#REF!,Check!AV$1,FALSE)</f>
        <v>#REF!</v>
      </c>
    </row>
    <row r="70" spans="1:48" x14ac:dyDescent="0.35">
      <c r="A70" s="15" t="s">
        <v>332</v>
      </c>
      <c r="B70" s="14" t="e">
        <f>VLOOKUP($A70,data_11!$A:$AV,Check!B$2,FALSE)-VLOOKUP($A70,#REF!,Check!B$1,FALSE)</f>
        <v>#REF!</v>
      </c>
      <c r="C70" s="14" t="e">
        <f>VLOOKUP($A70,data_11!$A:$AV,Check!C$2,FALSE)&amp;VLOOKUP($A70,#REF!,Check!C$1,FALSE)</f>
        <v>#REF!</v>
      </c>
      <c r="D70" s="14" t="e">
        <f>VLOOKUP($A70,data_11!$A:$AV,Check!D$2,FALSE)&amp;VLOOKUP($A70,#REF!,Check!D$1,FALSE)</f>
        <v>#REF!</v>
      </c>
      <c r="E70" s="14" t="e">
        <f>VLOOKUP($A70,data_11!$A:$AV,Check!E$2,FALSE)&amp;VLOOKUP($A70,#REF!,Check!E$1,FALSE)</f>
        <v>#REF!</v>
      </c>
      <c r="F70" s="14" t="e">
        <f>VLOOKUP($A70,data_11!$A:$AV,Check!F$2,FALSE)&amp;VLOOKUP($A70,#REF!,Check!F$1,FALSE)</f>
        <v>#REF!</v>
      </c>
      <c r="G70" s="14" t="e">
        <f>VLOOKUP($A70,data_11!$A:$AV,Check!G$2,FALSE)&amp;VLOOKUP($A70,#REF!,Check!G$1,FALSE)</f>
        <v>#REF!</v>
      </c>
      <c r="H70" s="14" t="e">
        <f>VLOOKUP($A70,data_11!$A:$AV,Check!H$2,FALSE)&amp;VLOOKUP($A70,#REF!,Check!H$1,FALSE)</f>
        <v>#REF!</v>
      </c>
      <c r="I70" s="14" t="e">
        <f>VLOOKUP($A70,data_11!$A:$AV,Check!I$2,FALSE)-VLOOKUP($A70,#REF!,Check!I$1,FALSE)</f>
        <v>#REF!</v>
      </c>
      <c r="J70" s="14" t="e">
        <f>VLOOKUP($A70,data_11!$A:$AV,Check!J$2,FALSE)-VLOOKUP($A70,#REF!,Check!J$1,FALSE)</f>
        <v>#REF!</v>
      </c>
      <c r="K70" s="14" t="e">
        <f>VLOOKUP($A70,data_11!$A:$AV,Check!K$2,FALSE)-VLOOKUP($A70,#REF!,Check!K$1,FALSE)</f>
        <v>#REF!</v>
      </c>
      <c r="L70" s="14" t="e">
        <f>VLOOKUP($A70,data_11!$A:$AV,Check!L$2,FALSE)&amp;VLOOKUP($A70,#REF!,Check!L$1,FALSE)</f>
        <v>#REF!</v>
      </c>
      <c r="M70" s="14" t="e">
        <f>VLOOKUP($A70,data_11!$A:$AV,Check!M$2,FALSE)&amp;VLOOKUP($A70,#REF!,Check!M$1,FALSE)</f>
        <v>#REF!</v>
      </c>
      <c r="N70" s="14" t="e">
        <f>VLOOKUP($A70,data_11!$A:$AV,Check!N$2,FALSE)&amp;VLOOKUP($A70,#REF!,Check!N$1,FALSE)</f>
        <v>#REF!</v>
      </c>
      <c r="O70" s="14" t="e">
        <f>VLOOKUP($A70,data_11!$A:$AV,Check!O$2,FALSE)&amp;VLOOKUP($A70,#REF!,Check!O$1,FALSE)</f>
        <v>#REF!</v>
      </c>
      <c r="P70" s="14" t="e">
        <f>VLOOKUP($A70,data_11!$A:$AV,Check!P$2,FALSE)-VLOOKUP($A70,#REF!,Check!P$1,FALSE)</f>
        <v>#REF!</v>
      </c>
      <c r="Q70" s="14" t="e">
        <f>VLOOKUP($A70,data_11!$A:$AV,Check!Q$2,FALSE)-VLOOKUP($A70,#REF!,Check!Q$1,FALSE)</f>
        <v>#REF!</v>
      </c>
      <c r="R70" s="14" t="e">
        <f>VLOOKUP($A70,data_11!$A:$AV,Check!R$2,FALSE)-VLOOKUP($A70,#REF!,Check!R$1,FALSE)</f>
        <v>#REF!</v>
      </c>
      <c r="S70" s="14" t="e">
        <f>VLOOKUP($A70,data_11!$A:$AV,Check!S$2,FALSE)-VLOOKUP($A70,#REF!,Check!S$1,FALSE)</f>
        <v>#REF!</v>
      </c>
      <c r="T70" s="14" t="e">
        <f>VLOOKUP($A70,data_11!$A:$AV,Check!T$2,FALSE)-VLOOKUP($A70,#REF!,Check!T$1,FALSE)</f>
        <v>#REF!</v>
      </c>
      <c r="U70" s="14" t="e">
        <f>VLOOKUP($A70,data_11!$A:$AV,Check!U$2,FALSE)-VLOOKUP($A70,#REF!,Check!U$1,FALSE)</f>
        <v>#REF!</v>
      </c>
      <c r="V70" s="14" t="e">
        <f>VLOOKUP($A70,data_11!$A:$AV,Check!V$2,FALSE)-VLOOKUP($A70,#REF!,Check!V$1,FALSE)</f>
        <v>#REF!</v>
      </c>
      <c r="W70" s="14" t="e">
        <f>VLOOKUP($A70,data_11!$A:$AV,Check!W$2,FALSE)&amp;VLOOKUP($A70,#REF!,Check!W$1,FALSE)</f>
        <v>#REF!</v>
      </c>
      <c r="X70" s="14" t="e">
        <f>VLOOKUP($A70,data_11!$A:$AV,Check!X$2,FALSE)&amp;VLOOKUP($A70,#REF!,Check!X$1,FALSE)</f>
        <v>#REF!</v>
      </c>
      <c r="Y70" s="14" t="e">
        <f>VLOOKUP($A70,data_11!$A:$AV,Check!Y$2,FALSE)&amp;VLOOKUP($A70,#REF!,Check!Y$1,FALSE)</f>
        <v>#REF!</v>
      </c>
      <c r="Z70" s="14" t="e">
        <f>VLOOKUP($A70,data_11!$A:$AV,Check!Z$2,FALSE)&amp;VLOOKUP($A70,#REF!,Check!Z$1,FALSE)</f>
        <v>#REF!</v>
      </c>
      <c r="AA70" s="14" t="e">
        <f>VLOOKUP($A70,data_11!$A:$AV,Check!AA$2,FALSE)-VLOOKUP($A70,#REF!,Check!AA$1,FALSE)</f>
        <v>#REF!</v>
      </c>
      <c r="AB70" s="14" t="e">
        <f>VLOOKUP($A70,data_11!$A:$AV,Check!AB$2,FALSE)-VLOOKUP($A70,#REF!,Check!AB$1,FALSE)</f>
        <v>#REF!</v>
      </c>
      <c r="AC70" s="14" t="e">
        <f>VLOOKUP($A70,data_11!$A:$AV,Check!AC$2,FALSE)-VLOOKUP($A70,#REF!,Check!AC$1,FALSE)</f>
        <v>#REF!</v>
      </c>
      <c r="AD70" s="14" t="e">
        <f>VLOOKUP($A70,data_11!$A:$AV,Check!AD$2,FALSE)&amp;VLOOKUP($A70,#REF!,Check!AD$1,FALSE)</f>
        <v>#REF!</v>
      </c>
      <c r="AE70" s="14" t="e">
        <f>VLOOKUP($A70,data_11!$A:$AV,Check!AE$2,FALSE)&amp;VLOOKUP($A70,#REF!,Check!AE$1,FALSE)</f>
        <v>#REF!</v>
      </c>
      <c r="AF70" s="14" t="e">
        <f>VLOOKUP($A70,data_11!$A:$AV,Check!AF$2,FALSE)&amp;VLOOKUP($A70,#REF!,Check!AF$1,FALSE)</f>
        <v>#REF!</v>
      </c>
      <c r="AG70" s="14" t="e">
        <f>VLOOKUP($A70,data_11!$A:$AV,Check!AG$2,FALSE)&amp;VLOOKUP($A70,#REF!,Check!AG$1,FALSE)</f>
        <v>#REF!</v>
      </c>
      <c r="AH70" s="14" t="e">
        <f>VLOOKUP($A70,data_11!$A:$AV,Check!AH$2,FALSE)-VLOOKUP($A70,#REF!,Check!AH$1,FALSE)</f>
        <v>#REF!</v>
      </c>
      <c r="AI70" s="14" t="e">
        <f>VLOOKUP($A70,data_11!$A:$AV,Check!AI$2,FALSE)-VLOOKUP($A70,#REF!,Check!AI$1,FALSE)</f>
        <v>#REF!</v>
      </c>
      <c r="AJ70" s="14" t="e">
        <f>VLOOKUP($A70,data_11!$A:$AV,Check!AJ$2,FALSE)-VLOOKUP($A70,#REF!,Check!AJ$1,FALSE)</f>
        <v>#REF!</v>
      </c>
      <c r="AK70" s="14" t="e">
        <f>VLOOKUP($A70,data_11!$A:$AV,Check!AK$2,FALSE)-VLOOKUP($A70,#REF!,Check!AK$1,FALSE)</f>
        <v>#REF!</v>
      </c>
      <c r="AL70" s="14" t="e">
        <f>VLOOKUP($A70,data_11!$A:$AV,Check!AL$2,FALSE)-VLOOKUP($A70,#REF!,Check!AL$1,FALSE)</f>
        <v>#REF!</v>
      </c>
      <c r="AM70" s="14" t="e">
        <f>VLOOKUP($A70,data_11!$A:$AV,Check!AM$2,FALSE)-VLOOKUP($A70,#REF!,Check!AM$1,FALSE)</f>
        <v>#REF!</v>
      </c>
      <c r="AN70" s="14" t="e">
        <f>VLOOKUP($A70,data_11!$A:$AV,Check!AN$2,FALSE)-VLOOKUP($A70,#REF!,Check!AN$1,FALSE)</f>
        <v>#REF!</v>
      </c>
      <c r="AO70" s="14" t="e">
        <f>VLOOKUP($A70,data_11!$A:$AV,Check!AO$2,FALSE)-VLOOKUP($A70,#REF!,Check!AO$1,FALSE)</f>
        <v>#REF!</v>
      </c>
      <c r="AP70" s="14" t="e">
        <f>VLOOKUP($A70,data_11!$A:$AV,Check!AP$2,FALSE)-VLOOKUP($A70,#REF!,Check!AP$1,FALSE)</f>
        <v>#REF!</v>
      </c>
      <c r="AQ70" s="14" t="e">
        <f>VLOOKUP($A70,data_11!$A:$AV,Check!AQ$2,FALSE)-VLOOKUP($A70,#REF!,Check!AQ$1,FALSE)</f>
        <v>#REF!</v>
      </c>
      <c r="AR70" s="14" t="e">
        <f>VLOOKUP($A70,data_11!$A:$AV,Check!AR$2,FALSE)-VLOOKUP($A70,#REF!,Check!AR$1,FALSE)</f>
        <v>#REF!</v>
      </c>
      <c r="AS70" s="14" t="e">
        <f>VLOOKUP($A70,data_11!$A:$AV,Check!AS$2,FALSE)&amp;VLOOKUP($A70,#REF!,Check!AS$1,FALSE)</f>
        <v>#REF!</v>
      </c>
      <c r="AT70" s="14" t="e">
        <f>VLOOKUP($A70,data_11!$A:$AV,Check!AT$2,FALSE)&amp;VLOOKUP($A70,#REF!,Check!AT$1,FALSE)</f>
        <v>#REF!</v>
      </c>
      <c r="AU70" s="14" t="e">
        <f>VLOOKUP($A70,data_11!$A:$AV,Check!AU$2,FALSE)&amp;VLOOKUP($A70,#REF!,Check!AU$1,FALSE)</f>
        <v>#REF!</v>
      </c>
      <c r="AV70" s="14" t="e">
        <f>VLOOKUP($A70,data_11!$A:$AV,Check!AV$2,FALSE)-VLOOKUP($A70,#REF!,Check!AV$1,FALSE)</f>
        <v>#REF!</v>
      </c>
    </row>
    <row r="71" spans="1:48" x14ac:dyDescent="0.35">
      <c r="A71" s="15" t="s">
        <v>334</v>
      </c>
      <c r="B71" s="14" t="e">
        <f>VLOOKUP($A71,data_11!$A:$AV,Check!B$2,FALSE)-VLOOKUP($A71,#REF!,Check!B$1,FALSE)</f>
        <v>#REF!</v>
      </c>
      <c r="C71" s="14" t="e">
        <f>VLOOKUP($A71,data_11!$A:$AV,Check!C$2,FALSE)&amp;VLOOKUP($A71,#REF!,Check!C$1,FALSE)</f>
        <v>#REF!</v>
      </c>
      <c r="D71" s="14" t="e">
        <f>VLOOKUP($A71,data_11!$A:$AV,Check!D$2,FALSE)&amp;VLOOKUP($A71,#REF!,Check!D$1,FALSE)</f>
        <v>#REF!</v>
      </c>
      <c r="E71" s="14" t="e">
        <f>VLOOKUP($A71,data_11!$A:$AV,Check!E$2,FALSE)&amp;VLOOKUP($A71,#REF!,Check!E$1,FALSE)</f>
        <v>#REF!</v>
      </c>
      <c r="F71" s="14" t="e">
        <f>VLOOKUP($A71,data_11!$A:$AV,Check!F$2,FALSE)&amp;VLOOKUP($A71,#REF!,Check!F$1,FALSE)</f>
        <v>#REF!</v>
      </c>
      <c r="G71" s="14" t="e">
        <f>VLOOKUP($A71,data_11!$A:$AV,Check!G$2,FALSE)&amp;VLOOKUP($A71,#REF!,Check!G$1,FALSE)</f>
        <v>#REF!</v>
      </c>
      <c r="H71" s="14" t="e">
        <f>VLOOKUP($A71,data_11!$A:$AV,Check!H$2,FALSE)&amp;VLOOKUP($A71,#REF!,Check!H$1,FALSE)</f>
        <v>#REF!</v>
      </c>
      <c r="I71" s="14" t="e">
        <f>VLOOKUP($A71,data_11!$A:$AV,Check!I$2,FALSE)-VLOOKUP($A71,#REF!,Check!I$1,FALSE)</f>
        <v>#REF!</v>
      </c>
      <c r="J71" s="14" t="e">
        <f>VLOOKUP($A71,data_11!$A:$AV,Check!J$2,FALSE)-VLOOKUP($A71,#REF!,Check!J$1,FALSE)</f>
        <v>#REF!</v>
      </c>
      <c r="K71" s="14" t="e">
        <f>VLOOKUP($A71,data_11!$A:$AV,Check!K$2,FALSE)-VLOOKUP($A71,#REF!,Check!K$1,FALSE)</f>
        <v>#REF!</v>
      </c>
      <c r="L71" s="14" t="e">
        <f>VLOOKUP($A71,data_11!$A:$AV,Check!L$2,FALSE)&amp;VLOOKUP($A71,#REF!,Check!L$1,FALSE)</f>
        <v>#REF!</v>
      </c>
      <c r="M71" s="14" t="e">
        <f>VLOOKUP($A71,data_11!$A:$AV,Check!M$2,FALSE)&amp;VLOOKUP($A71,#REF!,Check!M$1,FALSE)</f>
        <v>#REF!</v>
      </c>
      <c r="N71" s="14" t="e">
        <f>VLOOKUP($A71,data_11!$A:$AV,Check!N$2,FALSE)&amp;VLOOKUP($A71,#REF!,Check!N$1,FALSE)</f>
        <v>#REF!</v>
      </c>
      <c r="O71" s="14" t="e">
        <f>VLOOKUP($A71,data_11!$A:$AV,Check!O$2,FALSE)&amp;VLOOKUP($A71,#REF!,Check!O$1,FALSE)</f>
        <v>#REF!</v>
      </c>
      <c r="P71" s="14" t="e">
        <f>VLOOKUP($A71,data_11!$A:$AV,Check!P$2,FALSE)-VLOOKUP($A71,#REF!,Check!P$1,FALSE)</f>
        <v>#REF!</v>
      </c>
      <c r="Q71" s="14" t="e">
        <f>VLOOKUP($A71,data_11!$A:$AV,Check!Q$2,FALSE)-VLOOKUP($A71,#REF!,Check!Q$1,FALSE)</f>
        <v>#REF!</v>
      </c>
      <c r="R71" s="14" t="e">
        <f>VLOOKUP($A71,data_11!$A:$AV,Check!R$2,FALSE)-VLOOKUP($A71,#REF!,Check!R$1,FALSE)</f>
        <v>#REF!</v>
      </c>
      <c r="S71" s="14" t="e">
        <f>VLOOKUP($A71,data_11!$A:$AV,Check!S$2,FALSE)-VLOOKUP($A71,#REF!,Check!S$1,FALSE)</f>
        <v>#REF!</v>
      </c>
      <c r="T71" s="14" t="e">
        <f>VLOOKUP($A71,data_11!$A:$AV,Check!T$2,FALSE)-VLOOKUP($A71,#REF!,Check!T$1,FALSE)</f>
        <v>#REF!</v>
      </c>
      <c r="U71" s="14" t="e">
        <f>VLOOKUP($A71,data_11!$A:$AV,Check!U$2,FALSE)-VLOOKUP($A71,#REF!,Check!U$1,FALSE)</f>
        <v>#REF!</v>
      </c>
      <c r="V71" s="14" t="e">
        <f>VLOOKUP($A71,data_11!$A:$AV,Check!V$2,FALSE)-VLOOKUP($A71,#REF!,Check!V$1,FALSE)</f>
        <v>#REF!</v>
      </c>
      <c r="W71" s="14" t="e">
        <f>VLOOKUP($A71,data_11!$A:$AV,Check!W$2,FALSE)&amp;VLOOKUP($A71,#REF!,Check!W$1,FALSE)</f>
        <v>#REF!</v>
      </c>
      <c r="X71" s="14" t="e">
        <f>VLOOKUP($A71,data_11!$A:$AV,Check!X$2,FALSE)&amp;VLOOKUP($A71,#REF!,Check!X$1,FALSE)</f>
        <v>#REF!</v>
      </c>
      <c r="Y71" s="14" t="e">
        <f>VLOOKUP($A71,data_11!$A:$AV,Check!Y$2,FALSE)&amp;VLOOKUP($A71,#REF!,Check!Y$1,FALSE)</f>
        <v>#REF!</v>
      </c>
      <c r="Z71" s="14" t="e">
        <f>VLOOKUP($A71,data_11!$A:$AV,Check!Z$2,FALSE)&amp;VLOOKUP($A71,#REF!,Check!Z$1,FALSE)</f>
        <v>#REF!</v>
      </c>
      <c r="AA71" s="14" t="e">
        <f>VLOOKUP($A71,data_11!$A:$AV,Check!AA$2,FALSE)-VLOOKUP($A71,#REF!,Check!AA$1,FALSE)</f>
        <v>#REF!</v>
      </c>
      <c r="AB71" s="14" t="e">
        <f>VLOOKUP($A71,data_11!$A:$AV,Check!AB$2,FALSE)-VLOOKUP($A71,#REF!,Check!AB$1,FALSE)</f>
        <v>#REF!</v>
      </c>
      <c r="AC71" s="14" t="e">
        <f>VLOOKUP($A71,data_11!$A:$AV,Check!AC$2,FALSE)-VLOOKUP($A71,#REF!,Check!AC$1,FALSE)</f>
        <v>#REF!</v>
      </c>
      <c r="AD71" s="14" t="e">
        <f>VLOOKUP($A71,data_11!$A:$AV,Check!AD$2,FALSE)&amp;VLOOKUP($A71,#REF!,Check!AD$1,FALSE)</f>
        <v>#REF!</v>
      </c>
      <c r="AE71" s="14" t="e">
        <f>VLOOKUP($A71,data_11!$A:$AV,Check!AE$2,FALSE)&amp;VLOOKUP($A71,#REF!,Check!AE$1,FALSE)</f>
        <v>#REF!</v>
      </c>
      <c r="AF71" s="14" t="e">
        <f>VLOOKUP($A71,data_11!$A:$AV,Check!AF$2,FALSE)&amp;VLOOKUP($A71,#REF!,Check!AF$1,FALSE)</f>
        <v>#REF!</v>
      </c>
      <c r="AG71" s="14" t="e">
        <f>VLOOKUP($A71,data_11!$A:$AV,Check!AG$2,FALSE)&amp;VLOOKUP($A71,#REF!,Check!AG$1,FALSE)</f>
        <v>#REF!</v>
      </c>
      <c r="AH71" s="14" t="e">
        <f>VLOOKUP($A71,data_11!$A:$AV,Check!AH$2,FALSE)-VLOOKUP($A71,#REF!,Check!AH$1,FALSE)</f>
        <v>#REF!</v>
      </c>
      <c r="AI71" s="14" t="e">
        <f>VLOOKUP($A71,data_11!$A:$AV,Check!AI$2,FALSE)-VLOOKUP($A71,#REF!,Check!AI$1,FALSE)</f>
        <v>#REF!</v>
      </c>
      <c r="AJ71" s="14" t="e">
        <f>VLOOKUP($A71,data_11!$A:$AV,Check!AJ$2,FALSE)-VLOOKUP($A71,#REF!,Check!AJ$1,FALSE)</f>
        <v>#REF!</v>
      </c>
      <c r="AK71" s="14" t="e">
        <f>VLOOKUP($A71,data_11!$A:$AV,Check!AK$2,FALSE)-VLOOKUP($A71,#REF!,Check!AK$1,FALSE)</f>
        <v>#REF!</v>
      </c>
      <c r="AL71" s="14" t="e">
        <f>VLOOKUP($A71,data_11!$A:$AV,Check!AL$2,FALSE)-VLOOKUP($A71,#REF!,Check!AL$1,FALSE)</f>
        <v>#REF!</v>
      </c>
      <c r="AM71" s="14" t="e">
        <f>VLOOKUP($A71,data_11!$A:$AV,Check!AM$2,FALSE)-VLOOKUP($A71,#REF!,Check!AM$1,FALSE)</f>
        <v>#REF!</v>
      </c>
      <c r="AN71" s="14" t="e">
        <f>VLOOKUP($A71,data_11!$A:$AV,Check!AN$2,FALSE)-VLOOKUP($A71,#REF!,Check!AN$1,FALSE)</f>
        <v>#REF!</v>
      </c>
      <c r="AO71" s="14" t="e">
        <f>VLOOKUP($A71,data_11!$A:$AV,Check!AO$2,FALSE)-VLOOKUP($A71,#REF!,Check!AO$1,FALSE)</f>
        <v>#REF!</v>
      </c>
      <c r="AP71" s="14" t="e">
        <f>VLOOKUP($A71,data_11!$A:$AV,Check!AP$2,FALSE)-VLOOKUP($A71,#REF!,Check!AP$1,FALSE)</f>
        <v>#REF!</v>
      </c>
      <c r="AQ71" s="14" t="e">
        <f>VLOOKUP($A71,data_11!$A:$AV,Check!AQ$2,FALSE)-VLOOKUP($A71,#REF!,Check!AQ$1,FALSE)</f>
        <v>#REF!</v>
      </c>
      <c r="AR71" s="14" t="e">
        <f>VLOOKUP($A71,data_11!$A:$AV,Check!AR$2,FALSE)-VLOOKUP($A71,#REF!,Check!AR$1,FALSE)</f>
        <v>#REF!</v>
      </c>
      <c r="AS71" s="14" t="e">
        <f>VLOOKUP($A71,data_11!$A:$AV,Check!AS$2,FALSE)&amp;VLOOKUP($A71,#REF!,Check!AS$1,FALSE)</f>
        <v>#REF!</v>
      </c>
      <c r="AT71" s="14" t="e">
        <f>VLOOKUP($A71,data_11!$A:$AV,Check!AT$2,FALSE)&amp;VLOOKUP($A71,#REF!,Check!AT$1,FALSE)</f>
        <v>#REF!</v>
      </c>
      <c r="AU71" s="14" t="e">
        <f>VLOOKUP($A71,data_11!$A:$AV,Check!AU$2,FALSE)&amp;VLOOKUP($A71,#REF!,Check!AU$1,FALSE)</f>
        <v>#REF!</v>
      </c>
      <c r="AV71" s="14" t="e">
        <f>VLOOKUP($A71,data_11!$A:$AV,Check!AV$2,FALSE)-VLOOKUP($A71,#REF!,Check!AV$1,FALSE)</f>
        <v>#REF!</v>
      </c>
    </row>
    <row r="72" spans="1:48" x14ac:dyDescent="0.35">
      <c r="A72" s="15" t="s">
        <v>336</v>
      </c>
      <c r="B72" s="14" t="e">
        <f>VLOOKUP($A72,data_11!$A:$AV,Check!B$2,FALSE)-VLOOKUP($A72,#REF!,Check!B$1,FALSE)</f>
        <v>#REF!</v>
      </c>
      <c r="C72" s="14" t="e">
        <f>VLOOKUP($A72,data_11!$A:$AV,Check!C$2,FALSE)&amp;VLOOKUP($A72,#REF!,Check!C$1,FALSE)</f>
        <v>#REF!</v>
      </c>
      <c r="D72" s="14" t="e">
        <f>VLOOKUP($A72,data_11!$A:$AV,Check!D$2,FALSE)&amp;VLOOKUP($A72,#REF!,Check!D$1,FALSE)</f>
        <v>#REF!</v>
      </c>
      <c r="E72" s="14" t="e">
        <f>VLOOKUP($A72,data_11!$A:$AV,Check!E$2,FALSE)&amp;VLOOKUP($A72,#REF!,Check!E$1,FALSE)</f>
        <v>#REF!</v>
      </c>
      <c r="F72" s="14" t="e">
        <f>VLOOKUP($A72,data_11!$A:$AV,Check!F$2,FALSE)&amp;VLOOKUP($A72,#REF!,Check!F$1,FALSE)</f>
        <v>#REF!</v>
      </c>
      <c r="G72" s="14" t="e">
        <f>VLOOKUP($A72,data_11!$A:$AV,Check!G$2,FALSE)&amp;VLOOKUP($A72,#REF!,Check!G$1,FALSE)</f>
        <v>#REF!</v>
      </c>
      <c r="H72" s="14" t="e">
        <f>VLOOKUP($A72,data_11!$A:$AV,Check!H$2,FALSE)&amp;VLOOKUP($A72,#REF!,Check!H$1,FALSE)</f>
        <v>#REF!</v>
      </c>
      <c r="I72" s="14" t="e">
        <f>VLOOKUP($A72,data_11!$A:$AV,Check!I$2,FALSE)-VLOOKUP($A72,#REF!,Check!I$1,FALSE)</f>
        <v>#REF!</v>
      </c>
      <c r="J72" s="14" t="e">
        <f>VLOOKUP($A72,data_11!$A:$AV,Check!J$2,FALSE)-VLOOKUP($A72,#REF!,Check!J$1,FALSE)</f>
        <v>#REF!</v>
      </c>
      <c r="K72" s="14" t="e">
        <f>VLOOKUP($A72,data_11!$A:$AV,Check!K$2,FALSE)-VLOOKUP($A72,#REF!,Check!K$1,FALSE)</f>
        <v>#REF!</v>
      </c>
      <c r="L72" s="14" t="e">
        <f>VLOOKUP($A72,data_11!$A:$AV,Check!L$2,FALSE)&amp;VLOOKUP($A72,#REF!,Check!L$1,FALSE)</f>
        <v>#REF!</v>
      </c>
      <c r="M72" s="14" t="e">
        <f>VLOOKUP($A72,data_11!$A:$AV,Check!M$2,FALSE)&amp;VLOOKUP($A72,#REF!,Check!M$1,FALSE)</f>
        <v>#REF!</v>
      </c>
      <c r="N72" s="14" t="e">
        <f>VLOOKUP($A72,data_11!$A:$AV,Check!N$2,FALSE)&amp;VLOOKUP($A72,#REF!,Check!N$1,FALSE)</f>
        <v>#REF!</v>
      </c>
      <c r="O72" s="14" t="e">
        <f>VLOOKUP($A72,data_11!$A:$AV,Check!O$2,FALSE)&amp;VLOOKUP($A72,#REF!,Check!O$1,FALSE)</f>
        <v>#REF!</v>
      </c>
      <c r="P72" s="14" t="e">
        <f>VLOOKUP($A72,data_11!$A:$AV,Check!P$2,FALSE)-VLOOKUP($A72,#REF!,Check!P$1,FALSE)</f>
        <v>#REF!</v>
      </c>
      <c r="Q72" s="14" t="e">
        <f>VLOOKUP($A72,data_11!$A:$AV,Check!Q$2,FALSE)-VLOOKUP($A72,#REF!,Check!Q$1,FALSE)</f>
        <v>#REF!</v>
      </c>
      <c r="R72" s="14" t="e">
        <f>VLOOKUP($A72,data_11!$A:$AV,Check!R$2,FALSE)-VLOOKUP($A72,#REF!,Check!R$1,FALSE)</f>
        <v>#REF!</v>
      </c>
      <c r="S72" s="14" t="e">
        <f>VLOOKUP($A72,data_11!$A:$AV,Check!S$2,FALSE)-VLOOKUP($A72,#REF!,Check!S$1,FALSE)</f>
        <v>#REF!</v>
      </c>
      <c r="T72" s="14" t="e">
        <f>VLOOKUP($A72,data_11!$A:$AV,Check!T$2,FALSE)-VLOOKUP($A72,#REF!,Check!T$1,FALSE)</f>
        <v>#REF!</v>
      </c>
      <c r="U72" s="14" t="e">
        <f>VLOOKUP($A72,data_11!$A:$AV,Check!U$2,FALSE)-VLOOKUP($A72,#REF!,Check!U$1,FALSE)</f>
        <v>#REF!</v>
      </c>
      <c r="V72" s="14" t="e">
        <f>VLOOKUP($A72,data_11!$A:$AV,Check!V$2,FALSE)-VLOOKUP($A72,#REF!,Check!V$1,FALSE)</f>
        <v>#REF!</v>
      </c>
      <c r="W72" s="14" t="e">
        <f>VLOOKUP($A72,data_11!$A:$AV,Check!W$2,FALSE)&amp;VLOOKUP($A72,#REF!,Check!W$1,FALSE)</f>
        <v>#REF!</v>
      </c>
      <c r="X72" s="14" t="e">
        <f>VLOOKUP($A72,data_11!$A:$AV,Check!X$2,FALSE)&amp;VLOOKUP($A72,#REF!,Check!X$1,FALSE)</f>
        <v>#REF!</v>
      </c>
      <c r="Y72" s="14" t="e">
        <f>VLOOKUP($A72,data_11!$A:$AV,Check!Y$2,FALSE)&amp;VLOOKUP($A72,#REF!,Check!Y$1,FALSE)</f>
        <v>#REF!</v>
      </c>
      <c r="Z72" s="14" t="e">
        <f>VLOOKUP($A72,data_11!$A:$AV,Check!Z$2,FALSE)&amp;VLOOKUP($A72,#REF!,Check!Z$1,FALSE)</f>
        <v>#REF!</v>
      </c>
      <c r="AA72" s="14" t="e">
        <f>VLOOKUP($A72,data_11!$A:$AV,Check!AA$2,FALSE)-VLOOKUP($A72,#REF!,Check!AA$1,FALSE)</f>
        <v>#REF!</v>
      </c>
      <c r="AB72" s="14" t="e">
        <f>VLOOKUP($A72,data_11!$A:$AV,Check!AB$2,FALSE)-VLOOKUP($A72,#REF!,Check!AB$1,FALSE)</f>
        <v>#REF!</v>
      </c>
      <c r="AC72" s="14" t="e">
        <f>VLOOKUP($A72,data_11!$A:$AV,Check!AC$2,FALSE)-VLOOKUP($A72,#REF!,Check!AC$1,FALSE)</f>
        <v>#REF!</v>
      </c>
      <c r="AD72" s="14" t="e">
        <f>VLOOKUP($A72,data_11!$A:$AV,Check!AD$2,FALSE)&amp;VLOOKUP($A72,#REF!,Check!AD$1,FALSE)</f>
        <v>#REF!</v>
      </c>
      <c r="AE72" s="14" t="e">
        <f>VLOOKUP($A72,data_11!$A:$AV,Check!AE$2,FALSE)&amp;VLOOKUP($A72,#REF!,Check!AE$1,FALSE)</f>
        <v>#REF!</v>
      </c>
      <c r="AF72" s="14" t="e">
        <f>VLOOKUP($A72,data_11!$A:$AV,Check!AF$2,FALSE)&amp;VLOOKUP($A72,#REF!,Check!AF$1,FALSE)</f>
        <v>#REF!</v>
      </c>
      <c r="AG72" s="14" t="e">
        <f>VLOOKUP($A72,data_11!$A:$AV,Check!AG$2,FALSE)&amp;VLOOKUP($A72,#REF!,Check!AG$1,FALSE)</f>
        <v>#REF!</v>
      </c>
      <c r="AH72" s="14" t="e">
        <f>VLOOKUP($A72,data_11!$A:$AV,Check!AH$2,FALSE)-VLOOKUP($A72,#REF!,Check!AH$1,FALSE)</f>
        <v>#REF!</v>
      </c>
      <c r="AI72" s="14" t="e">
        <f>VLOOKUP($A72,data_11!$A:$AV,Check!AI$2,FALSE)-VLOOKUP($A72,#REF!,Check!AI$1,FALSE)</f>
        <v>#REF!</v>
      </c>
      <c r="AJ72" s="14" t="e">
        <f>VLOOKUP($A72,data_11!$A:$AV,Check!AJ$2,FALSE)-VLOOKUP($A72,#REF!,Check!AJ$1,FALSE)</f>
        <v>#REF!</v>
      </c>
      <c r="AK72" s="14" t="e">
        <f>VLOOKUP($A72,data_11!$A:$AV,Check!AK$2,FALSE)-VLOOKUP($A72,#REF!,Check!AK$1,FALSE)</f>
        <v>#REF!</v>
      </c>
      <c r="AL72" s="14" t="e">
        <f>VLOOKUP($A72,data_11!$A:$AV,Check!AL$2,FALSE)-VLOOKUP($A72,#REF!,Check!AL$1,FALSE)</f>
        <v>#REF!</v>
      </c>
      <c r="AM72" s="14" t="e">
        <f>VLOOKUP($A72,data_11!$A:$AV,Check!AM$2,FALSE)-VLOOKUP($A72,#REF!,Check!AM$1,FALSE)</f>
        <v>#REF!</v>
      </c>
      <c r="AN72" s="14" t="e">
        <f>VLOOKUP($A72,data_11!$A:$AV,Check!AN$2,FALSE)-VLOOKUP($A72,#REF!,Check!AN$1,FALSE)</f>
        <v>#REF!</v>
      </c>
      <c r="AO72" s="14" t="e">
        <f>VLOOKUP($A72,data_11!$A:$AV,Check!AO$2,FALSE)-VLOOKUP($A72,#REF!,Check!AO$1,FALSE)</f>
        <v>#REF!</v>
      </c>
      <c r="AP72" s="14" t="e">
        <f>VLOOKUP($A72,data_11!$A:$AV,Check!AP$2,FALSE)-VLOOKUP($A72,#REF!,Check!AP$1,FALSE)</f>
        <v>#REF!</v>
      </c>
      <c r="AQ72" s="14" t="e">
        <f>VLOOKUP($A72,data_11!$A:$AV,Check!AQ$2,FALSE)-VLOOKUP($A72,#REF!,Check!AQ$1,FALSE)</f>
        <v>#REF!</v>
      </c>
      <c r="AR72" s="14" t="e">
        <f>VLOOKUP($A72,data_11!$A:$AV,Check!AR$2,FALSE)-VLOOKUP($A72,#REF!,Check!AR$1,FALSE)</f>
        <v>#REF!</v>
      </c>
      <c r="AS72" s="14" t="e">
        <f>VLOOKUP($A72,data_11!$A:$AV,Check!AS$2,FALSE)&amp;VLOOKUP($A72,#REF!,Check!AS$1,FALSE)</f>
        <v>#REF!</v>
      </c>
      <c r="AT72" s="14" t="e">
        <f>VLOOKUP($A72,data_11!$A:$AV,Check!AT$2,FALSE)&amp;VLOOKUP($A72,#REF!,Check!AT$1,FALSE)</f>
        <v>#REF!</v>
      </c>
      <c r="AU72" s="14" t="e">
        <f>VLOOKUP($A72,data_11!$A:$AV,Check!AU$2,FALSE)&amp;VLOOKUP($A72,#REF!,Check!AU$1,FALSE)</f>
        <v>#REF!</v>
      </c>
      <c r="AV72" s="14" t="e">
        <f>VLOOKUP($A72,data_11!$A:$AV,Check!AV$2,FALSE)-VLOOKUP($A72,#REF!,Check!AV$1,FALSE)</f>
        <v>#REF!</v>
      </c>
    </row>
    <row r="73" spans="1:48" x14ac:dyDescent="0.35">
      <c r="A73" s="15" t="s">
        <v>338</v>
      </c>
      <c r="B73" s="14" t="e">
        <f>VLOOKUP($A73,data_11!$A:$AV,Check!B$2,FALSE)-VLOOKUP($A73,#REF!,Check!B$1,FALSE)</f>
        <v>#REF!</v>
      </c>
      <c r="C73" s="14" t="e">
        <f>VLOOKUP($A73,data_11!$A:$AV,Check!C$2,FALSE)&amp;VLOOKUP($A73,#REF!,Check!C$1,FALSE)</f>
        <v>#REF!</v>
      </c>
      <c r="D73" s="14" t="e">
        <f>VLOOKUP($A73,data_11!$A:$AV,Check!D$2,FALSE)&amp;VLOOKUP($A73,#REF!,Check!D$1,FALSE)</f>
        <v>#REF!</v>
      </c>
      <c r="E73" s="14" t="e">
        <f>VLOOKUP($A73,data_11!$A:$AV,Check!E$2,FALSE)&amp;VLOOKUP($A73,#REF!,Check!E$1,FALSE)</f>
        <v>#REF!</v>
      </c>
      <c r="F73" s="14" t="e">
        <f>VLOOKUP($A73,data_11!$A:$AV,Check!F$2,FALSE)&amp;VLOOKUP($A73,#REF!,Check!F$1,FALSE)</f>
        <v>#REF!</v>
      </c>
      <c r="G73" s="14" t="e">
        <f>VLOOKUP($A73,data_11!$A:$AV,Check!G$2,FALSE)&amp;VLOOKUP($A73,#REF!,Check!G$1,FALSE)</f>
        <v>#REF!</v>
      </c>
      <c r="H73" s="14" t="e">
        <f>VLOOKUP($A73,data_11!$A:$AV,Check!H$2,FALSE)&amp;VLOOKUP($A73,#REF!,Check!H$1,FALSE)</f>
        <v>#REF!</v>
      </c>
      <c r="I73" s="14" t="e">
        <f>VLOOKUP($A73,data_11!$A:$AV,Check!I$2,FALSE)-VLOOKUP($A73,#REF!,Check!I$1,FALSE)</f>
        <v>#REF!</v>
      </c>
      <c r="J73" s="14" t="e">
        <f>VLOOKUP($A73,data_11!$A:$AV,Check!J$2,FALSE)-VLOOKUP($A73,#REF!,Check!J$1,FALSE)</f>
        <v>#REF!</v>
      </c>
      <c r="K73" s="14" t="e">
        <f>VLOOKUP($A73,data_11!$A:$AV,Check!K$2,FALSE)-VLOOKUP($A73,#REF!,Check!K$1,FALSE)</f>
        <v>#REF!</v>
      </c>
      <c r="L73" s="14" t="e">
        <f>VLOOKUP($A73,data_11!$A:$AV,Check!L$2,FALSE)&amp;VLOOKUP($A73,#REF!,Check!L$1,FALSE)</f>
        <v>#REF!</v>
      </c>
      <c r="M73" s="14" t="e">
        <f>VLOOKUP($A73,data_11!$A:$AV,Check!M$2,FALSE)&amp;VLOOKUP($A73,#REF!,Check!M$1,FALSE)</f>
        <v>#REF!</v>
      </c>
      <c r="N73" s="14" t="e">
        <f>VLOOKUP($A73,data_11!$A:$AV,Check!N$2,FALSE)&amp;VLOOKUP($A73,#REF!,Check!N$1,FALSE)</f>
        <v>#REF!</v>
      </c>
      <c r="O73" s="14" t="e">
        <f>VLOOKUP($A73,data_11!$A:$AV,Check!O$2,FALSE)&amp;VLOOKUP($A73,#REF!,Check!O$1,FALSE)</f>
        <v>#REF!</v>
      </c>
      <c r="P73" s="14" t="e">
        <f>VLOOKUP($A73,data_11!$A:$AV,Check!P$2,FALSE)-VLOOKUP($A73,#REF!,Check!P$1,FALSE)</f>
        <v>#REF!</v>
      </c>
      <c r="Q73" s="14" t="e">
        <f>VLOOKUP($A73,data_11!$A:$AV,Check!Q$2,FALSE)-VLOOKUP($A73,#REF!,Check!Q$1,FALSE)</f>
        <v>#REF!</v>
      </c>
      <c r="R73" s="14" t="e">
        <f>VLOOKUP($A73,data_11!$A:$AV,Check!R$2,FALSE)-VLOOKUP($A73,#REF!,Check!R$1,FALSE)</f>
        <v>#REF!</v>
      </c>
      <c r="S73" s="14" t="e">
        <f>VLOOKUP($A73,data_11!$A:$AV,Check!S$2,FALSE)-VLOOKUP($A73,#REF!,Check!S$1,FALSE)</f>
        <v>#REF!</v>
      </c>
      <c r="T73" s="14" t="e">
        <f>VLOOKUP($A73,data_11!$A:$AV,Check!T$2,FALSE)-VLOOKUP($A73,#REF!,Check!T$1,FALSE)</f>
        <v>#REF!</v>
      </c>
      <c r="U73" s="14" t="e">
        <f>VLOOKUP($A73,data_11!$A:$AV,Check!U$2,FALSE)-VLOOKUP($A73,#REF!,Check!U$1,FALSE)</f>
        <v>#REF!</v>
      </c>
      <c r="V73" s="14" t="e">
        <f>VLOOKUP($A73,data_11!$A:$AV,Check!V$2,FALSE)-VLOOKUP($A73,#REF!,Check!V$1,FALSE)</f>
        <v>#REF!</v>
      </c>
      <c r="W73" s="14" t="e">
        <f>VLOOKUP($A73,data_11!$A:$AV,Check!W$2,FALSE)&amp;VLOOKUP($A73,#REF!,Check!W$1,FALSE)</f>
        <v>#REF!</v>
      </c>
      <c r="X73" s="14" t="e">
        <f>VLOOKUP($A73,data_11!$A:$AV,Check!X$2,FALSE)&amp;VLOOKUP($A73,#REF!,Check!X$1,FALSE)</f>
        <v>#REF!</v>
      </c>
      <c r="Y73" s="14" t="e">
        <f>VLOOKUP($A73,data_11!$A:$AV,Check!Y$2,FALSE)&amp;VLOOKUP($A73,#REF!,Check!Y$1,FALSE)</f>
        <v>#REF!</v>
      </c>
      <c r="Z73" s="14" t="e">
        <f>VLOOKUP($A73,data_11!$A:$AV,Check!Z$2,FALSE)&amp;VLOOKUP($A73,#REF!,Check!Z$1,FALSE)</f>
        <v>#REF!</v>
      </c>
      <c r="AA73" s="14" t="e">
        <f>VLOOKUP($A73,data_11!$A:$AV,Check!AA$2,FALSE)-VLOOKUP($A73,#REF!,Check!AA$1,FALSE)</f>
        <v>#REF!</v>
      </c>
      <c r="AB73" s="14" t="e">
        <f>VLOOKUP($A73,data_11!$A:$AV,Check!AB$2,FALSE)-VLOOKUP($A73,#REF!,Check!AB$1,FALSE)</f>
        <v>#REF!</v>
      </c>
      <c r="AC73" s="14" t="e">
        <f>VLOOKUP($A73,data_11!$A:$AV,Check!AC$2,FALSE)-VLOOKUP($A73,#REF!,Check!AC$1,FALSE)</f>
        <v>#REF!</v>
      </c>
      <c r="AD73" s="14" t="e">
        <f>VLOOKUP($A73,data_11!$A:$AV,Check!AD$2,FALSE)&amp;VLOOKUP($A73,#REF!,Check!AD$1,FALSE)</f>
        <v>#REF!</v>
      </c>
      <c r="AE73" s="14" t="e">
        <f>VLOOKUP($A73,data_11!$A:$AV,Check!AE$2,FALSE)&amp;VLOOKUP($A73,#REF!,Check!AE$1,FALSE)</f>
        <v>#REF!</v>
      </c>
      <c r="AF73" s="14" t="e">
        <f>VLOOKUP($A73,data_11!$A:$AV,Check!AF$2,FALSE)&amp;VLOOKUP($A73,#REF!,Check!AF$1,FALSE)</f>
        <v>#REF!</v>
      </c>
      <c r="AG73" s="14" t="e">
        <f>VLOOKUP($A73,data_11!$A:$AV,Check!AG$2,FALSE)&amp;VLOOKUP($A73,#REF!,Check!AG$1,FALSE)</f>
        <v>#REF!</v>
      </c>
      <c r="AH73" s="14" t="e">
        <f>VLOOKUP($A73,data_11!$A:$AV,Check!AH$2,FALSE)-VLOOKUP($A73,#REF!,Check!AH$1,FALSE)</f>
        <v>#REF!</v>
      </c>
      <c r="AI73" s="14" t="e">
        <f>VLOOKUP($A73,data_11!$A:$AV,Check!AI$2,FALSE)-VLOOKUP($A73,#REF!,Check!AI$1,FALSE)</f>
        <v>#REF!</v>
      </c>
      <c r="AJ73" s="14" t="e">
        <f>VLOOKUP($A73,data_11!$A:$AV,Check!AJ$2,FALSE)-VLOOKUP($A73,#REF!,Check!AJ$1,FALSE)</f>
        <v>#REF!</v>
      </c>
      <c r="AK73" s="14" t="e">
        <f>VLOOKUP($A73,data_11!$A:$AV,Check!AK$2,FALSE)-VLOOKUP($A73,#REF!,Check!AK$1,FALSE)</f>
        <v>#REF!</v>
      </c>
      <c r="AL73" s="14" t="e">
        <f>VLOOKUP($A73,data_11!$A:$AV,Check!AL$2,FALSE)-VLOOKUP($A73,#REF!,Check!AL$1,FALSE)</f>
        <v>#REF!</v>
      </c>
      <c r="AM73" s="14" t="e">
        <f>VLOOKUP($A73,data_11!$A:$AV,Check!AM$2,FALSE)-VLOOKUP($A73,#REF!,Check!AM$1,FALSE)</f>
        <v>#REF!</v>
      </c>
      <c r="AN73" s="14" t="e">
        <f>VLOOKUP($A73,data_11!$A:$AV,Check!AN$2,FALSE)-VLOOKUP($A73,#REF!,Check!AN$1,FALSE)</f>
        <v>#REF!</v>
      </c>
      <c r="AO73" s="14" t="e">
        <f>VLOOKUP($A73,data_11!$A:$AV,Check!AO$2,FALSE)-VLOOKUP($A73,#REF!,Check!AO$1,FALSE)</f>
        <v>#REF!</v>
      </c>
      <c r="AP73" s="14" t="e">
        <f>VLOOKUP($A73,data_11!$A:$AV,Check!AP$2,FALSE)-VLOOKUP($A73,#REF!,Check!AP$1,FALSE)</f>
        <v>#REF!</v>
      </c>
      <c r="AQ73" s="14" t="e">
        <f>VLOOKUP($A73,data_11!$A:$AV,Check!AQ$2,FALSE)-VLOOKUP($A73,#REF!,Check!AQ$1,FALSE)</f>
        <v>#REF!</v>
      </c>
      <c r="AR73" s="14" t="e">
        <f>VLOOKUP($A73,data_11!$A:$AV,Check!AR$2,FALSE)-VLOOKUP($A73,#REF!,Check!AR$1,FALSE)</f>
        <v>#REF!</v>
      </c>
      <c r="AS73" s="14" t="e">
        <f>VLOOKUP($A73,data_11!$A:$AV,Check!AS$2,FALSE)&amp;VLOOKUP($A73,#REF!,Check!AS$1,FALSE)</f>
        <v>#REF!</v>
      </c>
      <c r="AT73" s="14" t="e">
        <f>VLOOKUP($A73,data_11!$A:$AV,Check!AT$2,FALSE)&amp;VLOOKUP($A73,#REF!,Check!AT$1,FALSE)</f>
        <v>#REF!</v>
      </c>
      <c r="AU73" s="14" t="e">
        <f>VLOOKUP($A73,data_11!$A:$AV,Check!AU$2,FALSE)&amp;VLOOKUP($A73,#REF!,Check!AU$1,FALSE)</f>
        <v>#REF!</v>
      </c>
      <c r="AV73" s="14" t="e">
        <f>VLOOKUP($A73,data_11!$A:$AV,Check!AV$2,FALSE)-VLOOKUP($A73,#REF!,Check!AV$1,FALSE)</f>
        <v>#REF!</v>
      </c>
    </row>
    <row r="74" spans="1:48" x14ac:dyDescent="0.35">
      <c r="A74" s="15" t="s">
        <v>340</v>
      </c>
      <c r="B74" s="14" t="e">
        <f>VLOOKUP($A74,data_11!$A:$AV,Check!B$2,FALSE)-VLOOKUP($A74,#REF!,Check!B$1,FALSE)</f>
        <v>#REF!</v>
      </c>
      <c r="C74" s="14" t="e">
        <f>VLOOKUP($A74,data_11!$A:$AV,Check!C$2,FALSE)&amp;VLOOKUP($A74,#REF!,Check!C$1,FALSE)</f>
        <v>#REF!</v>
      </c>
      <c r="D74" s="14" t="e">
        <f>VLOOKUP($A74,data_11!$A:$AV,Check!D$2,FALSE)&amp;VLOOKUP($A74,#REF!,Check!D$1,FALSE)</f>
        <v>#REF!</v>
      </c>
      <c r="E74" s="14" t="e">
        <f>VLOOKUP($A74,data_11!$A:$AV,Check!E$2,FALSE)&amp;VLOOKUP($A74,#REF!,Check!E$1,FALSE)</f>
        <v>#REF!</v>
      </c>
      <c r="F74" s="14" t="e">
        <f>VLOOKUP($A74,data_11!$A:$AV,Check!F$2,FALSE)&amp;VLOOKUP($A74,#REF!,Check!F$1,FALSE)</f>
        <v>#REF!</v>
      </c>
      <c r="G74" s="14" t="e">
        <f>VLOOKUP($A74,data_11!$A:$AV,Check!G$2,FALSE)&amp;VLOOKUP($A74,#REF!,Check!G$1,FALSE)</f>
        <v>#REF!</v>
      </c>
      <c r="H74" s="14" t="e">
        <f>VLOOKUP($A74,data_11!$A:$AV,Check!H$2,FALSE)&amp;VLOOKUP($A74,#REF!,Check!H$1,FALSE)</f>
        <v>#REF!</v>
      </c>
      <c r="I74" s="14" t="e">
        <f>VLOOKUP($A74,data_11!$A:$AV,Check!I$2,FALSE)-VLOOKUP($A74,#REF!,Check!I$1,FALSE)</f>
        <v>#REF!</v>
      </c>
      <c r="J74" s="14" t="e">
        <f>VLOOKUP($A74,data_11!$A:$AV,Check!J$2,FALSE)-VLOOKUP($A74,#REF!,Check!J$1,FALSE)</f>
        <v>#REF!</v>
      </c>
      <c r="K74" s="14" t="e">
        <f>VLOOKUP($A74,data_11!$A:$AV,Check!K$2,FALSE)-VLOOKUP($A74,#REF!,Check!K$1,FALSE)</f>
        <v>#REF!</v>
      </c>
      <c r="L74" s="14" t="e">
        <f>VLOOKUP($A74,data_11!$A:$AV,Check!L$2,FALSE)&amp;VLOOKUP($A74,#REF!,Check!L$1,FALSE)</f>
        <v>#REF!</v>
      </c>
      <c r="M74" s="14" t="e">
        <f>VLOOKUP($A74,data_11!$A:$AV,Check!M$2,FALSE)&amp;VLOOKUP($A74,#REF!,Check!M$1,FALSE)</f>
        <v>#REF!</v>
      </c>
      <c r="N74" s="14" t="e">
        <f>VLOOKUP($A74,data_11!$A:$AV,Check!N$2,FALSE)&amp;VLOOKUP($A74,#REF!,Check!N$1,FALSE)</f>
        <v>#REF!</v>
      </c>
      <c r="O74" s="14" t="e">
        <f>VLOOKUP($A74,data_11!$A:$AV,Check!O$2,FALSE)&amp;VLOOKUP($A74,#REF!,Check!O$1,FALSE)</f>
        <v>#REF!</v>
      </c>
      <c r="P74" s="14" t="e">
        <f>VLOOKUP($A74,data_11!$A:$AV,Check!P$2,FALSE)-VLOOKUP($A74,#REF!,Check!P$1,FALSE)</f>
        <v>#REF!</v>
      </c>
      <c r="Q74" s="14" t="e">
        <f>VLOOKUP($A74,data_11!$A:$AV,Check!Q$2,FALSE)-VLOOKUP($A74,#REF!,Check!Q$1,FALSE)</f>
        <v>#REF!</v>
      </c>
      <c r="R74" s="14" t="e">
        <f>VLOOKUP($A74,data_11!$A:$AV,Check!R$2,FALSE)-VLOOKUP($A74,#REF!,Check!R$1,FALSE)</f>
        <v>#REF!</v>
      </c>
      <c r="S74" s="14" t="e">
        <f>VLOOKUP($A74,data_11!$A:$AV,Check!S$2,FALSE)-VLOOKUP($A74,#REF!,Check!S$1,FALSE)</f>
        <v>#REF!</v>
      </c>
      <c r="T74" s="14" t="e">
        <f>VLOOKUP($A74,data_11!$A:$AV,Check!T$2,FALSE)-VLOOKUP($A74,#REF!,Check!T$1,FALSE)</f>
        <v>#REF!</v>
      </c>
      <c r="U74" s="14" t="e">
        <f>VLOOKUP($A74,data_11!$A:$AV,Check!U$2,FALSE)-VLOOKUP($A74,#REF!,Check!U$1,FALSE)</f>
        <v>#REF!</v>
      </c>
      <c r="V74" s="14" t="e">
        <f>VLOOKUP($A74,data_11!$A:$AV,Check!V$2,FALSE)-VLOOKUP($A74,#REF!,Check!V$1,FALSE)</f>
        <v>#REF!</v>
      </c>
      <c r="W74" s="14" t="e">
        <f>VLOOKUP($A74,data_11!$A:$AV,Check!W$2,FALSE)&amp;VLOOKUP($A74,#REF!,Check!W$1,FALSE)</f>
        <v>#REF!</v>
      </c>
      <c r="X74" s="14" t="e">
        <f>VLOOKUP($A74,data_11!$A:$AV,Check!X$2,FALSE)&amp;VLOOKUP($A74,#REF!,Check!X$1,FALSE)</f>
        <v>#REF!</v>
      </c>
      <c r="Y74" s="14" t="e">
        <f>VLOOKUP($A74,data_11!$A:$AV,Check!Y$2,FALSE)&amp;VLOOKUP($A74,#REF!,Check!Y$1,FALSE)</f>
        <v>#REF!</v>
      </c>
      <c r="Z74" s="14" t="e">
        <f>VLOOKUP($A74,data_11!$A:$AV,Check!Z$2,FALSE)&amp;VLOOKUP($A74,#REF!,Check!Z$1,FALSE)</f>
        <v>#REF!</v>
      </c>
      <c r="AA74" s="14" t="e">
        <f>VLOOKUP($A74,data_11!$A:$AV,Check!AA$2,FALSE)-VLOOKUP($A74,#REF!,Check!AA$1,FALSE)</f>
        <v>#REF!</v>
      </c>
      <c r="AB74" s="14" t="e">
        <f>VLOOKUP($A74,data_11!$A:$AV,Check!AB$2,FALSE)-VLOOKUP($A74,#REF!,Check!AB$1,FALSE)</f>
        <v>#REF!</v>
      </c>
      <c r="AC74" s="14" t="e">
        <f>VLOOKUP($A74,data_11!$A:$AV,Check!AC$2,FALSE)-VLOOKUP($A74,#REF!,Check!AC$1,FALSE)</f>
        <v>#REF!</v>
      </c>
      <c r="AD74" s="14" t="e">
        <f>VLOOKUP($A74,data_11!$A:$AV,Check!AD$2,FALSE)&amp;VLOOKUP($A74,#REF!,Check!AD$1,FALSE)</f>
        <v>#REF!</v>
      </c>
      <c r="AE74" s="14" t="e">
        <f>VLOOKUP($A74,data_11!$A:$AV,Check!AE$2,FALSE)&amp;VLOOKUP($A74,#REF!,Check!AE$1,FALSE)</f>
        <v>#REF!</v>
      </c>
      <c r="AF74" s="14" t="e">
        <f>VLOOKUP($A74,data_11!$A:$AV,Check!AF$2,FALSE)&amp;VLOOKUP($A74,#REF!,Check!AF$1,FALSE)</f>
        <v>#REF!</v>
      </c>
      <c r="AG74" s="14" t="e">
        <f>VLOOKUP($A74,data_11!$A:$AV,Check!AG$2,FALSE)&amp;VLOOKUP($A74,#REF!,Check!AG$1,FALSE)</f>
        <v>#REF!</v>
      </c>
      <c r="AH74" s="14" t="e">
        <f>VLOOKUP($A74,data_11!$A:$AV,Check!AH$2,FALSE)-VLOOKUP($A74,#REF!,Check!AH$1,FALSE)</f>
        <v>#REF!</v>
      </c>
      <c r="AI74" s="14" t="e">
        <f>VLOOKUP($A74,data_11!$A:$AV,Check!AI$2,FALSE)-VLOOKUP($A74,#REF!,Check!AI$1,FALSE)</f>
        <v>#REF!</v>
      </c>
      <c r="AJ74" s="14" t="e">
        <f>VLOOKUP($A74,data_11!$A:$AV,Check!AJ$2,FALSE)-VLOOKUP($A74,#REF!,Check!AJ$1,FALSE)</f>
        <v>#REF!</v>
      </c>
      <c r="AK74" s="14" t="e">
        <f>VLOOKUP($A74,data_11!$A:$AV,Check!AK$2,FALSE)-VLOOKUP($A74,#REF!,Check!AK$1,FALSE)</f>
        <v>#REF!</v>
      </c>
      <c r="AL74" s="14" t="e">
        <f>VLOOKUP($A74,data_11!$A:$AV,Check!AL$2,FALSE)-VLOOKUP($A74,#REF!,Check!AL$1,FALSE)</f>
        <v>#REF!</v>
      </c>
      <c r="AM74" s="14" t="e">
        <f>VLOOKUP($A74,data_11!$A:$AV,Check!AM$2,FALSE)-VLOOKUP($A74,#REF!,Check!AM$1,FALSE)</f>
        <v>#REF!</v>
      </c>
      <c r="AN74" s="14" t="e">
        <f>VLOOKUP($A74,data_11!$A:$AV,Check!AN$2,FALSE)-VLOOKUP($A74,#REF!,Check!AN$1,FALSE)</f>
        <v>#REF!</v>
      </c>
      <c r="AO74" s="14" t="e">
        <f>VLOOKUP($A74,data_11!$A:$AV,Check!AO$2,FALSE)-VLOOKUP($A74,#REF!,Check!AO$1,FALSE)</f>
        <v>#REF!</v>
      </c>
      <c r="AP74" s="14" t="e">
        <f>VLOOKUP($A74,data_11!$A:$AV,Check!AP$2,FALSE)-VLOOKUP($A74,#REF!,Check!AP$1,FALSE)</f>
        <v>#REF!</v>
      </c>
      <c r="AQ74" s="14" t="e">
        <f>VLOOKUP($A74,data_11!$A:$AV,Check!AQ$2,FALSE)-VLOOKUP($A74,#REF!,Check!AQ$1,FALSE)</f>
        <v>#REF!</v>
      </c>
      <c r="AR74" s="14" t="e">
        <f>VLOOKUP($A74,data_11!$A:$AV,Check!AR$2,FALSE)-VLOOKUP($A74,#REF!,Check!AR$1,FALSE)</f>
        <v>#REF!</v>
      </c>
      <c r="AS74" s="14" t="e">
        <f>VLOOKUP($A74,data_11!$A:$AV,Check!AS$2,FALSE)&amp;VLOOKUP($A74,#REF!,Check!AS$1,FALSE)</f>
        <v>#REF!</v>
      </c>
      <c r="AT74" s="14" t="e">
        <f>VLOOKUP($A74,data_11!$A:$AV,Check!AT$2,FALSE)&amp;VLOOKUP($A74,#REF!,Check!AT$1,FALSE)</f>
        <v>#REF!</v>
      </c>
      <c r="AU74" s="14" t="e">
        <f>VLOOKUP($A74,data_11!$A:$AV,Check!AU$2,FALSE)&amp;VLOOKUP($A74,#REF!,Check!AU$1,FALSE)</f>
        <v>#REF!</v>
      </c>
      <c r="AV74" s="14" t="e">
        <f>VLOOKUP($A74,data_11!$A:$AV,Check!AV$2,FALSE)-VLOOKUP($A74,#REF!,Check!AV$1,FALSE)</f>
        <v>#REF!</v>
      </c>
    </row>
    <row r="75" spans="1:48" x14ac:dyDescent="0.35">
      <c r="A75" s="15" t="s">
        <v>342</v>
      </c>
      <c r="B75" s="14" t="e">
        <f>VLOOKUP($A75,data_11!$A:$AV,Check!B$2,FALSE)-VLOOKUP($A75,#REF!,Check!B$1,FALSE)</f>
        <v>#REF!</v>
      </c>
      <c r="C75" s="14" t="e">
        <f>VLOOKUP($A75,data_11!$A:$AV,Check!C$2,FALSE)&amp;VLOOKUP($A75,#REF!,Check!C$1,FALSE)</f>
        <v>#REF!</v>
      </c>
      <c r="D75" s="14" t="e">
        <f>VLOOKUP($A75,data_11!$A:$AV,Check!D$2,FALSE)&amp;VLOOKUP($A75,#REF!,Check!D$1,FALSE)</f>
        <v>#REF!</v>
      </c>
      <c r="E75" s="14" t="e">
        <f>VLOOKUP($A75,data_11!$A:$AV,Check!E$2,FALSE)&amp;VLOOKUP($A75,#REF!,Check!E$1,FALSE)</f>
        <v>#REF!</v>
      </c>
      <c r="F75" s="14" t="e">
        <f>VLOOKUP($A75,data_11!$A:$AV,Check!F$2,FALSE)&amp;VLOOKUP($A75,#REF!,Check!F$1,FALSE)</f>
        <v>#REF!</v>
      </c>
      <c r="G75" s="14" t="e">
        <f>VLOOKUP($A75,data_11!$A:$AV,Check!G$2,FALSE)&amp;VLOOKUP($A75,#REF!,Check!G$1,FALSE)</f>
        <v>#REF!</v>
      </c>
      <c r="H75" s="14" t="e">
        <f>VLOOKUP($A75,data_11!$A:$AV,Check!H$2,FALSE)&amp;VLOOKUP($A75,#REF!,Check!H$1,FALSE)</f>
        <v>#REF!</v>
      </c>
      <c r="I75" s="14" t="e">
        <f>VLOOKUP($A75,data_11!$A:$AV,Check!I$2,FALSE)-VLOOKUP($A75,#REF!,Check!I$1,FALSE)</f>
        <v>#REF!</v>
      </c>
      <c r="J75" s="14" t="e">
        <f>VLOOKUP($A75,data_11!$A:$AV,Check!J$2,FALSE)-VLOOKUP($A75,#REF!,Check!J$1,FALSE)</f>
        <v>#REF!</v>
      </c>
      <c r="K75" s="14" t="e">
        <f>VLOOKUP($A75,data_11!$A:$AV,Check!K$2,FALSE)-VLOOKUP($A75,#REF!,Check!K$1,FALSE)</f>
        <v>#REF!</v>
      </c>
      <c r="L75" s="14" t="e">
        <f>VLOOKUP($A75,data_11!$A:$AV,Check!L$2,FALSE)&amp;VLOOKUP($A75,#REF!,Check!L$1,FALSE)</f>
        <v>#REF!</v>
      </c>
      <c r="M75" s="14" t="e">
        <f>VLOOKUP($A75,data_11!$A:$AV,Check!M$2,FALSE)&amp;VLOOKUP($A75,#REF!,Check!M$1,FALSE)</f>
        <v>#REF!</v>
      </c>
      <c r="N75" s="14" t="e">
        <f>VLOOKUP($A75,data_11!$A:$AV,Check!N$2,FALSE)&amp;VLOOKUP($A75,#REF!,Check!N$1,FALSE)</f>
        <v>#REF!</v>
      </c>
      <c r="O75" s="14" t="e">
        <f>VLOOKUP($A75,data_11!$A:$AV,Check!O$2,FALSE)&amp;VLOOKUP($A75,#REF!,Check!O$1,FALSE)</f>
        <v>#REF!</v>
      </c>
      <c r="P75" s="14" t="e">
        <f>VLOOKUP($A75,data_11!$A:$AV,Check!P$2,FALSE)-VLOOKUP($A75,#REF!,Check!P$1,FALSE)</f>
        <v>#REF!</v>
      </c>
      <c r="Q75" s="14" t="e">
        <f>VLOOKUP($A75,data_11!$A:$AV,Check!Q$2,FALSE)-VLOOKUP($A75,#REF!,Check!Q$1,FALSE)</f>
        <v>#REF!</v>
      </c>
      <c r="R75" s="14" t="e">
        <f>VLOOKUP($A75,data_11!$A:$AV,Check!R$2,FALSE)-VLOOKUP($A75,#REF!,Check!R$1,FALSE)</f>
        <v>#REF!</v>
      </c>
      <c r="S75" s="14" t="e">
        <f>VLOOKUP($A75,data_11!$A:$AV,Check!S$2,FALSE)-VLOOKUP($A75,#REF!,Check!S$1,FALSE)</f>
        <v>#REF!</v>
      </c>
      <c r="T75" s="14" t="e">
        <f>VLOOKUP($A75,data_11!$A:$AV,Check!T$2,FALSE)-VLOOKUP($A75,#REF!,Check!T$1,FALSE)</f>
        <v>#REF!</v>
      </c>
      <c r="U75" s="14" t="e">
        <f>VLOOKUP($A75,data_11!$A:$AV,Check!U$2,FALSE)-VLOOKUP($A75,#REF!,Check!U$1,FALSE)</f>
        <v>#REF!</v>
      </c>
      <c r="V75" s="14" t="e">
        <f>VLOOKUP($A75,data_11!$A:$AV,Check!V$2,FALSE)-VLOOKUP($A75,#REF!,Check!V$1,FALSE)</f>
        <v>#REF!</v>
      </c>
      <c r="W75" s="14" t="e">
        <f>VLOOKUP($A75,data_11!$A:$AV,Check!W$2,FALSE)&amp;VLOOKUP($A75,#REF!,Check!W$1,FALSE)</f>
        <v>#REF!</v>
      </c>
      <c r="X75" s="14" t="e">
        <f>VLOOKUP($A75,data_11!$A:$AV,Check!X$2,FALSE)&amp;VLOOKUP($A75,#REF!,Check!X$1,FALSE)</f>
        <v>#REF!</v>
      </c>
      <c r="Y75" s="14" t="e">
        <f>VLOOKUP($A75,data_11!$A:$AV,Check!Y$2,FALSE)&amp;VLOOKUP($A75,#REF!,Check!Y$1,FALSE)</f>
        <v>#REF!</v>
      </c>
      <c r="Z75" s="14" t="e">
        <f>VLOOKUP($A75,data_11!$A:$AV,Check!Z$2,FALSE)&amp;VLOOKUP($A75,#REF!,Check!Z$1,FALSE)</f>
        <v>#REF!</v>
      </c>
      <c r="AA75" s="14" t="e">
        <f>VLOOKUP($A75,data_11!$A:$AV,Check!AA$2,FALSE)-VLOOKUP($A75,#REF!,Check!AA$1,FALSE)</f>
        <v>#REF!</v>
      </c>
      <c r="AB75" s="14" t="e">
        <f>VLOOKUP($A75,data_11!$A:$AV,Check!AB$2,FALSE)-VLOOKUP($A75,#REF!,Check!AB$1,FALSE)</f>
        <v>#REF!</v>
      </c>
      <c r="AC75" s="14" t="e">
        <f>VLOOKUP($A75,data_11!$A:$AV,Check!AC$2,FALSE)-VLOOKUP($A75,#REF!,Check!AC$1,FALSE)</f>
        <v>#REF!</v>
      </c>
      <c r="AD75" s="14" t="e">
        <f>VLOOKUP($A75,data_11!$A:$AV,Check!AD$2,FALSE)&amp;VLOOKUP($A75,#REF!,Check!AD$1,FALSE)</f>
        <v>#REF!</v>
      </c>
      <c r="AE75" s="14" t="e">
        <f>VLOOKUP($A75,data_11!$A:$AV,Check!AE$2,FALSE)&amp;VLOOKUP($A75,#REF!,Check!AE$1,FALSE)</f>
        <v>#REF!</v>
      </c>
      <c r="AF75" s="14" t="e">
        <f>VLOOKUP($A75,data_11!$A:$AV,Check!AF$2,FALSE)&amp;VLOOKUP($A75,#REF!,Check!AF$1,FALSE)</f>
        <v>#REF!</v>
      </c>
      <c r="AG75" s="14" t="e">
        <f>VLOOKUP($A75,data_11!$A:$AV,Check!AG$2,FALSE)&amp;VLOOKUP($A75,#REF!,Check!AG$1,FALSE)</f>
        <v>#REF!</v>
      </c>
      <c r="AH75" s="14" t="e">
        <f>VLOOKUP($A75,data_11!$A:$AV,Check!AH$2,FALSE)-VLOOKUP($A75,#REF!,Check!AH$1,FALSE)</f>
        <v>#REF!</v>
      </c>
      <c r="AI75" s="14" t="e">
        <f>VLOOKUP($A75,data_11!$A:$AV,Check!AI$2,FALSE)-VLOOKUP($A75,#REF!,Check!AI$1,FALSE)</f>
        <v>#REF!</v>
      </c>
      <c r="AJ75" s="14" t="e">
        <f>VLOOKUP($A75,data_11!$A:$AV,Check!AJ$2,FALSE)-VLOOKUP($A75,#REF!,Check!AJ$1,FALSE)</f>
        <v>#REF!</v>
      </c>
      <c r="AK75" s="14" t="e">
        <f>VLOOKUP($A75,data_11!$A:$AV,Check!AK$2,FALSE)-VLOOKUP($A75,#REF!,Check!AK$1,FALSE)</f>
        <v>#REF!</v>
      </c>
      <c r="AL75" s="14" t="e">
        <f>VLOOKUP($A75,data_11!$A:$AV,Check!AL$2,FALSE)-VLOOKUP($A75,#REF!,Check!AL$1,FALSE)</f>
        <v>#REF!</v>
      </c>
      <c r="AM75" s="14" t="e">
        <f>VLOOKUP($A75,data_11!$A:$AV,Check!AM$2,FALSE)-VLOOKUP($A75,#REF!,Check!AM$1,FALSE)</f>
        <v>#REF!</v>
      </c>
      <c r="AN75" s="14" t="e">
        <f>VLOOKUP($A75,data_11!$A:$AV,Check!AN$2,FALSE)-VLOOKUP($A75,#REF!,Check!AN$1,FALSE)</f>
        <v>#REF!</v>
      </c>
      <c r="AO75" s="14" t="e">
        <f>VLOOKUP($A75,data_11!$A:$AV,Check!AO$2,FALSE)-VLOOKUP($A75,#REF!,Check!AO$1,FALSE)</f>
        <v>#REF!</v>
      </c>
      <c r="AP75" s="14" t="e">
        <f>VLOOKUP($A75,data_11!$A:$AV,Check!AP$2,FALSE)-VLOOKUP($A75,#REF!,Check!AP$1,FALSE)</f>
        <v>#REF!</v>
      </c>
      <c r="AQ75" s="14" t="e">
        <f>VLOOKUP($A75,data_11!$A:$AV,Check!AQ$2,FALSE)-VLOOKUP($A75,#REF!,Check!AQ$1,FALSE)</f>
        <v>#REF!</v>
      </c>
      <c r="AR75" s="14" t="e">
        <f>VLOOKUP($A75,data_11!$A:$AV,Check!AR$2,FALSE)-VLOOKUP($A75,#REF!,Check!AR$1,FALSE)</f>
        <v>#REF!</v>
      </c>
      <c r="AS75" s="14" t="e">
        <f>VLOOKUP($A75,data_11!$A:$AV,Check!AS$2,FALSE)&amp;VLOOKUP($A75,#REF!,Check!AS$1,FALSE)</f>
        <v>#REF!</v>
      </c>
      <c r="AT75" s="14" t="e">
        <f>VLOOKUP($A75,data_11!$A:$AV,Check!AT$2,FALSE)&amp;VLOOKUP($A75,#REF!,Check!AT$1,FALSE)</f>
        <v>#REF!</v>
      </c>
      <c r="AU75" s="14" t="e">
        <f>VLOOKUP($A75,data_11!$A:$AV,Check!AU$2,FALSE)&amp;VLOOKUP($A75,#REF!,Check!AU$1,FALSE)</f>
        <v>#REF!</v>
      </c>
      <c r="AV75" s="14" t="e">
        <f>VLOOKUP($A75,data_11!$A:$AV,Check!AV$2,FALSE)-VLOOKUP($A75,#REF!,Check!AV$1,FALSE)</f>
        <v>#REF!</v>
      </c>
    </row>
    <row r="76" spans="1:48" x14ac:dyDescent="0.35">
      <c r="A76" s="15" t="s">
        <v>344</v>
      </c>
      <c r="B76" s="14" t="e">
        <f>VLOOKUP($A76,data_11!$A:$AV,Check!B$2,FALSE)-VLOOKUP($A76,#REF!,Check!B$1,FALSE)</f>
        <v>#REF!</v>
      </c>
      <c r="C76" s="14" t="e">
        <f>VLOOKUP($A76,data_11!$A:$AV,Check!C$2,FALSE)&amp;VLOOKUP($A76,#REF!,Check!C$1,FALSE)</f>
        <v>#REF!</v>
      </c>
      <c r="D76" s="14" t="e">
        <f>VLOOKUP($A76,data_11!$A:$AV,Check!D$2,FALSE)&amp;VLOOKUP($A76,#REF!,Check!D$1,FALSE)</f>
        <v>#REF!</v>
      </c>
      <c r="E76" s="14" t="e">
        <f>VLOOKUP($A76,data_11!$A:$AV,Check!E$2,FALSE)&amp;VLOOKUP($A76,#REF!,Check!E$1,FALSE)</f>
        <v>#REF!</v>
      </c>
      <c r="F76" s="14" t="e">
        <f>VLOOKUP($A76,data_11!$A:$AV,Check!F$2,FALSE)&amp;VLOOKUP($A76,#REF!,Check!F$1,FALSE)</f>
        <v>#REF!</v>
      </c>
      <c r="G76" s="14" t="e">
        <f>VLOOKUP($A76,data_11!$A:$AV,Check!G$2,FALSE)&amp;VLOOKUP($A76,#REF!,Check!G$1,FALSE)</f>
        <v>#REF!</v>
      </c>
      <c r="H76" s="14" t="e">
        <f>VLOOKUP($A76,data_11!$A:$AV,Check!H$2,FALSE)&amp;VLOOKUP($A76,#REF!,Check!H$1,FALSE)</f>
        <v>#REF!</v>
      </c>
      <c r="I76" s="14" t="e">
        <f>VLOOKUP($A76,data_11!$A:$AV,Check!I$2,FALSE)-VLOOKUP($A76,#REF!,Check!I$1,FALSE)</f>
        <v>#REF!</v>
      </c>
      <c r="J76" s="14" t="e">
        <f>VLOOKUP($A76,data_11!$A:$AV,Check!J$2,FALSE)-VLOOKUP($A76,#REF!,Check!J$1,FALSE)</f>
        <v>#REF!</v>
      </c>
      <c r="K76" s="14" t="e">
        <f>VLOOKUP($A76,data_11!$A:$AV,Check!K$2,FALSE)-VLOOKUP($A76,#REF!,Check!K$1,FALSE)</f>
        <v>#REF!</v>
      </c>
      <c r="L76" s="14" t="e">
        <f>VLOOKUP($A76,data_11!$A:$AV,Check!L$2,FALSE)&amp;VLOOKUP($A76,#REF!,Check!L$1,FALSE)</f>
        <v>#REF!</v>
      </c>
      <c r="M76" s="14" t="e">
        <f>VLOOKUP($A76,data_11!$A:$AV,Check!M$2,FALSE)&amp;VLOOKUP($A76,#REF!,Check!M$1,FALSE)</f>
        <v>#REF!</v>
      </c>
      <c r="N76" s="14" t="e">
        <f>VLOOKUP($A76,data_11!$A:$AV,Check!N$2,FALSE)&amp;VLOOKUP($A76,#REF!,Check!N$1,FALSE)</f>
        <v>#REF!</v>
      </c>
      <c r="O76" s="14" t="e">
        <f>VLOOKUP($A76,data_11!$A:$AV,Check!O$2,FALSE)&amp;VLOOKUP($A76,#REF!,Check!O$1,FALSE)</f>
        <v>#REF!</v>
      </c>
      <c r="P76" s="14" t="e">
        <f>VLOOKUP($A76,data_11!$A:$AV,Check!P$2,FALSE)-VLOOKUP($A76,#REF!,Check!P$1,FALSE)</f>
        <v>#REF!</v>
      </c>
      <c r="Q76" s="14" t="e">
        <f>VLOOKUP($A76,data_11!$A:$AV,Check!Q$2,FALSE)-VLOOKUP($A76,#REF!,Check!Q$1,FALSE)</f>
        <v>#REF!</v>
      </c>
      <c r="R76" s="14" t="e">
        <f>VLOOKUP($A76,data_11!$A:$AV,Check!R$2,FALSE)-VLOOKUP($A76,#REF!,Check!R$1,FALSE)</f>
        <v>#REF!</v>
      </c>
      <c r="S76" s="14" t="e">
        <f>VLOOKUP($A76,data_11!$A:$AV,Check!S$2,FALSE)-VLOOKUP($A76,#REF!,Check!S$1,FALSE)</f>
        <v>#REF!</v>
      </c>
      <c r="T76" s="14" t="e">
        <f>VLOOKUP($A76,data_11!$A:$AV,Check!T$2,FALSE)-VLOOKUP($A76,#REF!,Check!T$1,FALSE)</f>
        <v>#REF!</v>
      </c>
      <c r="U76" s="14" t="e">
        <f>VLOOKUP($A76,data_11!$A:$AV,Check!U$2,FALSE)-VLOOKUP($A76,#REF!,Check!U$1,FALSE)</f>
        <v>#REF!</v>
      </c>
      <c r="V76" s="14" t="e">
        <f>VLOOKUP($A76,data_11!$A:$AV,Check!V$2,FALSE)-VLOOKUP($A76,#REF!,Check!V$1,FALSE)</f>
        <v>#REF!</v>
      </c>
      <c r="W76" s="14" t="e">
        <f>VLOOKUP($A76,data_11!$A:$AV,Check!W$2,FALSE)&amp;VLOOKUP($A76,#REF!,Check!W$1,FALSE)</f>
        <v>#REF!</v>
      </c>
      <c r="X76" s="14" t="e">
        <f>VLOOKUP($A76,data_11!$A:$AV,Check!X$2,FALSE)&amp;VLOOKUP($A76,#REF!,Check!X$1,FALSE)</f>
        <v>#REF!</v>
      </c>
      <c r="Y76" s="14" t="e">
        <f>VLOOKUP($A76,data_11!$A:$AV,Check!Y$2,FALSE)&amp;VLOOKUP($A76,#REF!,Check!Y$1,FALSE)</f>
        <v>#REF!</v>
      </c>
      <c r="Z76" s="14" t="e">
        <f>VLOOKUP($A76,data_11!$A:$AV,Check!Z$2,FALSE)&amp;VLOOKUP($A76,#REF!,Check!Z$1,FALSE)</f>
        <v>#REF!</v>
      </c>
      <c r="AA76" s="14" t="e">
        <f>VLOOKUP($A76,data_11!$A:$AV,Check!AA$2,FALSE)-VLOOKUP($A76,#REF!,Check!AA$1,FALSE)</f>
        <v>#REF!</v>
      </c>
      <c r="AB76" s="14" t="e">
        <f>VLOOKUP($A76,data_11!$A:$AV,Check!AB$2,FALSE)-VLOOKUP($A76,#REF!,Check!AB$1,FALSE)</f>
        <v>#REF!</v>
      </c>
      <c r="AC76" s="14" t="e">
        <f>VLOOKUP($A76,data_11!$A:$AV,Check!AC$2,FALSE)-VLOOKUP($A76,#REF!,Check!AC$1,FALSE)</f>
        <v>#REF!</v>
      </c>
      <c r="AD76" s="14" t="e">
        <f>VLOOKUP($A76,data_11!$A:$AV,Check!AD$2,FALSE)&amp;VLOOKUP($A76,#REF!,Check!AD$1,FALSE)</f>
        <v>#REF!</v>
      </c>
      <c r="AE76" s="14" t="e">
        <f>VLOOKUP($A76,data_11!$A:$AV,Check!AE$2,FALSE)&amp;VLOOKUP($A76,#REF!,Check!AE$1,FALSE)</f>
        <v>#REF!</v>
      </c>
      <c r="AF76" s="14" t="e">
        <f>VLOOKUP($A76,data_11!$A:$AV,Check!AF$2,FALSE)&amp;VLOOKUP($A76,#REF!,Check!AF$1,FALSE)</f>
        <v>#REF!</v>
      </c>
      <c r="AG76" s="14" t="e">
        <f>VLOOKUP($A76,data_11!$A:$AV,Check!AG$2,FALSE)&amp;VLOOKUP($A76,#REF!,Check!AG$1,FALSE)</f>
        <v>#REF!</v>
      </c>
      <c r="AH76" s="14" t="e">
        <f>VLOOKUP($A76,data_11!$A:$AV,Check!AH$2,FALSE)-VLOOKUP($A76,#REF!,Check!AH$1,FALSE)</f>
        <v>#REF!</v>
      </c>
      <c r="AI76" s="14" t="e">
        <f>VLOOKUP($A76,data_11!$A:$AV,Check!AI$2,FALSE)-VLOOKUP($A76,#REF!,Check!AI$1,FALSE)</f>
        <v>#REF!</v>
      </c>
      <c r="AJ76" s="14" t="e">
        <f>VLOOKUP($A76,data_11!$A:$AV,Check!AJ$2,FALSE)-VLOOKUP($A76,#REF!,Check!AJ$1,FALSE)</f>
        <v>#REF!</v>
      </c>
      <c r="AK76" s="14" t="e">
        <f>VLOOKUP($A76,data_11!$A:$AV,Check!AK$2,FALSE)-VLOOKUP($A76,#REF!,Check!AK$1,FALSE)</f>
        <v>#REF!</v>
      </c>
      <c r="AL76" s="14" t="e">
        <f>VLOOKUP($A76,data_11!$A:$AV,Check!AL$2,FALSE)-VLOOKUP($A76,#REF!,Check!AL$1,FALSE)</f>
        <v>#REF!</v>
      </c>
      <c r="AM76" s="14" t="e">
        <f>VLOOKUP($A76,data_11!$A:$AV,Check!AM$2,FALSE)-VLOOKUP($A76,#REF!,Check!AM$1,FALSE)</f>
        <v>#REF!</v>
      </c>
      <c r="AN76" s="14" t="e">
        <f>VLOOKUP($A76,data_11!$A:$AV,Check!AN$2,FALSE)-VLOOKUP($A76,#REF!,Check!AN$1,FALSE)</f>
        <v>#REF!</v>
      </c>
      <c r="AO76" s="14" t="e">
        <f>VLOOKUP($A76,data_11!$A:$AV,Check!AO$2,FALSE)-VLOOKUP($A76,#REF!,Check!AO$1,FALSE)</f>
        <v>#REF!</v>
      </c>
      <c r="AP76" s="14" t="e">
        <f>VLOOKUP($A76,data_11!$A:$AV,Check!AP$2,FALSE)-VLOOKUP($A76,#REF!,Check!AP$1,FALSE)</f>
        <v>#REF!</v>
      </c>
      <c r="AQ76" s="14" t="e">
        <f>VLOOKUP($A76,data_11!$A:$AV,Check!AQ$2,FALSE)-VLOOKUP($A76,#REF!,Check!AQ$1,FALSE)</f>
        <v>#REF!</v>
      </c>
      <c r="AR76" s="14" t="e">
        <f>VLOOKUP($A76,data_11!$A:$AV,Check!AR$2,FALSE)-VLOOKUP($A76,#REF!,Check!AR$1,FALSE)</f>
        <v>#REF!</v>
      </c>
      <c r="AS76" s="14" t="e">
        <f>VLOOKUP($A76,data_11!$A:$AV,Check!AS$2,FALSE)&amp;VLOOKUP($A76,#REF!,Check!AS$1,FALSE)</f>
        <v>#REF!</v>
      </c>
      <c r="AT76" s="14" t="e">
        <f>VLOOKUP($A76,data_11!$A:$AV,Check!AT$2,FALSE)&amp;VLOOKUP($A76,#REF!,Check!AT$1,FALSE)</f>
        <v>#REF!</v>
      </c>
      <c r="AU76" s="14" t="e">
        <f>VLOOKUP($A76,data_11!$A:$AV,Check!AU$2,FALSE)&amp;VLOOKUP($A76,#REF!,Check!AU$1,FALSE)</f>
        <v>#REF!</v>
      </c>
      <c r="AV76" s="14" t="e">
        <f>VLOOKUP($A76,data_11!$A:$AV,Check!AV$2,FALSE)-VLOOKUP($A76,#REF!,Check!AV$1,FALSE)</f>
        <v>#REF!</v>
      </c>
    </row>
    <row r="77" spans="1:48" x14ac:dyDescent="0.35">
      <c r="A77" s="15" t="s">
        <v>346</v>
      </c>
      <c r="B77" s="14" t="e">
        <f>VLOOKUP($A77,data_11!$A:$AV,Check!B$2,FALSE)-VLOOKUP($A77,#REF!,Check!B$1,FALSE)</f>
        <v>#REF!</v>
      </c>
      <c r="C77" s="14" t="e">
        <f>VLOOKUP($A77,data_11!$A:$AV,Check!C$2,FALSE)&amp;VLOOKUP($A77,#REF!,Check!C$1,FALSE)</f>
        <v>#REF!</v>
      </c>
      <c r="D77" s="14" t="e">
        <f>VLOOKUP($A77,data_11!$A:$AV,Check!D$2,FALSE)&amp;VLOOKUP($A77,#REF!,Check!D$1,FALSE)</f>
        <v>#REF!</v>
      </c>
      <c r="E77" s="14" t="e">
        <f>VLOOKUP($A77,data_11!$A:$AV,Check!E$2,FALSE)&amp;VLOOKUP($A77,#REF!,Check!E$1,FALSE)</f>
        <v>#REF!</v>
      </c>
      <c r="F77" s="14" t="e">
        <f>VLOOKUP($A77,data_11!$A:$AV,Check!F$2,FALSE)&amp;VLOOKUP($A77,#REF!,Check!F$1,FALSE)</f>
        <v>#REF!</v>
      </c>
      <c r="G77" s="14" t="e">
        <f>VLOOKUP($A77,data_11!$A:$AV,Check!G$2,FALSE)&amp;VLOOKUP($A77,#REF!,Check!G$1,FALSE)</f>
        <v>#REF!</v>
      </c>
      <c r="H77" s="14" t="e">
        <f>VLOOKUP($A77,data_11!$A:$AV,Check!H$2,FALSE)&amp;VLOOKUP($A77,#REF!,Check!H$1,FALSE)</f>
        <v>#REF!</v>
      </c>
      <c r="I77" s="14" t="e">
        <f>VLOOKUP($A77,data_11!$A:$AV,Check!I$2,FALSE)-VLOOKUP($A77,#REF!,Check!I$1,FALSE)</f>
        <v>#REF!</v>
      </c>
      <c r="J77" s="14" t="e">
        <f>VLOOKUP($A77,data_11!$A:$AV,Check!J$2,FALSE)-VLOOKUP($A77,#REF!,Check!J$1,FALSE)</f>
        <v>#REF!</v>
      </c>
      <c r="K77" s="14" t="e">
        <f>VLOOKUP($A77,data_11!$A:$AV,Check!K$2,FALSE)-VLOOKUP($A77,#REF!,Check!K$1,FALSE)</f>
        <v>#REF!</v>
      </c>
      <c r="L77" s="14" t="e">
        <f>VLOOKUP($A77,data_11!$A:$AV,Check!L$2,FALSE)&amp;VLOOKUP($A77,#REF!,Check!L$1,FALSE)</f>
        <v>#REF!</v>
      </c>
      <c r="M77" s="14" t="e">
        <f>VLOOKUP($A77,data_11!$A:$AV,Check!M$2,FALSE)&amp;VLOOKUP($A77,#REF!,Check!M$1,FALSE)</f>
        <v>#REF!</v>
      </c>
      <c r="N77" s="14" t="e">
        <f>VLOOKUP($A77,data_11!$A:$AV,Check!N$2,FALSE)&amp;VLOOKUP($A77,#REF!,Check!N$1,FALSE)</f>
        <v>#REF!</v>
      </c>
      <c r="O77" s="14" t="e">
        <f>VLOOKUP($A77,data_11!$A:$AV,Check!O$2,FALSE)&amp;VLOOKUP($A77,#REF!,Check!O$1,FALSE)</f>
        <v>#REF!</v>
      </c>
      <c r="P77" s="14" t="e">
        <f>VLOOKUP($A77,data_11!$A:$AV,Check!P$2,FALSE)-VLOOKUP($A77,#REF!,Check!P$1,FALSE)</f>
        <v>#REF!</v>
      </c>
      <c r="Q77" s="14" t="e">
        <f>VLOOKUP($A77,data_11!$A:$AV,Check!Q$2,FALSE)-VLOOKUP($A77,#REF!,Check!Q$1,FALSE)</f>
        <v>#REF!</v>
      </c>
      <c r="R77" s="14" t="e">
        <f>VLOOKUP($A77,data_11!$A:$AV,Check!R$2,FALSE)-VLOOKUP($A77,#REF!,Check!R$1,FALSE)</f>
        <v>#REF!</v>
      </c>
      <c r="S77" s="14" t="e">
        <f>VLOOKUP($A77,data_11!$A:$AV,Check!S$2,FALSE)-VLOOKUP($A77,#REF!,Check!S$1,FALSE)</f>
        <v>#REF!</v>
      </c>
      <c r="T77" s="14" t="e">
        <f>VLOOKUP($A77,data_11!$A:$AV,Check!T$2,FALSE)-VLOOKUP($A77,#REF!,Check!T$1,FALSE)</f>
        <v>#REF!</v>
      </c>
      <c r="U77" s="14" t="e">
        <f>VLOOKUP($A77,data_11!$A:$AV,Check!U$2,FALSE)-VLOOKUP($A77,#REF!,Check!U$1,FALSE)</f>
        <v>#REF!</v>
      </c>
      <c r="V77" s="14" t="e">
        <f>VLOOKUP($A77,data_11!$A:$AV,Check!V$2,FALSE)-VLOOKUP($A77,#REF!,Check!V$1,FALSE)</f>
        <v>#REF!</v>
      </c>
      <c r="W77" s="14" t="e">
        <f>VLOOKUP($A77,data_11!$A:$AV,Check!W$2,FALSE)&amp;VLOOKUP($A77,#REF!,Check!W$1,FALSE)</f>
        <v>#REF!</v>
      </c>
      <c r="X77" s="14" t="e">
        <f>VLOOKUP($A77,data_11!$A:$AV,Check!X$2,FALSE)&amp;VLOOKUP($A77,#REF!,Check!X$1,FALSE)</f>
        <v>#REF!</v>
      </c>
      <c r="Y77" s="14" t="e">
        <f>VLOOKUP($A77,data_11!$A:$AV,Check!Y$2,FALSE)&amp;VLOOKUP($A77,#REF!,Check!Y$1,FALSE)</f>
        <v>#REF!</v>
      </c>
      <c r="Z77" s="14" t="e">
        <f>VLOOKUP($A77,data_11!$A:$AV,Check!Z$2,FALSE)&amp;VLOOKUP($A77,#REF!,Check!Z$1,FALSE)</f>
        <v>#REF!</v>
      </c>
      <c r="AA77" s="14" t="e">
        <f>VLOOKUP($A77,data_11!$A:$AV,Check!AA$2,FALSE)-VLOOKUP($A77,#REF!,Check!AA$1,FALSE)</f>
        <v>#REF!</v>
      </c>
      <c r="AB77" s="14" t="e">
        <f>VLOOKUP($A77,data_11!$A:$AV,Check!AB$2,FALSE)-VLOOKUP($A77,#REF!,Check!AB$1,FALSE)</f>
        <v>#REF!</v>
      </c>
      <c r="AC77" s="14" t="e">
        <f>VLOOKUP($A77,data_11!$A:$AV,Check!AC$2,FALSE)-VLOOKUP($A77,#REF!,Check!AC$1,FALSE)</f>
        <v>#REF!</v>
      </c>
      <c r="AD77" s="14" t="e">
        <f>VLOOKUP($A77,data_11!$A:$AV,Check!AD$2,FALSE)&amp;VLOOKUP($A77,#REF!,Check!AD$1,FALSE)</f>
        <v>#REF!</v>
      </c>
      <c r="AE77" s="14" t="e">
        <f>VLOOKUP($A77,data_11!$A:$AV,Check!AE$2,FALSE)&amp;VLOOKUP($A77,#REF!,Check!AE$1,FALSE)</f>
        <v>#REF!</v>
      </c>
      <c r="AF77" s="14" t="e">
        <f>VLOOKUP($A77,data_11!$A:$AV,Check!AF$2,FALSE)&amp;VLOOKUP($A77,#REF!,Check!AF$1,FALSE)</f>
        <v>#REF!</v>
      </c>
      <c r="AG77" s="14" t="e">
        <f>VLOOKUP($A77,data_11!$A:$AV,Check!AG$2,FALSE)&amp;VLOOKUP($A77,#REF!,Check!AG$1,FALSE)</f>
        <v>#REF!</v>
      </c>
      <c r="AH77" s="14" t="e">
        <f>VLOOKUP($A77,data_11!$A:$AV,Check!AH$2,FALSE)-VLOOKUP($A77,#REF!,Check!AH$1,FALSE)</f>
        <v>#REF!</v>
      </c>
      <c r="AI77" s="14" t="e">
        <f>VLOOKUP($A77,data_11!$A:$AV,Check!AI$2,FALSE)-VLOOKUP($A77,#REF!,Check!AI$1,FALSE)</f>
        <v>#REF!</v>
      </c>
      <c r="AJ77" s="14" t="e">
        <f>VLOOKUP($A77,data_11!$A:$AV,Check!AJ$2,FALSE)-VLOOKUP($A77,#REF!,Check!AJ$1,FALSE)</f>
        <v>#REF!</v>
      </c>
      <c r="AK77" s="14" t="e">
        <f>VLOOKUP($A77,data_11!$A:$AV,Check!AK$2,FALSE)-VLOOKUP($A77,#REF!,Check!AK$1,FALSE)</f>
        <v>#REF!</v>
      </c>
      <c r="AL77" s="14" t="e">
        <f>VLOOKUP($A77,data_11!$A:$AV,Check!AL$2,FALSE)-VLOOKUP($A77,#REF!,Check!AL$1,FALSE)</f>
        <v>#REF!</v>
      </c>
      <c r="AM77" s="14" t="e">
        <f>VLOOKUP($A77,data_11!$A:$AV,Check!AM$2,FALSE)-VLOOKUP($A77,#REF!,Check!AM$1,FALSE)</f>
        <v>#REF!</v>
      </c>
      <c r="AN77" s="14" t="e">
        <f>VLOOKUP($A77,data_11!$A:$AV,Check!AN$2,FALSE)-VLOOKUP($A77,#REF!,Check!AN$1,FALSE)</f>
        <v>#REF!</v>
      </c>
      <c r="AO77" s="14" t="e">
        <f>VLOOKUP($A77,data_11!$A:$AV,Check!AO$2,FALSE)-VLOOKUP($A77,#REF!,Check!AO$1,FALSE)</f>
        <v>#REF!</v>
      </c>
      <c r="AP77" s="14" t="e">
        <f>VLOOKUP($A77,data_11!$A:$AV,Check!AP$2,FALSE)-VLOOKUP($A77,#REF!,Check!AP$1,FALSE)</f>
        <v>#REF!</v>
      </c>
      <c r="AQ77" s="14" t="e">
        <f>VLOOKUP($A77,data_11!$A:$AV,Check!AQ$2,FALSE)-VLOOKUP($A77,#REF!,Check!AQ$1,FALSE)</f>
        <v>#REF!</v>
      </c>
      <c r="AR77" s="14" t="e">
        <f>VLOOKUP($A77,data_11!$A:$AV,Check!AR$2,FALSE)-VLOOKUP($A77,#REF!,Check!AR$1,FALSE)</f>
        <v>#REF!</v>
      </c>
      <c r="AS77" s="14" t="e">
        <f>VLOOKUP($A77,data_11!$A:$AV,Check!AS$2,FALSE)&amp;VLOOKUP($A77,#REF!,Check!AS$1,FALSE)</f>
        <v>#REF!</v>
      </c>
      <c r="AT77" s="14" t="e">
        <f>VLOOKUP($A77,data_11!$A:$AV,Check!AT$2,FALSE)&amp;VLOOKUP($A77,#REF!,Check!AT$1,FALSE)</f>
        <v>#REF!</v>
      </c>
      <c r="AU77" s="14" t="e">
        <f>VLOOKUP($A77,data_11!$A:$AV,Check!AU$2,FALSE)&amp;VLOOKUP($A77,#REF!,Check!AU$1,FALSE)</f>
        <v>#REF!</v>
      </c>
      <c r="AV77" s="14" t="e">
        <f>VLOOKUP($A77,data_11!$A:$AV,Check!AV$2,FALSE)-VLOOKUP($A77,#REF!,Check!AV$1,FALSE)</f>
        <v>#REF!</v>
      </c>
    </row>
    <row r="78" spans="1:48" x14ac:dyDescent="0.35">
      <c r="A78" s="15" t="s">
        <v>348</v>
      </c>
      <c r="B78" s="14" t="e">
        <f>VLOOKUP($A78,data_11!$A:$AV,Check!B$2,FALSE)-VLOOKUP($A78,#REF!,Check!B$1,FALSE)</f>
        <v>#REF!</v>
      </c>
      <c r="C78" s="14" t="e">
        <f>VLOOKUP($A78,data_11!$A:$AV,Check!C$2,FALSE)&amp;VLOOKUP($A78,#REF!,Check!C$1,FALSE)</f>
        <v>#REF!</v>
      </c>
      <c r="D78" s="14" t="e">
        <f>VLOOKUP($A78,data_11!$A:$AV,Check!D$2,FALSE)&amp;VLOOKUP($A78,#REF!,Check!D$1,FALSE)</f>
        <v>#REF!</v>
      </c>
      <c r="E78" s="14" t="e">
        <f>VLOOKUP($A78,data_11!$A:$AV,Check!E$2,FALSE)&amp;VLOOKUP($A78,#REF!,Check!E$1,FALSE)</f>
        <v>#REF!</v>
      </c>
      <c r="F78" s="14" t="e">
        <f>VLOOKUP($A78,data_11!$A:$AV,Check!F$2,FALSE)&amp;VLOOKUP($A78,#REF!,Check!F$1,FALSE)</f>
        <v>#REF!</v>
      </c>
      <c r="G78" s="14" t="e">
        <f>VLOOKUP($A78,data_11!$A:$AV,Check!G$2,FALSE)&amp;VLOOKUP($A78,#REF!,Check!G$1,FALSE)</f>
        <v>#REF!</v>
      </c>
      <c r="H78" s="14" t="e">
        <f>VLOOKUP($A78,data_11!$A:$AV,Check!H$2,FALSE)&amp;VLOOKUP($A78,#REF!,Check!H$1,FALSE)</f>
        <v>#REF!</v>
      </c>
      <c r="I78" s="14" t="e">
        <f>VLOOKUP($A78,data_11!$A:$AV,Check!I$2,FALSE)-VLOOKUP($A78,#REF!,Check!I$1,FALSE)</f>
        <v>#REF!</v>
      </c>
      <c r="J78" s="14" t="e">
        <f>VLOOKUP($A78,data_11!$A:$AV,Check!J$2,FALSE)-VLOOKUP($A78,#REF!,Check!J$1,FALSE)</f>
        <v>#REF!</v>
      </c>
      <c r="K78" s="14" t="e">
        <f>VLOOKUP($A78,data_11!$A:$AV,Check!K$2,FALSE)-VLOOKUP($A78,#REF!,Check!K$1,FALSE)</f>
        <v>#REF!</v>
      </c>
      <c r="L78" s="14" t="e">
        <f>VLOOKUP($A78,data_11!$A:$AV,Check!L$2,FALSE)&amp;VLOOKUP($A78,#REF!,Check!L$1,FALSE)</f>
        <v>#REF!</v>
      </c>
      <c r="M78" s="14" t="e">
        <f>VLOOKUP($A78,data_11!$A:$AV,Check!M$2,FALSE)&amp;VLOOKUP($A78,#REF!,Check!M$1,FALSE)</f>
        <v>#REF!</v>
      </c>
      <c r="N78" s="14" t="e">
        <f>VLOOKUP($A78,data_11!$A:$AV,Check!N$2,FALSE)&amp;VLOOKUP($A78,#REF!,Check!N$1,FALSE)</f>
        <v>#REF!</v>
      </c>
      <c r="O78" s="14" t="e">
        <f>VLOOKUP($A78,data_11!$A:$AV,Check!O$2,FALSE)&amp;VLOOKUP($A78,#REF!,Check!O$1,FALSE)</f>
        <v>#REF!</v>
      </c>
      <c r="P78" s="14" t="e">
        <f>VLOOKUP($A78,data_11!$A:$AV,Check!P$2,FALSE)-VLOOKUP($A78,#REF!,Check!P$1,FALSE)</f>
        <v>#REF!</v>
      </c>
      <c r="Q78" s="14" t="e">
        <f>VLOOKUP($A78,data_11!$A:$AV,Check!Q$2,FALSE)-VLOOKUP($A78,#REF!,Check!Q$1,FALSE)</f>
        <v>#REF!</v>
      </c>
      <c r="R78" s="14" t="e">
        <f>VLOOKUP($A78,data_11!$A:$AV,Check!R$2,FALSE)-VLOOKUP($A78,#REF!,Check!R$1,FALSE)</f>
        <v>#REF!</v>
      </c>
      <c r="S78" s="14" t="e">
        <f>VLOOKUP($A78,data_11!$A:$AV,Check!S$2,FALSE)-VLOOKUP($A78,#REF!,Check!S$1,FALSE)</f>
        <v>#REF!</v>
      </c>
      <c r="T78" s="14" t="e">
        <f>VLOOKUP($A78,data_11!$A:$AV,Check!T$2,FALSE)-VLOOKUP($A78,#REF!,Check!T$1,FALSE)</f>
        <v>#REF!</v>
      </c>
      <c r="U78" s="14" t="e">
        <f>VLOOKUP($A78,data_11!$A:$AV,Check!U$2,FALSE)-VLOOKUP($A78,#REF!,Check!U$1,FALSE)</f>
        <v>#REF!</v>
      </c>
      <c r="V78" s="14" t="e">
        <f>VLOOKUP($A78,data_11!$A:$AV,Check!V$2,FALSE)-VLOOKUP($A78,#REF!,Check!V$1,FALSE)</f>
        <v>#REF!</v>
      </c>
      <c r="W78" s="14" t="e">
        <f>VLOOKUP($A78,data_11!$A:$AV,Check!W$2,FALSE)&amp;VLOOKUP($A78,#REF!,Check!W$1,FALSE)</f>
        <v>#REF!</v>
      </c>
      <c r="X78" s="14" t="e">
        <f>VLOOKUP($A78,data_11!$A:$AV,Check!X$2,FALSE)&amp;VLOOKUP($A78,#REF!,Check!X$1,FALSE)</f>
        <v>#REF!</v>
      </c>
      <c r="Y78" s="14" t="e">
        <f>VLOOKUP($A78,data_11!$A:$AV,Check!Y$2,FALSE)&amp;VLOOKUP($A78,#REF!,Check!Y$1,FALSE)</f>
        <v>#REF!</v>
      </c>
      <c r="Z78" s="14" t="e">
        <f>VLOOKUP($A78,data_11!$A:$AV,Check!Z$2,FALSE)&amp;VLOOKUP($A78,#REF!,Check!Z$1,FALSE)</f>
        <v>#REF!</v>
      </c>
      <c r="AA78" s="14" t="e">
        <f>VLOOKUP($A78,data_11!$A:$AV,Check!AA$2,FALSE)-VLOOKUP($A78,#REF!,Check!AA$1,FALSE)</f>
        <v>#REF!</v>
      </c>
      <c r="AB78" s="14" t="e">
        <f>VLOOKUP($A78,data_11!$A:$AV,Check!AB$2,FALSE)-VLOOKUP($A78,#REF!,Check!AB$1,FALSE)</f>
        <v>#REF!</v>
      </c>
      <c r="AC78" s="14" t="e">
        <f>VLOOKUP($A78,data_11!$A:$AV,Check!AC$2,FALSE)-VLOOKUP($A78,#REF!,Check!AC$1,FALSE)</f>
        <v>#REF!</v>
      </c>
      <c r="AD78" s="14" t="e">
        <f>VLOOKUP($A78,data_11!$A:$AV,Check!AD$2,FALSE)&amp;VLOOKUP($A78,#REF!,Check!AD$1,FALSE)</f>
        <v>#REF!</v>
      </c>
      <c r="AE78" s="14" t="e">
        <f>VLOOKUP($A78,data_11!$A:$AV,Check!AE$2,FALSE)&amp;VLOOKUP($A78,#REF!,Check!AE$1,FALSE)</f>
        <v>#REF!</v>
      </c>
      <c r="AF78" s="14" t="e">
        <f>VLOOKUP($A78,data_11!$A:$AV,Check!AF$2,FALSE)&amp;VLOOKUP($A78,#REF!,Check!AF$1,FALSE)</f>
        <v>#REF!</v>
      </c>
      <c r="AG78" s="14" t="e">
        <f>VLOOKUP($A78,data_11!$A:$AV,Check!AG$2,FALSE)&amp;VLOOKUP($A78,#REF!,Check!AG$1,FALSE)</f>
        <v>#REF!</v>
      </c>
      <c r="AH78" s="14" t="e">
        <f>VLOOKUP($A78,data_11!$A:$AV,Check!AH$2,FALSE)-VLOOKUP($A78,#REF!,Check!AH$1,FALSE)</f>
        <v>#REF!</v>
      </c>
      <c r="AI78" s="14" t="e">
        <f>VLOOKUP($A78,data_11!$A:$AV,Check!AI$2,FALSE)-VLOOKUP($A78,#REF!,Check!AI$1,FALSE)</f>
        <v>#REF!</v>
      </c>
      <c r="AJ78" s="14" t="e">
        <f>VLOOKUP($A78,data_11!$A:$AV,Check!AJ$2,FALSE)-VLOOKUP($A78,#REF!,Check!AJ$1,FALSE)</f>
        <v>#REF!</v>
      </c>
      <c r="AK78" s="14" t="e">
        <f>VLOOKUP($A78,data_11!$A:$AV,Check!AK$2,FALSE)-VLOOKUP($A78,#REF!,Check!AK$1,FALSE)</f>
        <v>#REF!</v>
      </c>
      <c r="AL78" s="14" t="e">
        <f>VLOOKUP($A78,data_11!$A:$AV,Check!AL$2,FALSE)-VLOOKUP($A78,#REF!,Check!AL$1,FALSE)</f>
        <v>#REF!</v>
      </c>
      <c r="AM78" s="14" t="e">
        <f>VLOOKUP($A78,data_11!$A:$AV,Check!AM$2,FALSE)-VLOOKUP($A78,#REF!,Check!AM$1,FALSE)</f>
        <v>#REF!</v>
      </c>
      <c r="AN78" s="14" t="e">
        <f>VLOOKUP($A78,data_11!$A:$AV,Check!AN$2,FALSE)-VLOOKUP($A78,#REF!,Check!AN$1,FALSE)</f>
        <v>#REF!</v>
      </c>
      <c r="AO78" s="14" t="e">
        <f>VLOOKUP($A78,data_11!$A:$AV,Check!AO$2,FALSE)-VLOOKUP($A78,#REF!,Check!AO$1,FALSE)</f>
        <v>#REF!</v>
      </c>
      <c r="AP78" s="14" t="e">
        <f>VLOOKUP($A78,data_11!$A:$AV,Check!AP$2,FALSE)-VLOOKUP($A78,#REF!,Check!AP$1,FALSE)</f>
        <v>#REF!</v>
      </c>
      <c r="AQ78" s="14" t="e">
        <f>VLOOKUP($A78,data_11!$A:$AV,Check!AQ$2,FALSE)-VLOOKUP($A78,#REF!,Check!AQ$1,FALSE)</f>
        <v>#REF!</v>
      </c>
      <c r="AR78" s="14" t="e">
        <f>VLOOKUP($A78,data_11!$A:$AV,Check!AR$2,FALSE)-VLOOKUP($A78,#REF!,Check!AR$1,FALSE)</f>
        <v>#REF!</v>
      </c>
      <c r="AS78" s="14" t="e">
        <f>VLOOKUP($A78,data_11!$A:$AV,Check!AS$2,FALSE)&amp;VLOOKUP($A78,#REF!,Check!AS$1,FALSE)</f>
        <v>#REF!</v>
      </c>
      <c r="AT78" s="14" t="e">
        <f>VLOOKUP($A78,data_11!$A:$AV,Check!AT$2,FALSE)&amp;VLOOKUP($A78,#REF!,Check!AT$1,FALSE)</f>
        <v>#REF!</v>
      </c>
      <c r="AU78" s="14" t="e">
        <f>VLOOKUP($A78,data_11!$A:$AV,Check!AU$2,FALSE)&amp;VLOOKUP($A78,#REF!,Check!AU$1,FALSE)</f>
        <v>#REF!</v>
      </c>
      <c r="AV78" s="14" t="e">
        <f>VLOOKUP($A78,data_11!$A:$AV,Check!AV$2,FALSE)-VLOOKUP($A78,#REF!,Check!AV$1,FALSE)</f>
        <v>#REF!</v>
      </c>
    </row>
    <row r="79" spans="1:48" x14ac:dyDescent="0.35">
      <c r="A79" s="15" t="s">
        <v>350</v>
      </c>
      <c r="B79" s="14" t="e">
        <f>VLOOKUP($A79,data_11!$A:$AV,Check!B$2,FALSE)-VLOOKUP($A79,#REF!,Check!B$1,FALSE)</f>
        <v>#REF!</v>
      </c>
      <c r="C79" s="14" t="e">
        <f>VLOOKUP($A79,data_11!$A:$AV,Check!C$2,FALSE)&amp;VLOOKUP($A79,#REF!,Check!C$1,FALSE)</f>
        <v>#REF!</v>
      </c>
      <c r="D79" s="14" t="e">
        <f>VLOOKUP($A79,data_11!$A:$AV,Check!D$2,FALSE)&amp;VLOOKUP($A79,#REF!,Check!D$1,FALSE)</f>
        <v>#REF!</v>
      </c>
      <c r="E79" s="14" t="e">
        <f>VLOOKUP($A79,data_11!$A:$AV,Check!E$2,FALSE)&amp;VLOOKUP($A79,#REF!,Check!E$1,FALSE)</f>
        <v>#REF!</v>
      </c>
      <c r="F79" s="14" t="e">
        <f>VLOOKUP($A79,data_11!$A:$AV,Check!F$2,FALSE)&amp;VLOOKUP($A79,#REF!,Check!F$1,FALSE)</f>
        <v>#REF!</v>
      </c>
      <c r="G79" s="14" t="e">
        <f>VLOOKUP($A79,data_11!$A:$AV,Check!G$2,FALSE)&amp;VLOOKUP($A79,#REF!,Check!G$1,FALSE)</f>
        <v>#REF!</v>
      </c>
      <c r="H79" s="14" t="e">
        <f>VLOOKUP($A79,data_11!$A:$AV,Check!H$2,FALSE)&amp;VLOOKUP($A79,#REF!,Check!H$1,FALSE)</f>
        <v>#REF!</v>
      </c>
      <c r="I79" s="14" t="e">
        <f>VLOOKUP($A79,data_11!$A:$AV,Check!I$2,FALSE)-VLOOKUP($A79,#REF!,Check!I$1,FALSE)</f>
        <v>#REF!</v>
      </c>
      <c r="J79" s="14" t="e">
        <f>VLOOKUP($A79,data_11!$A:$AV,Check!J$2,FALSE)-VLOOKUP($A79,#REF!,Check!J$1,FALSE)</f>
        <v>#REF!</v>
      </c>
      <c r="K79" s="14" t="e">
        <f>VLOOKUP($A79,data_11!$A:$AV,Check!K$2,FALSE)-VLOOKUP($A79,#REF!,Check!K$1,FALSE)</f>
        <v>#REF!</v>
      </c>
      <c r="L79" s="14" t="e">
        <f>VLOOKUP($A79,data_11!$A:$AV,Check!L$2,FALSE)&amp;VLOOKUP($A79,#REF!,Check!L$1,FALSE)</f>
        <v>#REF!</v>
      </c>
      <c r="M79" s="14" t="e">
        <f>VLOOKUP($A79,data_11!$A:$AV,Check!M$2,FALSE)&amp;VLOOKUP($A79,#REF!,Check!M$1,FALSE)</f>
        <v>#REF!</v>
      </c>
      <c r="N79" s="14" t="e">
        <f>VLOOKUP($A79,data_11!$A:$AV,Check!N$2,FALSE)&amp;VLOOKUP($A79,#REF!,Check!N$1,FALSE)</f>
        <v>#REF!</v>
      </c>
      <c r="O79" s="14" t="e">
        <f>VLOOKUP($A79,data_11!$A:$AV,Check!O$2,FALSE)&amp;VLOOKUP($A79,#REF!,Check!O$1,FALSE)</f>
        <v>#REF!</v>
      </c>
      <c r="P79" s="14" t="e">
        <f>VLOOKUP($A79,data_11!$A:$AV,Check!P$2,FALSE)-VLOOKUP($A79,#REF!,Check!P$1,FALSE)</f>
        <v>#REF!</v>
      </c>
      <c r="Q79" s="14" t="e">
        <f>VLOOKUP($A79,data_11!$A:$AV,Check!Q$2,FALSE)-VLOOKUP($A79,#REF!,Check!Q$1,FALSE)</f>
        <v>#REF!</v>
      </c>
      <c r="R79" s="14" t="e">
        <f>VLOOKUP($A79,data_11!$A:$AV,Check!R$2,FALSE)-VLOOKUP($A79,#REF!,Check!R$1,FALSE)</f>
        <v>#REF!</v>
      </c>
      <c r="S79" s="14" t="e">
        <f>VLOOKUP($A79,data_11!$A:$AV,Check!S$2,FALSE)-VLOOKUP($A79,#REF!,Check!S$1,FALSE)</f>
        <v>#REF!</v>
      </c>
      <c r="T79" s="14" t="e">
        <f>VLOOKUP($A79,data_11!$A:$AV,Check!T$2,FALSE)-VLOOKUP($A79,#REF!,Check!T$1,FALSE)</f>
        <v>#REF!</v>
      </c>
      <c r="U79" s="14" t="e">
        <f>VLOOKUP($A79,data_11!$A:$AV,Check!U$2,FALSE)-VLOOKUP($A79,#REF!,Check!U$1,FALSE)</f>
        <v>#REF!</v>
      </c>
      <c r="V79" s="14" t="e">
        <f>VLOOKUP($A79,data_11!$A:$AV,Check!V$2,FALSE)-VLOOKUP($A79,#REF!,Check!V$1,FALSE)</f>
        <v>#REF!</v>
      </c>
      <c r="W79" s="14" t="e">
        <f>VLOOKUP($A79,data_11!$A:$AV,Check!W$2,FALSE)&amp;VLOOKUP($A79,#REF!,Check!W$1,FALSE)</f>
        <v>#REF!</v>
      </c>
      <c r="X79" s="14" t="e">
        <f>VLOOKUP($A79,data_11!$A:$AV,Check!X$2,FALSE)&amp;VLOOKUP($A79,#REF!,Check!X$1,FALSE)</f>
        <v>#REF!</v>
      </c>
      <c r="Y79" s="14" t="e">
        <f>VLOOKUP($A79,data_11!$A:$AV,Check!Y$2,FALSE)&amp;VLOOKUP($A79,#REF!,Check!Y$1,FALSE)</f>
        <v>#REF!</v>
      </c>
      <c r="Z79" s="14" t="e">
        <f>VLOOKUP($A79,data_11!$A:$AV,Check!Z$2,FALSE)&amp;VLOOKUP($A79,#REF!,Check!Z$1,FALSE)</f>
        <v>#REF!</v>
      </c>
      <c r="AA79" s="14" t="e">
        <f>VLOOKUP($A79,data_11!$A:$AV,Check!AA$2,FALSE)-VLOOKUP($A79,#REF!,Check!AA$1,FALSE)</f>
        <v>#REF!</v>
      </c>
      <c r="AB79" s="14" t="e">
        <f>VLOOKUP($A79,data_11!$A:$AV,Check!AB$2,FALSE)-VLOOKUP($A79,#REF!,Check!AB$1,FALSE)</f>
        <v>#REF!</v>
      </c>
      <c r="AC79" s="14" t="e">
        <f>VLOOKUP($A79,data_11!$A:$AV,Check!AC$2,FALSE)-VLOOKUP($A79,#REF!,Check!AC$1,FALSE)</f>
        <v>#REF!</v>
      </c>
      <c r="AD79" s="14" t="e">
        <f>VLOOKUP($A79,data_11!$A:$AV,Check!AD$2,FALSE)&amp;VLOOKUP($A79,#REF!,Check!AD$1,FALSE)</f>
        <v>#REF!</v>
      </c>
      <c r="AE79" s="14" t="e">
        <f>VLOOKUP($A79,data_11!$A:$AV,Check!AE$2,FALSE)&amp;VLOOKUP($A79,#REF!,Check!AE$1,FALSE)</f>
        <v>#REF!</v>
      </c>
      <c r="AF79" s="14" t="e">
        <f>VLOOKUP($A79,data_11!$A:$AV,Check!AF$2,FALSE)&amp;VLOOKUP($A79,#REF!,Check!AF$1,FALSE)</f>
        <v>#REF!</v>
      </c>
      <c r="AG79" s="14" t="e">
        <f>VLOOKUP($A79,data_11!$A:$AV,Check!AG$2,FALSE)&amp;VLOOKUP($A79,#REF!,Check!AG$1,FALSE)</f>
        <v>#REF!</v>
      </c>
      <c r="AH79" s="14" t="e">
        <f>VLOOKUP($A79,data_11!$A:$AV,Check!AH$2,FALSE)-VLOOKUP($A79,#REF!,Check!AH$1,FALSE)</f>
        <v>#REF!</v>
      </c>
      <c r="AI79" s="14" t="e">
        <f>VLOOKUP($A79,data_11!$A:$AV,Check!AI$2,FALSE)-VLOOKUP($A79,#REF!,Check!AI$1,FALSE)</f>
        <v>#REF!</v>
      </c>
      <c r="AJ79" s="14" t="e">
        <f>VLOOKUP($A79,data_11!$A:$AV,Check!AJ$2,FALSE)-VLOOKUP($A79,#REF!,Check!AJ$1,FALSE)</f>
        <v>#REF!</v>
      </c>
      <c r="AK79" s="14" t="e">
        <f>VLOOKUP($A79,data_11!$A:$AV,Check!AK$2,FALSE)-VLOOKUP($A79,#REF!,Check!AK$1,FALSE)</f>
        <v>#REF!</v>
      </c>
      <c r="AL79" s="14" t="e">
        <f>VLOOKUP($A79,data_11!$A:$AV,Check!AL$2,FALSE)-VLOOKUP($A79,#REF!,Check!AL$1,FALSE)</f>
        <v>#REF!</v>
      </c>
      <c r="AM79" s="14" t="e">
        <f>VLOOKUP($A79,data_11!$A:$AV,Check!AM$2,FALSE)-VLOOKUP($A79,#REF!,Check!AM$1,FALSE)</f>
        <v>#REF!</v>
      </c>
      <c r="AN79" s="14" t="e">
        <f>VLOOKUP($A79,data_11!$A:$AV,Check!AN$2,FALSE)-VLOOKUP($A79,#REF!,Check!AN$1,FALSE)</f>
        <v>#REF!</v>
      </c>
      <c r="AO79" s="14" t="e">
        <f>VLOOKUP($A79,data_11!$A:$AV,Check!AO$2,FALSE)-VLOOKUP($A79,#REF!,Check!AO$1,FALSE)</f>
        <v>#REF!</v>
      </c>
      <c r="AP79" s="14" t="e">
        <f>VLOOKUP($A79,data_11!$A:$AV,Check!AP$2,FALSE)-VLOOKUP($A79,#REF!,Check!AP$1,FALSE)</f>
        <v>#REF!</v>
      </c>
      <c r="AQ79" s="14" t="e">
        <f>VLOOKUP($A79,data_11!$A:$AV,Check!AQ$2,FALSE)-VLOOKUP($A79,#REF!,Check!AQ$1,FALSE)</f>
        <v>#REF!</v>
      </c>
      <c r="AR79" s="14" t="e">
        <f>VLOOKUP($A79,data_11!$A:$AV,Check!AR$2,FALSE)-VLOOKUP($A79,#REF!,Check!AR$1,FALSE)</f>
        <v>#REF!</v>
      </c>
      <c r="AS79" s="14" t="e">
        <f>VLOOKUP($A79,data_11!$A:$AV,Check!AS$2,FALSE)&amp;VLOOKUP($A79,#REF!,Check!AS$1,FALSE)</f>
        <v>#REF!</v>
      </c>
      <c r="AT79" s="14" t="e">
        <f>VLOOKUP($A79,data_11!$A:$AV,Check!AT$2,FALSE)&amp;VLOOKUP($A79,#REF!,Check!AT$1,FALSE)</f>
        <v>#REF!</v>
      </c>
      <c r="AU79" s="14" t="e">
        <f>VLOOKUP($A79,data_11!$A:$AV,Check!AU$2,FALSE)&amp;VLOOKUP($A79,#REF!,Check!AU$1,FALSE)</f>
        <v>#REF!</v>
      </c>
      <c r="AV79" s="14" t="e">
        <f>VLOOKUP($A79,data_11!$A:$AV,Check!AV$2,FALSE)-VLOOKUP($A79,#REF!,Check!AV$1,FALSE)</f>
        <v>#REF!</v>
      </c>
    </row>
    <row r="80" spans="1:48" x14ac:dyDescent="0.35">
      <c r="A80" s="15" t="s">
        <v>352</v>
      </c>
      <c r="B80" s="14" t="e">
        <f>VLOOKUP($A80,data_11!$A:$AV,Check!B$2,FALSE)-VLOOKUP($A80,#REF!,Check!B$1,FALSE)</f>
        <v>#REF!</v>
      </c>
      <c r="C80" s="14" t="e">
        <f>VLOOKUP($A80,data_11!$A:$AV,Check!C$2,FALSE)&amp;VLOOKUP($A80,#REF!,Check!C$1,FALSE)</f>
        <v>#REF!</v>
      </c>
      <c r="D80" s="14" t="e">
        <f>VLOOKUP($A80,data_11!$A:$AV,Check!D$2,FALSE)&amp;VLOOKUP($A80,#REF!,Check!D$1,FALSE)</f>
        <v>#REF!</v>
      </c>
      <c r="E80" s="14" t="e">
        <f>VLOOKUP($A80,data_11!$A:$AV,Check!E$2,FALSE)&amp;VLOOKUP($A80,#REF!,Check!E$1,FALSE)</f>
        <v>#REF!</v>
      </c>
      <c r="F80" s="14" t="e">
        <f>VLOOKUP($A80,data_11!$A:$AV,Check!F$2,FALSE)&amp;VLOOKUP($A80,#REF!,Check!F$1,FALSE)</f>
        <v>#REF!</v>
      </c>
      <c r="G80" s="14" t="e">
        <f>VLOOKUP($A80,data_11!$A:$AV,Check!G$2,FALSE)&amp;VLOOKUP($A80,#REF!,Check!G$1,FALSE)</f>
        <v>#REF!</v>
      </c>
      <c r="H80" s="14" t="e">
        <f>VLOOKUP($A80,data_11!$A:$AV,Check!H$2,FALSE)&amp;VLOOKUP($A80,#REF!,Check!H$1,FALSE)</f>
        <v>#REF!</v>
      </c>
      <c r="I80" s="14" t="e">
        <f>VLOOKUP($A80,data_11!$A:$AV,Check!I$2,FALSE)-VLOOKUP($A80,#REF!,Check!I$1,FALSE)</f>
        <v>#REF!</v>
      </c>
      <c r="J80" s="14" t="e">
        <f>VLOOKUP($A80,data_11!$A:$AV,Check!J$2,FALSE)-VLOOKUP($A80,#REF!,Check!J$1,FALSE)</f>
        <v>#REF!</v>
      </c>
      <c r="K80" s="14" t="e">
        <f>VLOOKUP($A80,data_11!$A:$AV,Check!K$2,FALSE)-VLOOKUP($A80,#REF!,Check!K$1,FALSE)</f>
        <v>#REF!</v>
      </c>
      <c r="L80" s="14" t="e">
        <f>VLOOKUP($A80,data_11!$A:$AV,Check!L$2,FALSE)&amp;VLOOKUP($A80,#REF!,Check!L$1,FALSE)</f>
        <v>#REF!</v>
      </c>
      <c r="M80" s="14" t="e">
        <f>VLOOKUP($A80,data_11!$A:$AV,Check!M$2,FALSE)&amp;VLOOKUP($A80,#REF!,Check!M$1,FALSE)</f>
        <v>#REF!</v>
      </c>
      <c r="N80" s="14" t="e">
        <f>VLOOKUP($A80,data_11!$A:$AV,Check!N$2,FALSE)&amp;VLOOKUP($A80,#REF!,Check!N$1,FALSE)</f>
        <v>#REF!</v>
      </c>
      <c r="O80" s="14" t="e">
        <f>VLOOKUP($A80,data_11!$A:$AV,Check!O$2,FALSE)&amp;VLOOKUP($A80,#REF!,Check!O$1,FALSE)</f>
        <v>#REF!</v>
      </c>
      <c r="P80" s="14" t="e">
        <f>VLOOKUP($A80,data_11!$A:$AV,Check!P$2,FALSE)-VLOOKUP($A80,#REF!,Check!P$1,FALSE)</f>
        <v>#REF!</v>
      </c>
      <c r="Q80" s="14" t="e">
        <f>VLOOKUP($A80,data_11!$A:$AV,Check!Q$2,FALSE)-VLOOKUP($A80,#REF!,Check!Q$1,FALSE)</f>
        <v>#REF!</v>
      </c>
      <c r="R80" s="14" t="e">
        <f>VLOOKUP($A80,data_11!$A:$AV,Check!R$2,FALSE)-VLOOKUP($A80,#REF!,Check!R$1,FALSE)</f>
        <v>#REF!</v>
      </c>
      <c r="S80" s="14" t="e">
        <f>VLOOKUP($A80,data_11!$A:$AV,Check!S$2,FALSE)-VLOOKUP($A80,#REF!,Check!S$1,FALSE)</f>
        <v>#REF!</v>
      </c>
      <c r="T80" s="14" t="e">
        <f>VLOOKUP($A80,data_11!$A:$AV,Check!T$2,FALSE)-VLOOKUP($A80,#REF!,Check!T$1,FALSE)</f>
        <v>#REF!</v>
      </c>
      <c r="U80" s="14" t="e">
        <f>VLOOKUP($A80,data_11!$A:$AV,Check!U$2,FALSE)-VLOOKUP($A80,#REF!,Check!U$1,FALSE)</f>
        <v>#REF!</v>
      </c>
      <c r="V80" s="14" t="e">
        <f>VLOOKUP($A80,data_11!$A:$AV,Check!V$2,FALSE)-VLOOKUP($A80,#REF!,Check!V$1,FALSE)</f>
        <v>#REF!</v>
      </c>
      <c r="W80" s="14" t="e">
        <f>VLOOKUP($A80,data_11!$A:$AV,Check!W$2,FALSE)&amp;VLOOKUP($A80,#REF!,Check!W$1,FALSE)</f>
        <v>#REF!</v>
      </c>
      <c r="X80" s="14" t="e">
        <f>VLOOKUP($A80,data_11!$A:$AV,Check!X$2,FALSE)&amp;VLOOKUP($A80,#REF!,Check!X$1,FALSE)</f>
        <v>#REF!</v>
      </c>
      <c r="Y80" s="14" t="e">
        <f>VLOOKUP($A80,data_11!$A:$AV,Check!Y$2,FALSE)&amp;VLOOKUP($A80,#REF!,Check!Y$1,FALSE)</f>
        <v>#REF!</v>
      </c>
      <c r="Z80" s="14" t="e">
        <f>VLOOKUP($A80,data_11!$A:$AV,Check!Z$2,FALSE)&amp;VLOOKUP($A80,#REF!,Check!Z$1,FALSE)</f>
        <v>#REF!</v>
      </c>
      <c r="AA80" s="14" t="e">
        <f>VLOOKUP($A80,data_11!$A:$AV,Check!AA$2,FALSE)-VLOOKUP($A80,#REF!,Check!AA$1,FALSE)</f>
        <v>#REF!</v>
      </c>
      <c r="AB80" s="14" t="e">
        <f>VLOOKUP($A80,data_11!$A:$AV,Check!AB$2,FALSE)-VLOOKUP($A80,#REF!,Check!AB$1,FALSE)</f>
        <v>#REF!</v>
      </c>
      <c r="AC80" s="14" t="e">
        <f>VLOOKUP($A80,data_11!$A:$AV,Check!AC$2,FALSE)-VLOOKUP($A80,#REF!,Check!AC$1,FALSE)</f>
        <v>#REF!</v>
      </c>
      <c r="AD80" s="14" t="e">
        <f>VLOOKUP($A80,data_11!$A:$AV,Check!AD$2,FALSE)&amp;VLOOKUP($A80,#REF!,Check!AD$1,FALSE)</f>
        <v>#REF!</v>
      </c>
      <c r="AE80" s="14" t="e">
        <f>VLOOKUP($A80,data_11!$A:$AV,Check!AE$2,FALSE)&amp;VLOOKUP($A80,#REF!,Check!AE$1,FALSE)</f>
        <v>#REF!</v>
      </c>
      <c r="AF80" s="14" t="e">
        <f>VLOOKUP($A80,data_11!$A:$AV,Check!AF$2,FALSE)&amp;VLOOKUP($A80,#REF!,Check!AF$1,FALSE)</f>
        <v>#REF!</v>
      </c>
      <c r="AG80" s="14" t="e">
        <f>VLOOKUP($A80,data_11!$A:$AV,Check!AG$2,FALSE)&amp;VLOOKUP($A80,#REF!,Check!AG$1,FALSE)</f>
        <v>#REF!</v>
      </c>
      <c r="AH80" s="14" t="e">
        <f>VLOOKUP($A80,data_11!$A:$AV,Check!AH$2,FALSE)-VLOOKUP($A80,#REF!,Check!AH$1,FALSE)</f>
        <v>#REF!</v>
      </c>
      <c r="AI80" s="14" t="e">
        <f>VLOOKUP($A80,data_11!$A:$AV,Check!AI$2,FALSE)-VLOOKUP($A80,#REF!,Check!AI$1,FALSE)</f>
        <v>#REF!</v>
      </c>
      <c r="AJ80" s="14" t="e">
        <f>VLOOKUP($A80,data_11!$A:$AV,Check!AJ$2,FALSE)-VLOOKUP($A80,#REF!,Check!AJ$1,FALSE)</f>
        <v>#REF!</v>
      </c>
      <c r="AK80" s="14" t="e">
        <f>VLOOKUP($A80,data_11!$A:$AV,Check!AK$2,FALSE)-VLOOKUP($A80,#REF!,Check!AK$1,FALSE)</f>
        <v>#REF!</v>
      </c>
      <c r="AL80" s="14" t="e">
        <f>VLOOKUP($A80,data_11!$A:$AV,Check!AL$2,FALSE)-VLOOKUP($A80,#REF!,Check!AL$1,FALSE)</f>
        <v>#REF!</v>
      </c>
      <c r="AM80" s="14" t="e">
        <f>VLOOKUP($A80,data_11!$A:$AV,Check!AM$2,FALSE)-VLOOKUP($A80,#REF!,Check!AM$1,FALSE)</f>
        <v>#REF!</v>
      </c>
      <c r="AN80" s="14" t="e">
        <f>VLOOKUP($A80,data_11!$A:$AV,Check!AN$2,FALSE)-VLOOKUP($A80,#REF!,Check!AN$1,FALSE)</f>
        <v>#REF!</v>
      </c>
      <c r="AO80" s="14" t="e">
        <f>VLOOKUP($A80,data_11!$A:$AV,Check!AO$2,FALSE)-VLOOKUP($A80,#REF!,Check!AO$1,FALSE)</f>
        <v>#REF!</v>
      </c>
      <c r="AP80" s="14" t="e">
        <f>VLOOKUP($A80,data_11!$A:$AV,Check!AP$2,FALSE)-VLOOKUP($A80,#REF!,Check!AP$1,FALSE)</f>
        <v>#REF!</v>
      </c>
      <c r="AQ80" s="14" t="e">
        <f>VLOOKUP($A80,data_11!$A:$AV,Check!AQ$2,FALSE)-VLOOKUP($A80,#REF!,Check!AQ$1,FALSE)</f>
        <v>#REF!</v>
      </c>
      <c r="AR80" s="14" t="e">
        <f>VLOOKUP($A80,data_11!$A:$AV,Check!AR$2,FALSE)-VLOOKUP($A80,#REF!,Check!AR$1,FALSE)</f>
        <v>#REF!</v>
      </c>
      <c r="AS80" s="14" t="e">
        <f>VLOOKUP($A80,data_11!$A:$AV,Check!AS$2,FALSE)&amp;VLOOKUP($A80,#REF!,Check!AS$1,FALSE)</f>
        <v>#REF!</v>
      </c>
      <c r="AT80" s="14" t="e">
        <f>VLOOKUP($A80,data_11!$A:$AV,Check!AT$2,FALSE)&amp;VLOOKUP($A80,#REF!,Check!AT$1,FALSE)</f>
        <v>#REF!</v>
      </c>
      <c r="AU80" s="14" t="e">
        <f>VLOOKUP($A80,data_11!$A:$AV,Check!AU$2,FALSE)&amp;VLOOKUP($A80,#REF!,Check!AU$1,FALSE)</f>
        <v>#REF!</v>
      </c>
      <c r="AV80" s="14" t="e">
        <f>VLOOKUP($A80,data_11!$A:$AV,Check!AV$2,FALSE)-VLOOKUP($A80,#REF!,Check!AV$1,FALSE)</f>
        <v>#REF!</v>
      </c>
    </row>
    <row r="81" spans="1:48" x14ac:dyDescent="0.35">
      <c r="A81" s="15" t="s">
        <v>354</v>
      </c>
      <c r="B81" s="14" t="e">
        <f>VLOOKUP($A81,data_11!$A:$AV,Check!B$2,FALSE)-VLOOKUP($A81,#REF!,Check!B$1,FALSE)</f>
        <v>#REF!</v>
      </c>
      <c r="C81" s="14" t="e">
        <f>VLOOKUP($A81,data_11!$A:$AV,Check!C$2,FALSE)&amp;VLOOKUP($A81,#REF!,Check!C$1,FALSE)</f>
        <v>#REF!</v>
      </c>
      <c r="D81" s="14" t="e">
        <f>VLOOKUP($A81,data_11!$A:$AV,Check!D$2,FALSE)&amp;VLOOKUP($A81,#REF!,Check!D$1,FALSE)</f>
        <v>#REF!</v>
      </c>
      <c r="E81" s="14" t="e">
        <f>VLOOKUP($A81,data_11!$A:$AV,Check!E$2,FALSE)&amp;VLOOKUP($A81,#REF!,Check!E$1,FALSE)</f>
        <v>#REF!</v>
      </c>
      <c r="F81" s="14" t="e">
        <f>VLOOKUP($A81,data_11!$A:$AV,Check!F$2,FALSE)&amp;VLOOKUP($A81,#REF!,Check!F$1,FALSE)</f>
        <v>#REF!</v>
      </c>
      <c r="G81" s="14" t="e">
        <f>VLOOKUP($A81,data_11!$A:$AV,Check!G$2,FALSE)&amp;VLOOKUP($A81,#REF!,Check!G$1,FALSE)</f>
        <v>#REF!</v>
      </c>
      <c r="H81" s="14" t="e">
        <f>VLOOKUP($A81,data_11!$A:$AV,Check!H$2,FALSE)&amp;VLOOKUP($A81,#REF!,Check!H$1,FALSE)</f>
        <v>#REF!</v>
      </c>
      <c r="I81" s="14" t="e">
        <f>VLOOKUP($A81,data_11!$A:$AV,Check!I$2,FALSE)-VLOOKUP($A81,#REF!,Check!I$1,FALSE)</f>
        <v>#REF!</v>
      </c>
      <c r="J81" s="14" t="e">
        <f>VLOOKUP($A81,data_11!$A:$AV,Check!J$2,FALSE)-VLOOKUP($A81,#REF!,Check!J$1,FALSE)</f>
        <v>#REF!</v>
      </c>
      <c r="K81" s="14" t="e">
        <f>VLOOKUP($A81,data_11!$A:$AV,Check!K$2,FALSE)-VLOOKUP($A81,#REF!,Check!K$1,FALSE)</f>
        <v>#REF!</v>
      </c>
      <c r="L81" s="14" t="e">
        <f>VLOOKUP($A81,data_11!$A:$AV,Check!L$2,FALSE)&amp;VLOOKUP($A81,#REF!,Check!L$1,FALSE)</f>
        <v>#REF!</v>
      </c>
      <c r="M81" s="14" t="e">
        <f>VLOOKUP($A81,data_11!$A:$AV,Check!M$2,FALSE)&amp;VLOOKUP($A81,#REF!,Check!M$1,FALSE)</f>
        <v>#REF!</v>
      </c>
      <c r="N81" s="14" t="e">
        <f>VLOOKUP($A81,data_11!$A:$AV,Check!N$2,FALSE)&amp;VLOOKUP($A81,#REF!,Check!N$1,FALSE)</f>
        <v>#REF!</v>
      </c>
      <c r="O81" s="14" t="e">
        <f>VLOOKUP($A81,data_11!$A:$AV,Check!O$2,FALSE)&amp;VLOOKUP($A81,#REF!,Check!O$1,FALSE)</f>
        <v>#REF!</v>
      </c>
      <c r="P81" s="14" t="e">
        <f>VLOOKUP($A81,data_11!$A:$AV,Check!P$2,FALSE)-VLOOKUP($A81,#REF!,Check!P$1,FALSE)</f>
        <v>#REF!</v>
      </c>
      <c r="Q81" s="14" t="e">
        <f>VLOOKUP($A81,data_11!$A:$AV,Check!Q$2,FALSE)-VLOOKUP($A81,#REF!,Check!Q$1,FALSE)</f>
        <v>#REF!</v>
      </c>
      <c r="R81" s="14" t="e">
        <f>VLOOKUP($A81,data_11!$A:$AV,Check!R$2,FALSE)-VLOOKUP($A81,#REF!,Check!R$1,FALSE)</f>
        <v>#REF!</v>
      </c>
      <c r="S81" s="14" t="e">
        <f>VLOOKUP($A81,data_11!$A:$AV,Check!S$2,FALSE)-VLOOKUP($A81,#REF!,Check!S$1,FALSE)</f>
        <v>#REF!</v>
      </c>
      <c r="T81" s="14" t="e">
        <f>VLOOKUP($A81,data_11!$A:$AV,Check!T$2,FALSE)-VLOOKUP($A81,#REF!,Check!T$1,FALSE)</f>
        <v>#REF!</v>
      </c>
      <c r="U81" s="14" t="e">
        <f>VLOOKUP($A81,data_11!$A:$AV,Check!U$2,FALSE)-VLOOKUP($A81,#REF!,Check!U$1,FALSE)</f>
        <v>#REF!</v>
      </c>
      <c r="V81" s="14" t="e">
        <f>VLOOKUP($A81,data_11!$A:$AV,Check!V$2,FALSE)-VLOOKUP($A81,#REF!,Check!V$1,FALSE)</f>
        <v>#REF!</v>
      </c>
      <c r="W81" s="14" t="e">
        <f>VLOOKUP($A81,data_11!$A:$AV,Check!W$2,FALSE)&amp;VLOOKUP($A81,#REF!,Check!W$1,FALSE)</f>
        <v>#REF!</v>
      </c>
      <c r="X81" s="14" t="e">
        <f>VLOOKUP($A81,data_11!$A:$AV,Check!X$2,FALSE)&amp;VLOOKUP($A81,#REF!,Check!X$1,FALSE)</f>
        <v>#REF!</v>
      </c>
      <c r="Y81" s="14" t="e">
        <f>VLOOKUP($A81,data_11!$A:$AV,Check!Y$2,FALSE)&amp;VLOOKUP($A81,#REF!,Check!Y$1,FALSE)</f>
        <v>#REF!</v>
      </c>
      <c r="Z81" s="14" t="e">
        <f>VLOOKUP($A81,data_11!$A:$AV,Check!Z$2,FALSE)&amp;VLOOKUP($A81,#REF!,Check!Z$1,FALSE)</f>
        <v>#REF!</v>
      </c>
      <c r="AA81" s="14" t="e">
        <f>VLOOKUP($A81,data_11!$A:$AV,Check!AA$2,FALSE)-VLOOKUP($A81,#REF!,Check!AA$1,FALSE)</f>
        <v>#REF!</v>
      </c>
      <c r="AB81" s="14" t="e">
        <f>VLOOKUP($A81,data_11!$A:$AV,Check!AB$2,FALSE)-VLOOKUP($A81,#REF!,Check!AB$1,FALSE)</f>
        <v>#REF!</v>
      </c>
      <c r="AC81" s="14" t="e">
        <f>VLOOKUP($A81,data_11!$A:$AV,Check!AC$2,FALSE)-VLOOKUP($A81,#REF!,Check!AC$1,FALSE)</f>
        <v>#REF!</v>
      </c>
      <c r="AD81" s="14" t="e">
        <f>VLOOKUP($A81,data_11!$A:$AV,Check!AD$2,FALSE)&amp;VLOOKUP($A81,#REF!,Check!AD$1,FALSE)</f>
        <v>#REF!</v>
      </c>
      <c r="AE81" s="14" t="e">
        <f>VLOOKUP($A81,data_11!$A:$AV,Check!AE$2,FALSE)&amp;VLOOKUP($A81,#REF!,Check!AE$1,FALSE)</f>
        <v>#REF!</v>
      </c>
      <c r="AF81" s="14" t="e">
        <f>VLOOKUP($A81,data_11!$A:$AV,Check!AF$2,FALSE)&amp;VLOOKUP($A81,#REF!,Check!AF$1,FALSE)</f>
        <v>#REF!</v>
      </c>
      <c r="AG81" s="14" t="e">
        <f>VLOOKUP($A81,data_11!$A:$AV,Check!AG$2,FALSE)&amp;VLOOKUP($A81,#REF!,Check!AG$1,FALSE)</f>
        <v>#REF!</v>
      </c>
      <c r="AH81" s="14" t="e">
        <f>VLOOKUP($A81,data_11!$A:$AV,Check!AH$2,FALSE)-VLOOKUP($A81,#REF!,Check!AH$1,FALSE)</f>
        <v>#REF!</v>
      </c>
      <c r="AI81" s="14" t="e">
        <f>VLOOKUP($A81,data_11!$A:$AV,Check!AI$2,FALSE)-VLOOKUP($A81,#REF!,Check!AI$1,FALSE)</f>
        <v>#REF!</v>
      </c>
      <c r="AJ81" s="14" t="e">
        <f>VLOOKUP($A81,data_11!$A:$AV,Check!AJ$2,FALSE)-VLOOKUP($A81,#REF!,Check!AJ$1,FALSE)</f>
        <v>#REF!</v>
      </c>
      <c r="AK81" s="14" t="e">
        <f>VLOOKUP($A81,data_11!$A:$AV,Check!AK$2,FALSE)-VLOOKUP($A81,#REF!,Check!AK$1,FALSE)</f>
        <v>#REF!</v>
      </c>
      <c r="AL81" s="14" t="e">
        <f>VLOOKUP($A81,data_11!$A:$AV,Check!AL$2,FALSE)-VLOOKUP($A81,#REF!,Check!AL$1,FALSE)</f>
        <v>#REF!</v>
      </c>
      <c r="AM81" s="14" t="e">
        <f>VLOOKUP($A81,data_11!$A:$AV,Check!AM$2,FALSE)-VLOOKUP($A81,#REF!,Check!AM$1,FALSE)</f>
        <v>#REF!</v>
      </c>
      <c r="AN81" s="14" t="e">
        <f>VLOOKUP($A81,data_11!$A:$AV,Check!AN$2,FALSE)-VLOOKUP($A81,#REF!,Check!AN$1,FALSE)</f>
        <v>#REF!</v>
      </c>
      <c r="AO81" s="14" t="e">
        <f>VLOOKUP($A81,data_11!$A:$AV,Check!AO$2,FALSE)-VLOOKUP($A81,#REF!,Check!AO$1,FALSE)</f>
        <v>#REF!</v>
      </c>
      <c r="AP81" s="14" t="e">
        <f>VLOOKUP($A81,data_11!$A:$AV,Check!AP$2,FALSE)-VLOOKUP($A81,#REF!,Check!AP$1,FALSE)</f>
        <v>#REF!</v>
      </c>
      <c r="AQ81" s="14" t="e">
        <f>VLOOKUP($A81,data_11!$A:$AV,Check!AQ$2,FALSE)-VLOOKUP($A81,#REF!,Check!AQ$1,FALSE)</f>
        <v>#REF!</v>
      </c>
      <c r="AR81" s="14" t="e">
        <f>VLOOKUP($A81,data_11!$A:$AV,Check!AR$2,FALSE)-VLOOKUP($A81,#REF!,Check!AR$1,FALSE)</f>
        <v>#REF!</v>
      </c>
      <c r="AS81" s="14" t="e">
        <f>VLOOKUP($A81,data_11!$A:$AV,Check!AS$2,FALSE)&amp;VLOOKUP($A81,#REF!,Check!AS$1,FALSE)</f>
        <v>#REF!</v>
      </c>
      <c r="AT81" s="14" t="e">
        <f>VLOOKUP($A81,data_11!$A:$AV,Check!AT$2,FALSE)&amp;VLOOKUP($A81,#REF!,Check!AT$1,FALSE)</f>
        <v>#REF!</v>
      </c>
      <c r="AU81" s="14" t="e">
        <f>VLOOKUP($A81,data_11!$A:$AV,Check!AU$2,FALSE)&amp;VLOOKUP($A81,#REF!,Check!AU$1,FALSE)</f>
        <v>#REF!</v>
      </c>
      <c r="AV81" s="14" t="e">
        <f>VLOOKUP($A81,data_11!$A:$AV,Check!AV$2,FALSE)-VLOOKUP($A81,#REF!,Check!AV$1,FALSE)</f>
        <v>#REF!</v>
      </c>
    </row>
    <row r="82" spans="1:48" x14ac:dyDescent="0.35">
      <c r="A82" s="15" t="s">
        <v>356</v>
      </c>
      <c r="B82" s="14" t="e">
        <f>VLOOKUP($A82,data_11!$A:$AV,Check!B$2,FALSE)-VLOOKUP($A82,#REF!,Check!B$1,FALSE)</f>
        <v>#REF!</v>
      </c>
      <c r="C82" s="14" t="e">
        <f>VLOOKUP($A82,data_11!$A:$AV,Check!C$2,FALSE)&amp;VLOOKUP($A82,#REF!,Check!C$1,FALSE)</f>
        <v>#REF!</v>
      </c>
      <c r="D82" s="14" t="e">
        <f>VLOOKUP($A82,data_11!$A:$AV,Check!D$2,FALSE)&amp;VLOOKUP($A82,#REF!,Check!D$1,FALSE)</f>
        <v>#REF!</v>
      </c>
      <c r="E82" s="14" t="e">
        <f>VLOOKUP($A82,data_11!$A:$AV,Check!E$2,FALSE)&amp;VLOOKUP($A82,#REF!,Check!E$1,FALSE)</f>
        <v>#REF!</v>
      </c>
      <c r="F82" s="14" t="e">
        <f>VLOOKUP($A82,data_11!$A:$AV,Check!F$2,FALSE)&amp;VLOOKUP($A82,#REF!,Check!F$1,FALSE)</f>
        <v>#REF!</v>
      </c>
      <c r="G82" s="14" t="e">
        <f>VLOOKUP($A82,data_11!$A:$AV,Check!G$2,FALSE)&amp;VLOOKUP($A82,#REF!,Check!G$1,FALSE)</f>
        <v>#REF!</v>
      </c>
      <c r="H82" s="14" t="e">
        <f>VLOOKUP($A82,data_11!$A:$AV,Check!H$2,FALSE)&amp;VLOOKUP($A82,#REF!,Check!H$1,FALSE)</f>
        <v>#REF!</v>
      </c>
      <c r="I82" s="14" t="e">
        <f>VLOOKUP($A82,data_11!$A:$AV,Check!I$2,FALSE)-VLOOKUP($A82,#REF!,Check!I$1,FALSE)</f>
        <v>#REF!</v>
      </c>
      <c r="J82" s="14" t="e">
        <f>VLOOKUP($A82,data_11!$A:$AV,Check!J$2,FALSE)-VLOOKUP($A82,#REF!,Check!J$1,FALSE)</f>
        <v>#REF!</v>
      </c>
      <c r="K82" s="14" t="e">
        <f>VLOOKUP($A82,data_11!$A:$AV,Check!K$2,FALSE)-VLOOKUP($A82,#REF!,Check!K$1,FALSE)</f>
        <v>#REF!</v>
      </c>
      <c r="L82" s="14" t="e">
        <f>VLOOKUP($A82,data_11!$A:$AV,Check!L$2,FALSE)&amp;VLOOKUP($A82,#REF!,Check!L$1,FALSE)</f>
        <v>#REF!</v>
      </c>
      <c r="M82" s="14" t="e">
        <f>VLOOKUP($A82,data_11!$A:$AV,Check!M$2,FALSE)&amp;VLOOKUP($A82,#REF!,Check!M$1,FALSE)</f>
        <v>#REF!</v>
      </c>
      <c r="N82" s="14" t="e">
        <f>VLOOKUP($A82,data_11!$A:$AV,Check!N$2,FALSE)&amp;VLOOKUP($A82,#REF!,Check!N$1,FALSE)</f>
        <v>#REF!</v>
      </c>
      <c r="O82" s="14" t="e">
        <f>VLOOKUP($A82,data_11!$A:$AV,Check!O$2,FALSE)&amp;VLOOKUP($A82,#REF!,Check!O$1,FALSE)</f>
        <v>#REF!</v>
      </c>
      <c r="P82" s="14" t="e">
        <f>VLOOKUP($A82,data_11!$A:$AV,Check!P$2,FALSE)-VLOOKUP($A82,#REF!,Check!P$1,FALSE)</f>
        <v>#REF!</v>
      </c>
      <c r="Q82" s="14" t="e">
        <f>VLOOKUP($A82,data_11!$A:$AV,Check!Q$2,FALSE)-VLOOKUP($A82,#REF!,Check!Q$1,FALSE)</f>
        <v>#REF!</v>
      </c>
      <c r="R82" s="14" t="e">
        <f>VLOOKUP($A82,data_11!$A:$AV,Check!R$2,FALSE)-VLOOKUP($A82,#REF!,Check!R$1,FALSE)</f>
        <v>#REF!</v>
      </c>
      <c r="S82" s="14" t="e">
        <f>VLOOKUP($A82,data_11!$A:$AV,Check!S$2,FALSE)-VLOOKUP($A82,#REF!,Check!S$1,FALSE)</f>
        <v>#REF!</v>
      </c>
      <c r="T82" s="14" t="e">
        <f>VLOOKUP($A82,data_11!$A:$AV,Check!T$2,FALSE)-VLOOKUP($A82,#REF!,Check!T$1,FALSE)</f>
        <v>#REF!</v>
      </c>
      <c r="U82" s="14" t="e">
        <f>VLOOKUP($A82,data_11!$A:$AV,Check!U$2,FALSE)-VLOOKUP($A82,#REF!,Check!U$1,FALSE)</f>
        <v>#REF!</v>
      </c>
      <c r="V82" s="14" t="e">
        <f>VLOOKUP($A82,data_11!$A:$AV,Check!V$2,FALSE)-VLOOKUP($A82,#REF!,Check!V$1,FALSE)</f>
        <v>#REF!</v>
      </c>
      <c r="W82" s="14" t="e">
        <f>VLOOKUP($A82,data_11!$A:$AV,Check!W$2,FALSE)&amp;VLOOKUP($A82,#REF!,Check!W$1,FALSE)</f>
        <v>#REF!</v>
      </c>
      <c r="X82" s="14" t="e">
        <f>VLOOKUP($A82,data_11!$A:$AV,Check!X$2,FALSE)&amp;VLOOKUP($A82,#REF!,Check!X$1,FALSE)</f>
        <v>#REF!</v>
      </c>
      <c r="Y82" s="14" t="e">
        <f>VLOOKUP($A82,data_11!$A:$AV,Check!Y$2,FALSE)&amp;VLOOKUP($A82,#REF!,Check!Y$1,FALSE)</f>
        <v>#REF!</v>
      </c>
      <c r="Z82" s="14" t="e">
        <f>VLOOKUP($A82,data_11!$A:$AV,Check!Z$2,FALSE)&amp;VLOOKUP($A82,#REF!,Check!Z$1,FALSE)</f>
        <v>#REF!</v>
      </c>
      <c r="AA82" s="14" t="e">
        <f>VLOOKUP($A82,data_11!$A:$AV,Check!AA$2,FALSE)-VLOOKUP($A82,#REF!,Check!AA$1,FALSE)</f>
        <v>#REF!</v>
      </c>
      <c r="AB82" s="14" t="e">
        <f>VLOOKUP($A82,data_11!$A:$AV,Check!AB$2,FALSE)-VLOOKUP($A82,#REF!,Check!AB$1,FALSE)</f>
        <v>#REF!</v>
      </c>
      <c r="AC82" s="14" t="e">
        <f>VLOOKUP($A82,data_11!$A:$AV,Check!AC$2,FALSE)-VLOOKUP($A82,#REF!,Check!AC$1,FALSE)</f>
        <v>#REF!</v>
      </c>
      <c r="AD82" s="14" t="e">
        <f>VLOOKUP($A82,data_11!$A:$AV,Check!AD$2,FALSE)&amp;VLOOKUP($A82,#REF!,Check!AD$1,FALSE)</f>
        <v>#REF!</v>
      </c>
      <c r="AE82" s="14" t="e">
        <f>VLOOKUP($A82,data_11!$A:$AV,Check!AE$2,FALSE)&amp;VLOOKUP($A82,#REF!,Check!AE$1,FALSE)</f>
        <v>#REF!</v>
      </c>
      <c r="AF82" s="14" t="e">
        <f>VLOOKUP($A82,data_11!$A:$AV,Check!AF$2,FALSE)&amp;VLOOKUP($A82,#REF!,Check!AF$1,FALSE)</f>
        <v>#REF!</v>
      </c>
      <c r="AG82" s="14" t="e">
        <f>VLOOKUP($A82,data_11!$A:$AV,Check!AG$2,FALSE)&amp;VLOOKUP($A82,#REF!,Check!AG$1,FALSE)</f>
        <v>#REF!</v>
      </c>
      <c r="AH82" s="14" t="e">
        <f>VLOOKUP($A82,data_11!$A:$AV,Check!AH$2,FALSE)-VLOOKUP($A82,#REF!,Check!AH$1,FALSE)</f>
        <v>#REF!</v>
      </c>
      <c r="AI82" s="14" t="e">
        <f>VLOOKUP($A82,data_11!$A:$AV,Check!AI$2,FALSE)-VLOOKUP($A82,#REF!,Check!AI$1,FALSE)</f>
        <v>#REF!</v>
      </c>
      <c r="AJ82" s="14" t="e">
        <f>VLOOKUP($A82,data_11!$A:$AV,Check!AJ$2,FALSE)-VLOOKUP($A82,#REF!,Check!AJ$1,FALSE)</f>
        <v>#REF!</v>
      </c>
      <c r="AK82" s="14" t="e">
        <f>VLOOKUP($A82,data_11!$A:$AV,Check!AK$2,FALSE)-VLOOKUP($A82,#REF!,Check!AK$1,FALSE)</f>
        <v>#REF!</v>
      </c>
      <c r="AL82" s="14" t="e">
        <f>VLOOKUP($A82,data_11!$A:$AV,Check!AL$2,FALSE)-VLOOKUP($A82,#REF!,Check!AL$1,FALSE)</f>
        <v>#REF!</v>
      </c>
      <c r="AM82" s="14" t="e">
        <f>VLOOKUP($A82,data_11!$A:$AV,Check!AM$2,FALSE)-VLOOKUP($A82,#REF!,Check!AM$1,FALSE)</f>
        <v>#REF!</v>
      </c>
      <c r="AN82" s="14" t="e">
        <f>VLOOKUP($A82,data_11!$A:$AV,Check!AN$2,FALSE)-VLOOKUP($A82,#REF!,Check!AN$1,FALSE)</f>
        <v>#REF!</v>
      </c>
      <c r="AO82" s="14" t="e">
        <f>VLOOKUP($A82,data_11!$A:$AV,Check!AO$2,FALSE)-VLOOKUP($A82,#REF!,Check!AO$1,FALSE)</f>
        <v>#REF!</v>
      </c>
      <c r="AP82" s="14" t="e">
        <f>VLOOKUP($A82,data_11!$A:$AV,Check!AP$2,FALSE)-VLOOKUP($A82,#REF!,Check!AP$1,FALSE)</f>
        <v>#REF!</v>
      </c>
      <c r="AQ82" s="14" t="e">
        <f>VLOOKUP($A82,data_11!$A:$AV,Check!AQ$2,FALSE)-VLOOKUP($A82,#REF!,Check!AQ$1,FALSE)</f>
        <v>#REF!</v>
      </c>
      <c r="AR82" s="14" t="e">
        <f>VLOOKUP($A82,data_11!$A:$AV,Check!AR$2,FALSE)-VLOOKUP($A82,#REF!,Check!AR$1,FALSE)</f>
        <v>#REF!</v>
      </c>
      <c r="AS82" s="14" t="e">
        <f>VLOOKUP($A82,data_11!$A:$AV,Check!AS$2,FALSE)&amp;VLOOKUP($A82,#REF!,Check!AS$1,FALSE)</f>
        <v>#REF!</v>
      </c>
      <c r="AT82" s="14" t="e">
        <f>VLOOKUP($A82,data_11!$A:$AV,Check!AT$2,FALSE)&amp;VLOOKUP($A82,#REF!,Check!AT$1,FALSE)</f>
        <v>#REF!</v>
      </c>
      <c r="AU82" s="14" t="e">
        <f>VLOOKUP($A82,data_11!$A:$AV,Check!AU$2,FALSE)&amp;VLOOKUP($A82,#REF!,Check!AU$1,FALSE)</f>
        <v>#REF!</v>
      </c>
      <c r="AV82" s="14" t="e">
        <f>VLOOKUP($A82,data_11!$A:$AV,Check!AV$2,FALSE)-VLOOKUP($A82,#REF!,Check!AV$1,FALSE)</f>
        <v>#REF!</v>
      </c>
    </row>
    <row r="83" spans="1:48" x14ac:dyDescent="0.35">
      <c r="A83" s="15" t="s">
        <v>358</v>
      </c>
      <c r="B83" s="14" t="e">
        <f>VLOOKUP($A83,data_11!$A:$AV,Check!B$2,FALSE)-VLOOKUP($A83,#REF!,Check!B$1,FALSE)</f>
        <v>#REF!</v>
      </c>
      <c r="C83" s="14" t="e">
        <f>VLOOKUP($A83,data_11!$A:$AV,Check!C$2,FALSE)&amp;VLOOKUP($A83,#REF!,Check!C$1,FALSE)</f>
        <v>#REF!</v>
      </c>
      <c r="D83" s="14" t="e">
        <f>VLOOKUP($A83,data_11!$A:$AV,Check!D$2,FALSE)&amp;VLOOKUP($A83,#REF!,Check!D$1,FALSE)</f>
        <v>#REF!</v>
      </c>
      <c r="E83" s="14" t="e">
        <f>VLOOKUP($A83,data_11!$A:$AV,Check!E$2,FALSE)&amp;VLOOKUP($A83,#REF!,Check!E$1,FALSE)</f>
        <v>#REF!</v>
      </c>
      <c r="F83" s="14" t="e">
        <f>VLOOKUP($A83,data_11!$A:$AV,Check!F$2,FALSE)&amp;VLOOKUP($A83,#REF!,Check!F$1,FALSE)</f>
        <v>#REF!</v>
      </c>
      <c r="G83" s="14" t="e">
        <f>VLOOKUP($A83,data_11!$A:$AV,Check!G$2,FALSE)&amp;VLOOKUP($A83,#REF!,Check!G$1,FALSE)</f>
        <v>#REF!</v>
      </c>
      <c r="H83" s="14" t="e">
        <f>VLOOKUP($A83,data_11!$A:$AV,Check!H$2,FALSE)&amp;VLOOKUP($A83,#REF!,Check!H$1,FALSE)</f>
        <v>#REF!</v>
      </c>
      <c r="I83" s="14" t="e">
        <f>VLOOKUP($A83,data_11!$A:$AV,Check!I$2,FALSE)-VLOOKUP($A83,#REF!,Check!I$1,FALSE)</f>
        <v>#REF!</v>
      </c>
      <c r="J83" s="14" t="e">
        <f>VLOOKUP($A83,data_11!$A:$AV,Check!J$2,FALSE)-VLOOKUP($A83,#REF!,Check!J$1,FALSE)</f>
        <v>#REF!</v>
      </c>
      <c r="K83" s="14" t="e">
        <f>VLOOKUP($A83,data_11!$A:$AV,Check!K$2,FALSE)-VLOOKUP($A83,#REF!,Check!K$1,FALSE)</f>
        <v>#REF!</v>
      </c>
      <c r="L83" s="14" t="e">
        <f>VLOOKUP($A83,data_11!$A:$AV,Check!L$2,FALSE)&amp;VLOOKUP($A83,#REF!,Check!L$1,FALSE)</f>
        <v>#REF!</v>
      </c>
      <c r="M83" s="14" t="e">
        <f>VLOOKUP($A83,data_11!$A:$AV,Check!M$2,FALSE)&amp;VLOOKUP($A83,#REF!,Check!M$1,FALSE)</f>
        <v>#REF!</v>
      </c>
      <c r="N83" s="14" t="e">
        <f>VLOOKUP($A83,data_11!$A:$AV,Check!N$2,FALSE)&amp;VLOOKUP($A83,#REF!,Check!N$1,FALSE)</f>
        <v>#REF!</v>
      </c>
      <c r="O83" s="14" t="e">
        <f>VLOOKUP($A83,data_11!$A:$AV,Check!O$2,FALSE)&amp;VLOOKUP($A83,#REF!,Check!O$1,FALSE)</f>
        <v>#REF!</v>
      </c>
      <c r="P83" s="14" t="e">
        <f>VLOOKUP($A83,data_11!$A:$AV,Check!P$2,FALSE)-VLOOKUP($A83,#REF!,Check!P$1,FALSE)</f>
        <v>#REF!</v>
      </c>
      <c r="Q83" s="14" t="e">
        <f>VLOOKUP($A83,data_11!$A:$AV,Check!Q$2,FALSE)-VLOOKUP($A83,#REF!,Check!Q$1,FALSE)</f>
        <v>#REF!</v>
      </c>
      <c r="R83" s="14" t="e">
        <f>VLOOKUP($A83,data_11!$A:$AV,Check!R$2,FALSE)-VLOOKUP($A83,#REF!,Check!R$1,FALSE)</f>
        <v>#REF!</v>
      </c>
      <c r="S83" s="14" t="e">
        <f>VLOOKUP($A83,data_11!$A:$AV,Check!S$2,FALSE)-VLOOKUP($A83,#REF!,Check!S$1,FALSE)</f>
        <v>#REF!</v>
      </c>
      <c r="T83" s="14" t="e">
        <f>VLOOKUP($A83,data_11!$A:$AV,Check!T$2,FALSE)-VLOOKUP($A83,#REF!,Check!T$1,FALSE)</f>
        <v>#REF!</v>
      </c>
      <c r="U83" s="14" t="e">
        <f>VLOOKUP($A83,data_11!$A:$AV,Check!U$2,FALSE)-VLOOKUP($A83,#REF!,Check!U$1,FALSE)</f>
        <v>#REF!</v>
      </c>
      <c r="V83" s="14" t="e">
        <f>VLOOKUP($A83,data_11!$A:$AV,Check!V$2,FALSE)-VLOOKUP($A83,#REF!,Check!V$1,FALSE)</f>
        <v>#REF!</v>
      </c>
      <c r="W83" s="14" t="e">
        <f>VLOOKUP($A83,data_11!$A:$AV,Check!W$2,FALSE)&amp;VLOOKUP($A83,#REF!,Check!W$1,FALSE)</f>
        <v>#REF!</v>
      </c>
      <c r="X83" s="14" t="e">
        <f>VLOOKUP($A83,data_11!$A:$AV,Check!X$2,FALSE)&amp;VLOOKUP($A83,#REF!,Check!X$1,FALSE)</f>
        <v>#REF!</v>
      </c>
      <c r="Y83" s="14" t="e">
        <f>VLOOKUP($A83,data_11!$A:$AV,Check!Y$2,FALSE)&amp;VLOOKUP($A83,#REF!,Check!Y$1,FALSE)</f>
        <v>#REF!</v>
      </c>
      <c r="Z83" s="14" t="e">
        <f>VLOOKUP($A83,data_11!$A:$AV,Check!Z$2,FALSE)&amp;VLOOKUP($A83,#REF!,Check!Z$1,FALSE)</f>
        <v>#REF!</v>
      </c>
      <c r="AA83" s="14" t="e">
        <f>VLOOKUP($A83,data_11!$A:$AV,Check!AA$2,FALSE)-VLOOKUP($A83,#REF!,Check!AA$1,FALSE)</f>
        <v>#REF!</v>
      </c>
      <c r="AB83" s="14" t="e">
        <f>VLOOKUP($A83,data_11!$A:$AV,Check!AB$2,FALSE)-VLOOKUP($A83,#REF!,Check!AB$1,FALSE)</f>
        <v>#REF!</v>
      </c>
      <c r="AC83" s="14" t="e">
        <f>VLOOKUP($A83,data_11!$A:$AV,Check!AC$2,FALSE)-VLOOKUP($A83,#REF!,Check!AC$1,FALSE)</f>
        <v>#REF!</v>
      </c>
      <c r="AD83" s="14" t="e">
        <f>VLOOKUP($A83,data_11!$A:$AV,Check!AD$2,FALSE)&amp;VLOOKUP($A83,#REF!,Check!AD$1,FALSE)</f>
        <v>#REF!</v>
      </c>
      <c r="AE83" s="14" t="e">
        <f>VLOOKUP($A83,data_11!$A:$AV,Check!AE$2,FALSE)&amp;VLOOKUP($A83,#REF!,Check!AE$1,FALSE)</f>
        <v>#REF!</v>
      </c>
      <c r="AF83" s="14" t="e">
        <f>VLOOKUP($A83,data_11!$A:$AV,Check!AF$2,FALSE)&amp;VLOOKUP($A83,#REF!,Check!AF$1,FALSE)</f>
        <v>#REF!</v>
      </c>
      <c r="AG83" s="14" t="e">
        <f>VLOOKUP($A83,data_11!$A:$AV,Check!AG$2,FALSE)&amp;VLOOKUP($A83,#REF!,Check!AG$1,FALSE)</f>
        <v>#REF!</v>
      </c>
      <c r="AH83" s="14" t="e">
        <f>VLOOKUP($A83,data_11!$A:$AV,Check!AH$2,FALSE)-VLOOKUP($A83,#REF!,Check!AH$1,FALSE)</f>
        <v>#REF!</v>
      </c>
      <c r="AI83" s="14" t="e">
        <f>VLOOKUP($A83,data_11!$A:$AV,Check!AI$2,FALSE)-VLOOKUP($A83,#REF!,Check!AI$1,FALSE)</f>
        <v>#REF!</v>
      </c>
      <c r="AJ83" s="14" t="e">
        <f>VLOOKUP($A83,data_11!$A:$AV,Check!AJ$2,FALSE)-VLOOKUP($A83,#REF!,Check!AJ$1,FALSE)</f>
        <v>#REF!</v>
      </c>
      <c r="AK83" s="14" t="e">
        <f>VLOOKUP($A83,data_11!$A:$AV,Check!AK$2,FALSE)-VLOOKUP($A83,#REF!,Check!AK$1,FALSE)</f>
        <v>#REF!</v>
      </c>
      <c r="AL83" s="14" t="e">
        <f>VLOOKUP($A83,data_11!$A:$AV,Check!AL$2,FALSE)-VLOOKUP($A83,#REF!,Check!AL$1,FALSE)</f>
        <v>#REF!</v>
      </c>
      <c r="AM83" s="14" t="e">
        <f>VLOOKUP($A83,data_11!$A:$AV,Check!AM$2,FALSE)-VLOOKUP($A83,#REF!,Check!AM$1,FALSE)</f>
        <v>#REF!</v>
      </c>
      <c r="AN83" s="14" t="e">
        <f>VLOOKUP($A83,data_11!$A:$AV,Check!AN$2,FALSE)-VLOOKUP($A83,#REF!,Check!AN$1,FALSE)</f>
        <v>#REF!</v>
      </c>
      <c r="AO83" s="14" t="e">
        <f>VLOOKUP($A83,data_11!$A:$AV,Check!AO$2,FALSE)-VLOOKUP($A83,#REF!,Check!AO$1,FALSE)</f>
        <v>#REF!</v>
      </c>
      <c r="AP83" s="14" t="e">
        <f>VLOOKUP($A83,data_11!$A:$AV,Check!AP$2,FALSE)-VLOOKUP($A83,#REF!,Check!AP$1,FALSE)</f>
        <v>#REF!</v>
      </c>
      <c r="AQ83" s="14" t="e">
        <f>VLOOKUP($A83,data_11!$A:$AV,Check!AQ$2,FALSE)-VLOOKUP($A83,#REF!,Check!AQ$1,FALSE)</f>
        <v>#REF!</v>
      </c>
      <c r="AR83" s="14" t="e">
        <f>VLOOKUP($A83,data_11!$A:$AV,Check!AR$2,FALSE)-VLOOKUP($A83,#REF!,Check!AR$1,FALSE)</f>
        <v>#REF!</v>
      </c>
      <c r="AS83" s="14" t="e">
        <f>VLOOKUP($A83,data_11!$A:$AV,Check!AS$2,FALSE)&amp;VLOOKUP($A83,#REF!,Check!AS$1,FALSE)</f>
        <v>#REF!</v>
      </c>
      <c r="AT83" s="14" t="e">
        <f>VLOOKUP($A83,data_11!$A:$AV,Check!AT$2,FALSE)&amp;VLOOKUP($A83,#REF!,Check!AT$1,FALSE)</f>
        <v>#REF!</v>
      </c>
      <c r="AU83" s="14" t="e">
        <f>VLOOKUP($A83,data_11!$A:$AV,Check!AU$2,FALSE)&amp;VLOOKUP($A83,#REF!,Check!AU$1,FALSE)</f>
        <v>#REF!</v>
      </c>
      <c r="AV83" s="14" t="e">
        <f>VLOOKUP($A83,data_11!$A:$AV,Check!AV$2,FALSE)-VLOOKUP($A83,#REF!,Check!AV$1,FALSE)</f>
        <v>#REF!</v>
      </c>
    </row>
    <row r="84" spans="1:48" x14ac:dyDescent="0.35">
      <c r="A84" s="15" t="s">
        <v>360</v>
      </c>
      <c r="B84" s="14" t="e">
        <f>VLOOKUP($A84,data_11!$A:$AV,Check!B$2,FALSE)-VLOOKUP($A84,#REF!,Check!B$1,FALSE)</f>
        <v>#REF!</v>
      </c>
      <c r="C84" s="14" t="e">
        <f>VLOOKUP($A84,data_11!$A:$AV,Check!C$2,FALSE)&amp;VLOOKUP($A84,#REF!,Check!C$1,FALSE)</f>
        <v>#REF!</v>
      </c>
      <c r="D84" s="14" t="e">
        <f>VLOOKUP($A84,data_11!$A:$AV,Check!D$2,FALSE)&amp;VLOOKUP($A84,#REF!,Check!D$1,FALSE)</f>
        <v>#REF!</v>
      </c>
      <c r="E84" s="14" t="e">
        <f>VLOOKUP($A84,data_11!$A:$AV,Check!E$2,FALSE)&amp;VLOOKUP($A84,#REF!,Check!E$1,FALSE)</f>
        <v>#REF!</v>
      </c>
      <c r="F84" s="14" t="e">
        <f>VLOOKUP($A84,data_11!$A:$AV,Check!F$2,FALSE)&amp;VLOOKUP($A84,#REF!,Check!F$1,FALSE)</f>
        <v>#REF!</v>
      </c>
      <c r="G84" s="14" t="e">
        <f>VLOOKUP($A84,data_11!$A:$AV,Check!G$2,FALSE)&amp;VLOOKUP($A84,#REF!,Check!G$1,FALSE)</f>
        <v>#REF!</v>
      </c>
      <c r="H84" s="14" t="e">
        <f>VLOOKUP($A84,data_11!$A:$AV,Check!H$2,FALSE)&amp;VLOOKUP($A84,#REF!,Check!H$1,FALSE)</f>
        <v>#REF!</v>
      </c>
      <c r="I84" s="14" t="e">
        <f>VLOOKUP($A84,data_11!$A:$AV,Check!I$2,FALSE)-VLOOKUP($A84,#REF!,Check!I$1,FALSE)</f>
        <v>#REF!</v>
      </c>
      <c r="J84" s="14" t="e">
        <f>VLOOKUP($A84,data_11!$A:$AV,Check!J$2,FALSE)-VLOOKUP($A84,#REF!,Check!J$1,FALSE)</f>
        <v>#REF!</v>
      </c>
      <c r="K84" s="14" t="e">
        <f>VLOOKUP($A84,data_11!$A:$AV,Check!K$2,FALSE)-VLOOKUP($A84,#REF!,Check!K$1,FALSE)</f>
        <v>#REF!</v>
      </c>
      <c r="L84" s="14" t="e">
        <f>VLOOKUP($A84,data_11!$A:$AV,Check!L$2,FALSE)&amp;VLOOKUP($A84,#REF!,Check!L$1,FALSE)</f>
        <v>#REF!</v>
      </c>
      <c r="M84" s="14" t="e">
        <f>VLOOKUP($A84,data_11!$A:$AV,Check!M$2,FALSE)&amp;VLOOKUP($A84,#REF!,Check!M$1,FALSE)</f>
        <v>#REF!</v>
      </c>
      <c r="N84" s="14" t="e">
        <f>VLOOKUP($A84,data_11!$A:$AV,Check!N$2,FALSE)&amp;VLOOKUP($A84,#REF!,Check!N$1,FALSE)</f>
        <v>#REF!</v>
      </c>
      <c r="O84" s="14" t="e">
        <f>VLOOKUP($A84,data_11!$A:$AV,Check!O$2,FALSE)&amp;VLOOKUP($A84,#REF!,Check!O$1,FALSE)</f>
        <v>#REF!</v>
      </c>
      <c r="P84" s="14" t="e">
        <f>VLOOKUP($A84,data_11!$A:$AV,Check!P$2,FALSE)-VLOOKUP($A84,#REF!,Check!P$1,FALSE)</f>
        <v>#REF!</v>
      </c>
      <c r="Q84" s="14" t="e">
        <f>VLOOKUP($A84,data_11!$A:$AV,Check!Q$2,FALSE)-VLOOKUP($A84,#REF!,Check!Q$1,FALSE)</f>
        <v>#REF!</v>
      </c>
      <c r="R84" s="14" t="e">
        <f>VLOOKUP($A84,data_11!$A:$AV,Check!R$2,FALSE)-VLOOKUP($A84,#REF!,Check!R$1,FALSE)</f>
        <v>#REF!</v>
      </c>
      <c r="S84" s="14" t="e">
        <f>VLOOKUP($A84,data_11!$A:$AV,Check!S$2,FALSE)-VLOOKUP($A84,#REF!,Check!S$1,FALSE)</f>
        <v>#REF!</v>
      </c>
      <c r="T84" s="14" t="e">
        <f>VLOOKUP($A84,data_11!$A:$AV,Check!T$2,FALSE)-VLOOKUP($A84,#REF!,Check!T$1,FALSE)</f>
        <v>#REF!</v>
      </c>
      <c r="U84" s="14" t="e">
        <f>VLOOKUP($A84,data_11!$A:$AV,Check!U$2,FALSE)-VLOOKUP($A84,#REF!,Check!U$1,FALSE)</f>
        <v>#REF!</v>
      </c>
      <c r="V84" s="14" t="e">
        <f>VLOOKUP($A84,data_11!$A:$AV,Check!V$2,FALSE)-VLOOKUP($A84,#REF!,Check!V$1,FALSE)</f>
        <v>#REF!</v>
      </c>
      <c r="W84" s="14" t="e">
        <f>VLOOKUP($A84,data_11!$A:$AV,Check!W$2,FALSE)&amp;VLOOKUP($A84,#REF!,Check!W$1,FALSE)</f>
        <v>#REF!</v>
      </c>
      <c r="X84" s="14" t="e">
        <f>VLOOKUP($A84,data_11!$A:$AV,Check!X$2,FALSE)&amp;VLOOKUP($A84,#REF!,Check!X$1,FALSE)</f>
        <v>#REF!</v>
      </c>
      <c r="Y84" s="14" t="e">
        <f>VLOOKUP($A84,data_11!$A:$AV,Check!Y$2,FALSE)&amp;VLOOKUP($A84,#REF!,Check!Y$1,FALSE)</f>
        <v>#REF!</v>
      </c>
      <c r="Z84" s="14" t="e">
        <f>VLOOKUP($A84,data_11!$A:$AV,Check!Z$2,FALSE)&amp;VLOOKUP($A84,#REF!,Check!Z$1,FALSE)</f>
        <v>#REF!</v>
      </c>
      <c r="AA84" s="14" t="e">
        <f>VLOOKUP($A84,data_11!$A:$AV,Check!AA$2,FALSE)-VLOOKUP($A84,#REF!,Check!AA$1,FALSE)</f>
        <v>#REF!</v>
      </c>
      <c r="AB84" s="14" t="e">
        <f>VLOOKUP($A84,data_11!$A:$AV,Check!AB$2,FALSE)-VLOOKUP($A84,#REF!,Check!AB$1,FALSE)</f>
        <v>#REF!</v>
      </c>
      <c r="AC84" s="14" t="e">
        <f>VLOOKUP($A84,data_11!$A:$AV,Check!AC$2,FALSE)-VLOOKUP($A84,#REF!,Check!AC$1,FALSE)</f>
        <v>#REF!</v>
      </c>
      <c r="AD84" s="14" t="e">
        <f>VLOOKUP($A84,data_11!$A:$AV,Check!AD$2,FALSE)&amp;VLOOKUP($A84,#REF!,Check!AD$1,FALSE)</f>
        <v>#REF!</v>
      </c>
      <c r="AE84" s="14" t="e">
        <f>VLOOKUP($A84,data_11!$A:$AV,Check!AE$2,FALSE)&amp;VLOOKUP($A84,#REF!,Check!AE$1,FALSE)</f>
        <v>#REF!</v>
      </c>
      <c r="AF84" s="14" t="e">
        <f>VLOOKUP($A84,data_11!$A:$AV,Check!AF$2,FALSE)&amp;VLOOKUP($A84,#REF!,Check!AF$1,FALSE)</f>
        <v>#REF!</v>
      </c>
      <c r="AG84" s="14" t="e">
        <f>VLOOKUP($A84,data_11!$A:$AV,Check!AG$2,FALSE)&amp;VLOOKUP($A84,#REF!,Check!AG$1,FALSE)</f>
        <v>#REF!</v>
      </c>
      <c r="AH84" s="14" t="e">
        <f>VLOOKUP($A84,data_11!$A:$AV,Check!AH$2,FALSE)-VLOOKUP($A84,#REF!,Check!AH$1,FALSE)</f>
        <v>#REF!</v>
      </c>
      <c r="AI84" s="14" t="e">
        <f>VLOOKUP($A84,data_11!$A:$AV,Check!AI$2,FALSE)-VLOOKUP($A84,#REF!,Check!AI$1,FALSE)</f>
        <v>#REF!</v>
      </c>
      <c r="AJ84" s="14" t="e">
        <f>VLOOKUP($A84,data_11!$A:$AV,Check!AJ$2,FALSE)-VLOOKUP($A84,#REF!,Check!AJ$1,FALSE)</f>
        <v>#REF!</v>
      </c>
      <c r="AK84" s="14" t="e">
        <f>VLOOKUP($A84,data_11!$A:$AV,Check!AK$2,FALSE)-VLOOKUP($A84,#REF!,Check!AK$1,FALSE)</f>
        <v>#REF!</v>
      </c>
      <c r="AL84" s="14" t="e">
        <f>VLOOKUP($A84,data_11!$A:$AV,Check!AL$2,FALSE)-VLOOKUP($A84,#REF!,Check!AL$1,FALSE)</f>
        <v>#REF!</v>
      </c>
      <c r="AM84" s="14" t="e">
        <f>VLOOKUP($A84,data_11!$A:$AV,Check!AM$2,FALSE)-VLOOKUP($A84,#REF!,Check!AM$1,FALSE)</f>
        <v>#REF!</v>
      </c>
      <c r="AN84" s="14" t="e">
        <f>VLOOKUP($A84,data_11!$A:$AV,Check!AN$2,FALSE)-VLOOKUP($A84,#REF!,Check!AN$1,FALSE)</f>
        <v>#REF!</v>
      </c>
      <c r="AO84" s="14" t="e">
        <f>VLOOKUP($A84,data_11!$A:$AV,Check!AO$2,FALSE)-VLOOKUP($A84,#REF!,Check!AO$1,FALSE)</f>
        <v>#REF!</v>
      </c>
      <c r="AP84" s="14" t="e">
        <f>VLOOKUP($A84,data_11!$A:$AV,Check!AP$2,FALSE)-VLOOKUP($A84,#REF!,Check!AP$1,FALSE)</f>
        <v>#REF!</v>
      </c>
      <c r="AQ84" s="14" t="e">
        <f>VLOOKUP($A84,data_11!$A:$AV,Check!AQ$2,FALSE)-VLOOKUP($A84,#REF!,Check!AQ$1,FALSE)</f>
        <v>#REF!</v>
      </c>
      <c r="AR84" s="14" t="e">
        <f>VLOOKUP($A84,data_11!$A:$AV,Check!AR$2,FALSE)-VLOOKUP($A84,#REF!,Check!AR$1,FALSE)</f>
        <v>#REF!</v>
      </c>
      <c r="AS84" s="14" t="e">
        <f>VLOOKUP($A84,data_11!$A:$AV,Check!AS$2,FALSE)&amp;VLOOKUP($A84,#REF!,Check!AS$1,FALSE)</f>
        <v>#REF!</v>
      </c>
      <c r="AT84" s="14" t="e">
        <f>VLOOKUP($A84,data_11!$A:$AV,Check!AT$2,FALSE)&amp;VLOOKUP($A84,#REF!,Check!AT$1,FALSE)</f>
        <v>#REF!</v>
      </c>
      <c r="AU84" s="14" t="e">
        <f>VLOOKUP($A84,data_11!$A:$AV,Check!AU$2,FALSE)&amp;VLOOKUP($A84,#REF!,Check!AU$1,FALSE)</f>
        <v>#REF!</v>
      </c>
      <c r="AV84" s="14" t="e">
        <f>VLOOKUP($A84,data_11!$A:$AV,Check!AV$2,FALSE)-VLOOKUP($A84,#REF!,Check!AV$1,FALSE)</f>
        <v>#REF!</v>
      </c>
    </row>
    <row r="85" spans="1:48" x14ac:dyDescent="0.35">
      <c r="A85" s="15" t="s">
        <v>362</v>
      </c>
      <c r="B85" s="14" t="e">
        <f>VLOOKUP($A85,data_11!$A:$AV,Check!B$2,FALSE)-VLOOKUP($A85,#REF!,Check!B$1,FALSE)</f>
        <v>#REF!</v>
      </c>
      <c r="C85" s="14" t="e">
        <f>VLOOKUP($A85,data_11!$A:$AV,Check!C$2,FALSE)&amp;VLOOKUP($A85,#REF!,Check!C$1,FALSE)</f>
        <v>#REF!</v>
      </c>
      <c r="D85" s="14" t="e">
        <f>VLOOKUP($A85,data_11!$A:$AV,Check!D$2,FALSE)&amp;VLOOKUP($A85,#REF!,Check!D$1,FALSE)</f>
        <v>#REF!</v>
      </c>
      <c r="E85" s="14" t="e">
        <f>VLOOKUP($A85,data_11!$A:$AV,Check!E$2,FALSE)&amp;VLOOKUP($A85,#REF!,Check!E$1,FALSE)</f>
        <v>#REF!</v>
      </c>
      <c r="F85" s="14" t="e">
        <f>VLOOKUP($A85,data_11!$A:$AV,Check!F$2,FALSE)&amp;VLOOKUP($A85,#REF!,Check!F$1,FALSE)</f>
        <v>#REF!</v>
      </c>
      <c r="G85" s="14" t="e">
        <f>VLOOKUP($A85,data_11!$A:$AV,Check!G$2,FALSE)&amp;VLOOKUP($A85,#REF!,Check!G$1,FALSE)</f>
        <v>#REF!</v>
      </c>
      <c r="H85" s="14" t="e">
        <f>VLOOKUP($A85,data_11!$A:$AV,Check!H$2,FALSE)&amp;VLOOKUP($A85,#REF!,Check!H$1,FALSE)</f>
        <v>#REF!</v>
      </c>
      <c r="I85" s="14" t="e">
        <f>VLOOKUP($A85,data_11!$A:$AV,Check!I$2,FALSE)-VLOOKUP($A85,#REF!,Check!I$1,FALSE)</f>
        <v>#REF!</v>
      </c>
      <c r="J85" s="14" t="e">
        <f>VLOOKUP($A85,data_11!$A:$AV,Check!J$2,FALSE)-VLOOKUP($A85,#REF!,Check!J$1,FALSE)</f>
        <v>#REF!</v>
      </c>
      <c r="K85" s="14" t="e">
        <f>VLOOKUP($A85,data_11!$A:$AV,Check!K$2,FALSE)-VLOOKUP($A85,#REF!,Check!K$1,FALSE)</f>
        <v>#REF!</v>
      </c>
      <c r="L85" s="14" t="e">
        <f>VLOOKUP($A85,data_11!$A:$AV,Check!L$2,FALSE)&amp;VLOOKUP($A85,#REF!,Check!L$1,FALSE)</f>
        <v>#REF!</v>
      </c>
      <c r="M85" s="14" t="e">
        <f>VLOOKUP($A85,data_11!$A:$AV,Check!M$2,FALSE)&amp;VLOOKUP($A85,#REF!,Check!M$1,FALSE)</f>
        <v>#REF!</v>
      </c>
      <c r="N85" s="14" t="e">
        <f>VLOOKUP($A85,data_11!$A:$AV,Check!N$2,FALSE)&amp;VLOOKUP($A85,#REF!,Check!N$1,FALSE)</f>
        <v>#REF!</v>
      </c>
      <c r="O85" s="14" t="e">
        <f>VLOOKUP($A85,data_11!$A:$AV,Check!O$2,FALSE)&amp;VLOOKUP($A85,#REF!,Check!O$1,FALSE)</f>
        <v>#REF!</v>
      </c>
      <c r="P85" s="14" t="e">
        <f>VLOOKUP($A85,data_11!$A:$AV,Check!P$2,FALSE)-VLOOKUP($A85,#REF!,Check!P$1,FALSE)</f>
        <v>#REF!</v>
      </c>
      <c r="Q85" s="14" t="e">
        <f>VLOOKUP($A85,data_11!$A:$AV,Check!Q$2,FALSE)-VLOOKUP($A85,#REF!,Check!Q$1,FALSE)</f>
        <v>#REF!</v>
      </c>
      <c r="R85" s="14" t="e">
        <f>VLOOKUP($A85,data_11!$A:$AV,Check!R$2,FALSE)-VLOOKUP($A85,#REF!,Check!R$1,FALSE)</f>
        <v>#REF!</v>
      </c>
      <c r="S85" s="14" t="e">
        <f>VLOOKUP($A85,data_11!$A:$AV,Check!S$2,FALSE)-VLOOKUP($A85,#REF!,Check!S$1,FALSE)</f>
        <v>#REF!</v>
      </c>
      <c r="T85" s="14" t="e">
        <f>VLOOKUP($A85,data_11!$A:$AV,Check!T$2,FALSE)-VLOOKUP($A85,#REF!,Check!T$1,FALSE)</f>
        <v>#REF!</v>
      </c>
      <c r="U85" s="14" t="e">
        <f>VLOOKUP($A85,data_11!$A:$AV,Check!U$2,FALSE)-VLOOKUP($A85,#REF!,Check!U$1,FALSE)</f>
        <v>#REF!</v>
      </c>
      <c r="V85" s="14" t="e">
        <f>VLOOKUP($A85,data_11!$A:$AV,Check!V$2,FALSE)-VLOOKUP($A85,#REF!,Check!V$1,FALSE)</f>
        <v>#REF!</v>
      </c>
      <c r="W85" s="14" t="e">
        <f>VLOOKUP($A85,data_11!$A:$AV,Check!W$2,FALSE)&amp;VLOOKUP($A85,#REF!,Check!W$1,FALSE)</f>
        <v>#REF!</v>
      </c>
      <c r="X85" s="14" t="e">
        <f>VLOOKUP($A85,data_11!$A:$AV,Check!X$2,FALSE)&amp;VLOOKUP($A85,#REF!,Check!X$1,FALSE)</f>
        <v>#REF!</v>
      </c>
      <c r="Y85" s="14" t="e">
        <f>VLOOKUP($A85,data_11!$A:$AV,Check!Y$2,FALSE)&amp;VLOOKUP($A85,#REF!,Check!Y$1,FALSE)</f>
        <v>#REF!</v>
      </c>
      <c r="Z85" s="14" t="e">
        <f>VLOOKUP($A85,data_11!$A:$AV,Check!Z$2,FALSE)&amp;VLOOKUP($A85,#REF!,Check!Z$1,FALSE)</f>
        <v>#REF!</v>
      </c>
      <c r="AA85" s="14" t="e">
        <f>VLOOKUP($A85,data_11!$A:$AV,Check!AA$2,FALSE)-VLOOKUP($A85,#REF!,Check!AA$1,FALSE)</f>
        <v>#REF!</v>
      </c>
      <c r="AB85" s="14" t="e">
        <f>VLOOKUP($A85,data_11!$A:$AV,Check!AB$2,FALSE)-VLOOKUP($A85,#REF!,Check!AB$1,FALSE)</f>
        <v>#REF!</v>
      </c>
      <c r="AC85" s="14" t="e">
        <f>VLOOKUP($A85,data_11!$A:$AV,Check!AC$2,FALSE)-VLOOKUP($A85,#REF!,Check!AC$1,FALSE)</f>
        <v>#REF!</v>
      </c>
      <c r="AD85" s="14" t="e">
        <f>VLOOKUP($A85,data_11!$A:$AV,Check!AD$2,FALSE)&amp;VLOOKUP($A85,#REF!,Check!AD$1,FALSE)</f>
        <v>#REF!</v>
      </c>
      <c r="AE85" s="14" t="e">
        <f>VLOOKUP($A85,data_11!$A:$AV,Check!AE$2,FALSE)&amp;VLOOKUP($A85,#REF!,Check!AE$1,FALSE)</f>
        <v>#REF!</v>
      </c>
      <c r="AF85" s="14" t="e">
        <f>VLOOKUP($A85,data_11!$A:$AV,Check!AF$2,FALSE)&amp;VLOOKUP($A85,#REF!,Check!AF$1,FALSE)</f>
        <v>#REF!</v>
      </c>
      <c r="AG85" s="14" t="e">
        <f>VLOOKUP($A85,data_11!$A:$AV,Check!AG$2,FALSE)&amp;VLOOKUP($A85,#REF!,Check!AG$1,FALSE)</f>
        <v>#REF!</v>
      </c>
      <c r="AH85" s="14" t="e">
        <f>VLOOKUP($A85,data_11!$A:$AV,Check!AH$2,FALSE)-VLOOKUP($A85,#REF!,Check!AH$1,FALSE)</f>
        <v>#REF!</v>
      </c>
      <c r="AI85" s="14" t="e">
        <f>VLOOKUP($A85,data_11!$A:$AV,Check!AI$2,FALSE)-VLOOKUP($A85,#REF!,Check!AI$1,FALSE)</f>
        <v>#REF!</v>
      </c>
      <c r="AJ85" s="14" t="e">
        <f>VLOOKUP($A85,data_11!$A:$AV,Check!AJ$2,FALSE)-VLOOKUP($A85,#REF!,Check!AJ$1,FALSE)</f>
        <v>#REF!</v>
      </c>
      <c r="AK85" s="14" t="e">
        <f>VLOOKUP($A85,data_11!$A:$AV,Check!AK$2,FALSE)-VLOOKUP($A85,#REF!,Check!AK$1,FALSE)</f>
        <v>#REF!</v>
      </c>
      <c r="AL85" s="14" t="e">
        <f>VLOOKUP($A85,data_11!$A:$AV,Check!AL$2,FALSE)-VLOOKUP($A85,#REF!,Check!AL$1,FALSE)</f>
        <v>#REF!</v>
      </c>
      <c r="AM85" s="14" t="e">
        <f>VLOOKUP($A85,data_11!$A:$AV,Check!AM$2,FALSE)-VLOOKUP($A85,#REF!,Check!AM$1,FALSE)</f>
        <v>#REF!</v>
      </c>
      <c r="AN85" s="14" t="e">
        <f>VLOOKUP($A85,data_11!$A:$AV,Check!AN$2,FALSE)-VLOOKUP($A85,#REF!,Check!AN$1,FALSE)</f>
        <v>#REF!</v>
      </c>
      <c r="AO85" s="14" t="e">
        <f>VLOOKUP($A85,data_11!$A:$AV,Check!AO$2,FALSE)-VLOOKUP($A85,#REF!,Check!AO$1,FALSE)</f>
        <v>#REF!</v>
      </c>
      <c r="AP85" s="14" t="e">
        <f>VLOOKUP($A85,data_11!$A:$AV,Check!AP$2,FALSE)-VLOOKUP($A85,#REF!,Check!AP$1,FALSE)</f>
        <v>#REF!</v>
      </c>
      <c r="AQ85" s="14" t="e">
        <f>VLOOKUP($A85,data_11!$A:$AV,Check!AQ$2,FALSE)-VLOOKUP($A85,#REF!,Check!AQ$1,FALSE)</f>
        <v>#REF!</v>
      </c>
      <c r="AR85" s="14" t="e">
        <f>VLOOKUP($A85,data_11!$A:$AV,Check!AR$2,FALSE)-VLOOKUP($A85,#REF!,Check!AR$1,FALSE)</f>
        <v>#REF!</v>
      </c>
      <c r="AS85" s="14" t="e">
        <f>VLOOKUP($A85,data_11!$A:$AV,Check!AS$2,FALSE)&amp;VLOOKUP($A85,#REF!,Check!AS$1,FALSE)</f>
        <v>#REF!</v>
      </c>
      <c r="AT85" s="14" t="e">
        <f>VLOOKUP($A85,data_11!$A:$AV,Check!AT$2,FALSE)&amp;VLOOKUP($A85,#REF!,Check!AT$1,FALSE)</f>
        <v>#REF!</v>
      </c>
      <c r="AU85" s="14" t="e">
        <f>VLOOKUP($A85,data_11!$A:$AV,Check!AU$2,FALSE)&amp;VLOOKUP($A85,#REF!,Check!AU$1,FALSE)</f>
        <v>#REF!</v>
      </c>
      <c r="AV85" s="14" t="e">
        <f>VLOOKUP($A85,data_11!$A:$AV,Check!AV$2,FALSE)-VLOOKUP($A85,#REF!,Check!AV$1,FALSE)</f>
        <v>#REF!</v>
      </c>
    </row>
    <row r="86" spans="1:48" x14ac:dyDescent="0.35">
      <c r="A86" s="15" t="s">
        <v>364</v>
      </c>
      <c r="B86" s="14" t="e">
        <f>VLOOKUP($A86,data_11!$A:$AV,Check!B$2,FALSE)-VLOOKUP($A86,#REF!,Check!B$1,FALSE)</f>
        <v>#REF!</v>
      </c>
      <c r="C86" s="14" t="e">
        <f>VLOOKUP($A86,data_11!$A:$AV,Check!C$2,FALSE)&amp;VLOOKUP($A86,#REF!,Check!C$1,FALSE)</f>
        <v>#REF!</v>
      </c>
      <c r="D86" s="14" t="e">
        <f>VLOOKUP($A86,data_11!$A:$AV,Check!D$2,FALSE)&amp;VLOOKUP($A86,#REF!,Check!D$1,FALSE)</f>
        <v>#REF!</v>
      </c>
      <c r="E86" s="14" t="e">
        <f>VLOOKUP($A86,data_11!$A:$AV,Check!E$2,FALSE)&amp;VLOOKUP($A86,#REF!,Check!E$1,FALSE)</f>
        <v>#REF!</v>
      </c>
      <c r="F86" s="14" t="e">
        <f>VLOOKUP($A86,data_11!$A:$AV,Check!F$2,FALSE)&amp;VLOOKUP($A86,#REF!,Check!F$1,FALSE)</f>
        <v>#REF!</v>
      </c>
      <c r="G86" s="14" t="e">
        <f>VLOOKUP($A86,data_11!$A:$AV,Check!G$2,FALSE)&amp;VLOOKUP($A86,#REF!,Check!G$1,FALSE)</f>
        <v>#REF!</v>
      </c>
      <c r="H86" s="14" t="e">
        <f>VLOOKUP($A86,data_11!$A:$AV,Check!H$2,FALSE)&amp;VLOOKUP($A86,#REF!,Check!H$1,FALSE)</f>
        <v>#REF!</v>
      </c>
      <c r="I86" s="14" t="e">
        <f>VLOOKUP($A86,data_11!$A:$AV,Check!I$2,FALSE)-VLOOKUP($A86,#REF!,Check!I$1,FALSE)</f>
        <v>#REF!</v>
      </c>
      <c r="J86" s="14" t="e">
        <f>VLOOKUP($A86,data_11!$A:$AV,Check!J$2,FALSE)-VLOOKUP($A86,#REF!,Check!J$1,FALSE)</f>
        <v>#REF!</v>
      </c>
      <c r="K86" s="14" t="e">
        <f>VLOOKUP($A86,data_11!$A:$AV,Check!K$2,FALSE)-VLOOKUP($A86,#REF!,Check!K$1,FALSE)</f>
        <v>#REF!</v>
      </c>
      <c r="L86" s="14" t="e">
        <f>VLOOKUP($A86,data_11!$A:$AV,Check!L$2,FALSE)&amp;VLOOKUP($A86,#REF!,Check!L$1,FALSE)</f>
        <v>#REF!</v>
      </c>
      <c r="M86" s="14" t="e">
        <f>VLOOKUP($A86,data_11!$A:$AV,Check!M$2,FALSE)&amp;VLOOKUP($A86,#REF!,Check!M$1,FALSE)</f>
        <v>#REF!</v>
      </c>
      <c r="N86" s="14" t="e">
        <f>VLOOKUP($A86,data_11!$A:$AV,Check!N$2,FALSE)&amp;VLOOKUP($A86,#REF!,Check!N$1,FALSE)</f>
        <v>#REF!</v>
      </c>
      <c r="O86" s="14" t="e">
        <f>VLOOKUP($A86,data_11!$A:$AV,Check!O$2,FALSE)&amp;VLOOKUP($A86,#REF!,Check!O$1,FALSE)</f>
        <v>#REF!</v>
      </c>
      <c r="P86" s="14" t="e">
        <f>VLOOKUP($A86,data_11!$A:$AV,Check!P$2,FALSE)-VLOOKUP($A86,#REF!,Check!P$1,FALSE)</f>
        <v>#REF!</v>
      </c>
      <c r="Q86" s="14" t="e">
        <f>VLOOKUP($A86,data_11!$A:$AV,Check!Q$2,FALSE)-VLOOKUP($A86,#REF!,Check!Q$1,FALSE)</f>
        <v>#REF!</v>
      </c>
      <c r="R86" s="14" t="e">
        <f>VLOOKUP($A86,data_11!$A:$AV,Check!R$2,FALSE)-VLOOKUP($A86,#REF!,Check!R$1,FALSE)</f>
        <v>#REF!</v>
      </c>
      <c r="S86" s="14" t="e">
        <f>VLOOKUP($A86,data_11!$A:$AV,Check!S$2,FALSE)-VLOOKUP($A86,#REF!,Check!S$1,FALSE)</f>
        <v>#REF!</v>
      </c>
      <c r="T86" s="14" t="e">
        <f>VLOOKUP($A86,data_11!$A:$AV,Check!T$2,FALSE)-VLOOKUP($A86,#REF!,Check!T$1,FALSE)</f>
        <v>#REF!</v>
      </c>
      <c r="U86" s="14" t="e">
        <f>VLOOKUP($A86,data_11!$A:$AV,Check!U$2,FALSE)-VLOOKUP($A86,#REF!,Check!U$1,FALSE)</f>
        <v>#REF!</v>
      </c>
      <c r="V86" s="14" t="e">
        <f>VLOOKUP($A86,data_11!$A:$AV,Check!V$2,FALSE)-VLOOKUP($A86,#REF!,Check!V$1,FALSE)</f>
        <v>#REF!</v>
      </c>
      <c r="W86" s="14" t="e">
        <f>VLOOKUP($A86,data_11!$A:$AV,Check!W$2,FALSE)&amp;VLOOKUP($A86,#REF!,Check!W$1,FALSE)</f>
        <v>#REF!</v>
      </c>
      <c r="X86" s="14" t="e">
        <f>VLOOKUP($A86,data_11!$A:$AV,Check!X$2,FALSE)&amp;VLOOKUP($A86,#REF!,Check!X$1,FALSE)</f>
        <v>#REF!</v>
      </c>
      <c r="Y86" s="14" t="e">
        <f>VLOOKUP($A86,data_11!$A:$AV,Check!Y$2,FALSE)&amp;VLOOKUP($A86,#REF!,Check!Y$1,FALSE)</f>
        <v>#REF!</v>
      </c>
      <c r="Z86" s="14" t="e">
        <f>VLOOKUP($A86,data_11!$A:$AV,Check!Z$2,FALSE)&amp;VLOOKUP($A86,#REF!,Check!Z$1,FALSE)</f>
        <v>#REF!</v>
      </c>
      <c r="AA86" s="14" t="e">
        <f>VLOOKUP($A86,data_11!$A:$AV,Check!AA$2,FALSE)-VLOOKUP($A86,#REF!,Check!AA$1,FALSE)</f>
        <v>#REF!</v>
      </c>
      <c r="AB86" s="14" t="e">
        <f>VLOOKUP($A86,data_11!$A:$AV,Check!AB$2,FALSE)-VLOOKUP($A86,#REF!,Check!AB$1,FALSE)</f>
        <v>#REF!</v>
      </c>
      <c r="AC86" s="14" t="e">
        <f>VLOOKUP($A86,data_11!$A:$AV,Check!AC$2,FALSE)-VLOOKUP($A86,#REF!,Check!AC$1,FALSE)</f>
        <v>#REF!</v>
      </c>
      <c r="AD86" s="14" t="e">
        <f>VLOOKUP($A86,data_11!$A:$AV,Check!AD$2,FALSE)&amp;VLOOKUP($A86,#REF!,Check!AD$1,FALSE)</f>
        <v>#REF!</v>
      </c>
      <c r="AE86" s="14" t="e">
        <f>VLOOKUP($A86,data_11!$A:$AV,Check!AE$2,FALSE)&amp;VLOOKUP($A86,#REF!,Check!AE$1,FALSE)</f>
        <v>#REF!</v>
      </c>
      <c r="AF86" s="14" t="e">
        <f>VLOOKUP($A86,data_11!$A:$AV,Check!AF$2,FALSE)&amp;VLOOKUP($A86,#REF!,Check!AF$1,FALSE)</f>
        <v>#REF!</v>
      </c>
      <c r="AG86" s="14" t="e">
        <f>VLOOKUP($A86,data_11!$A:$AV,Check!AG$2,FALSE)&amp;VLOOKUP($A86,#REF!,Check!AG$1,FALSE)</f>
        <v>#REF!</v>
      </c>
      <c r="AH86" s="14" t="e">
        <f>VLOOKUP($A86,data_11!$A:$AV,Check!AH$2,FALSE)-VLOOKUP($A86,#REF!,Check!AH$1,FALSE)</f>
        <v>#REF!</v>
      </c>
      <c r="AI86" s="14" t="e">
        <f>VLOOKUP($A86,data_11!$A:$AV,Check!AI$2,FALSE)-VLOOKUP($A86,#REF!,Check!AI$1,FALSE)</f>
        <v>#REF!</v>
      </c>
      <c r="AJ86" s="14" t="e">
        <f>VLOOKUP($A86,data_11!$A:$AV,Check!AJ$2,FALSE)-VLOOKUP($A86,#REF!,Check!AJ$1,FALSE)</f>
        <v>#REF!</v>
      </c>
      <c r="AK86" s="14" t="e">
        <f>VLOOKUP($A86,data_11!$A:$AV,Check!AK$2,FALSE)-VLOOKUP($A86,#REF!,Check!AK$1,FALSE)</f>
        <v>#REF!</v>
      </c>
      <c r="AL86" s="14" t="e">
        <f>VLOOKUP($A86,data_11!$A:$AV,Check!AL$2,FALSE)-VLOOKUP($A86,#REF!,Check!AL$1,FALSE)</f>
        <v>#REF!</v>
      </c>
      <c r="AM86" s="14" t="e">
        <f>VLOOKUP($A86,data_11!$A:$AV,Check!AM$2,FALSE)-VLOOKUP($A86,#REF!,Check!AM$1,FALSE)</f>
        <v>#REF!</v>
      </c>
      <c r="AN86" s="14" t="e">
        <f>VLOOKUP($A86,data_11!$A:$AV,Check!AN$2,FALSE)-VLOOKUP($A86,#REF!,Check!AN$1,FALSE)</f>
        <v>#REF!</v>
      </c>
      <c r="AO86" s="14" t="e">
        <f>VLOOKUP($A86,data_11!$A:$AV,Check!AO$2,FALSE)-VLOOKUP($A86,#REF!,Check!AO$1,FALSE)</f>
        <v>#REF!</v>
      </c>
      <c r="AP86" s="14" t="e">
        <f>VLOOKUP($A86,data_11!$A:$AV,Check!AP$2,FALSE)-VLOOKUP($A86,#REF!,Check!AP$1,FALSE)</f>
        <v>#REF!</v>
      </c>
      <c r="AQ86" s="14" t="e">
        <f>VLOOKUP($A86,data_11!$A:$AV,Check!AQ$2,FALSE)-VLOOKUP($A86,#REF!,Check!AQ$1,FALSE)</f>
        <v>#REF!</v>
      </c>
      <c r="AR86" s="14" t="e">
        <f>VLOOKUP($A86,data_11!$A:$AV,Check!AR$2,FALSE)-VLOOKUP($A86,#REF!,Check!AR$1,FALSE)</f>
        <v>#REF!</v>
      </c>
      <c r="AS86" s="14" t="e">
        <f>VLOOKUP($A86,data_11!$A:$AV,Check!AS$2,FALSE)&amp;VLOOKUP($A86,#REF!,Check!AS$1,FALSE)</f>
        <v>#REF!</v>
      </c>
      <c r="AT86" s="14" t="e">
        <f>VLOOKUP($A86,data_11!$A:$AV,Check!AT$2,FALSE)&amp;VLOOKUP($A86,#REF!,Check!AT$1,FALSE)</f>
        <v>#REF!</v>
      </c>
      <c r="AU86" s="14" t="e">
        <f>VLOOKUP($A86,data_11!$A:$AV,Check!AU$2,FALSE)&amp;VLOOKUP($A86,#REF!,Check!AU$1,FALSE)</f>
        <v>#REF!</v>
      </c>
      <c r="AV86" s="14" t="e">
        <f>VLOOKUP($A86,data_11!$A:$AV,Check!AV$2,FALSE)-VLOOKUP($A86,#REF!,Check!AV$1,FALSE)</f>
        <v>#REF!</v>
      </c>
    </row>
    <row r="87" spans="1:48" x14ac:dyDescent="0.35">
      <c r="A87" s="15" t="s">
        <v>366</v>
      </c>
      <c r="B87" s="14" t="e">
        <f>VLOOKUP($A87,data_11!$A:$AV,Check!B$2,FALSE)-VLOOKUP($A87,#REF!,Check!B$1,FALSE)</f>
        <v>#REF!</v>
      </c>
      <c r="C87" s="14" t="e">
        <f>VLOOKUP($A87,data_11!$A:$AV,Check!C$2,FALSE)&amp;VLOOKUP($A87,#REF!,Check!C$1,FALSE)</f>
        <v>#REF!</v>
      </c>
      <c r="D87" s="14" t="e">
        <f>VLOOKUP($A87,data_11!$A:$AV,Check!D$2,FALSE)&amp;VLOOKUP($A87,#REF!,Check!D$1,FALSE)</f>
        <v>#REF!</v>
      </c>
      <c r="E87" s="14" t="e">
        <f>VLOOKUP($A87,data_11!$A:$AV,Check!E$2,FALSE)&amp;VLOOKUP($A87,#REF!,Check!E$1,FALSE)</f>
        <v>#REF!</v>
      </c>
      <c r="F87" s="14" t="e">
        <f>VLOOKUP($A87,data_11!$A:$AV,Check!F$2,FALSE)&amp;VLOOKUP($A87,#REF!,Check!F$1,FALSE)</f>
        <v>#REF!</v>
      </c>
      <c r="G87" s="14" t="e">
        <f>VLOOKUP($A87,data_11!$A:$AV,Check!G$2,FALSE)&amp;VLOOKUP($A87,#REF!,Check!G$1,FALSE)</f>
        <v>#REF!</v>
      </c>
      <c r="H87" s="14" t="e">
        <f>VLOOKUP($A87,data_11!$A:$AV,Check!H$2,FALSE)&amp;VLOOKUP($A87,#REF!,Check!H$1,FALSE)</f>
        <v>#REF!</v>
      </c>
      <c r="I87" s="14" t="e">
        <f>VLOOKUP($A87,data_11!$A:$AV,Check!I$2,FALSE)-VLOOKUP($A87,#REF!,Check!I$1,FALSE)</f>
        <v>#REF!</v>
      </c>
      <c r="J87" s="14" t="e">
        <f>VLOOKUP($A87,data_11!$A:$AV,Check!J$2,FALSE)-VLOOKUP($A87,#REF!,Check!J$1,FALSE)</f>
        <v>#REF!</v>
      </c>
      <c r="K87" s="14" t="e">
        <f>VLOOKUP($A87,data_11!$A:$AV,Check!K$2,FALSE)-VLOOKUP($A87,#REF!,Check!K$1,FALSE)</f>
        <v>#REF!</v>
      </c>
      <c r="L87" s="14" t="e">
        <f>VLOOKUP($A87,data_11!$A:$AV,Check!L$2,FALSE)&amp;VLOOKUP($A87,#REF!,Check!L$1,FALSE)</f>
        <v>#REF!</v>
      </c>
      <c r="M87" s="14" t="e">
        <f>VLOOKUP($A87,data_11!$A:$AV,Check!M$2,FALSE)&amp;VLOOKUP($A87,#REF!,Check!M$1,FALSE)</f>
        <v>#REF!</v>
      </c>
      <c r="N87" s="14" t="e">
        <f>VLOOKUP($A87,data_11!$A:$AV,Check!N$2,FALSE)&amp;VLOOKUP($A87,#REF!,Check!N$1,FALSE)</f>
        <v>#REF!</v>
      </c>
      <c r="O87" s="14" t="e">
        <f>VLOOKUP($A87,data_11!$A:$AV,Check!O$2,FALSE)&amp;VLOOKUP($A87,#REF!,Check!O$1,FALSE)</f>
        <v>#REF!</v>
      </c>
      <c r="P87" s="14" t="e">
        <f>VLOOKUP($A87,data_11!$A:$AV,Check!P$2,FALSE)-VLOOKUP($A87,#REF!,Check!P$1,FALSE)</f>
        <v>#REF!</v>
      </c>
      <c r="Q87" s="14" t="e">
        <f>VLOOKUP($A87,data_11!$A:$AV,Check!Q$2,FALSE)-VLOOKUP($A87,#REF!,Check!Q$1,FALSE)</f>
        <v>#REF!</v>
      </c>
      <c r="R87" s="14" t="e">
        <f>VLOOKUP($A87,data_11!$A:$AV,Check!R$2,FALSE)-VLOOKUP($A87,#REF!,Check!R$1,FALSE)</f>
        <v>#REF!</v>
      </c>
      <c r="S87" s="14" t="e">
        <f>VLOOKUP($A87,data_11!$A:$AV,Check!S$2,FALSE)-VLOOKUP($A87,#REF!,Check!S$1,FALSE)</f>
        <v>#REF!</v>
      </c>
      <c r="T87" s="14" t="e">
        <f>VLOOKUP($A87,data_11!$A:$AV,Check!T$2,FALSE)-VLOOKUP($A87,#REF!,Check!T$1,FALSE)</f>
        <v>#REF!</v>
      </c>
      <c r="U87" s="14" t="e">
        <f>VLOOKUP($A87,data_11!$A:$AV,Check!U$2,FALSE)-VLOOKUP($A87,#REF!,Check!U$1,FALSE)</f>
        <v>#REF!</v>
      </c>
      <c r="V87" s="14" t="e">
        <f>VLOOKUP($A87,data_11!$A:$AV,Check!V$2,FALSE)-VLOOKUP($A87,#REF!,Check!V$1,FALSE)</f>
        <v>#REF!</v>
      </c>
      <c r="W87" s="14" t="e">
        <f>VLOOKUP($A87,data_11!$A:$AV,Check!W$2,FALSE)&amp;VLOOKUP($A87,#REF!,Check!W$1,FALSE)</f>
        <v>#REF!</v>
      </c>
      <c r="X87" s="14" t="e">
        <f>VLOOKUP($A87,data_11!$A:$AV,Check!X$2,FALSE)&amp;VLOOKUP($A87,#REF!,Check!X$1,FALSE)</f>
        <v>#REF!</v>
      </c>
      <c r="Y87" s="14" t="e">
        <f>VLOOKUP($A87,data_11!$A:$AV,Check!Y$2,FALSE)&amp;VLOOKUP($A87,#REF!,Check!Y$1,FALSE)</f>
        <v>#REF!</v>
      </c>
      <c r="Z87" s="14" t="e">
        <f>VLOOKUP($A87,data_11!$A:$AV,Check!Z$2,FALSE)&amp;VLOOKUP($A87,#REF!,Check!Z$1,FALSE)</f>
        <v>#REF!</v>
      </c>
      <c r="AA87" s="14" t="e">
        <f>VLOOKUP($A87,data_11!$A:$AV,Check!AA$2,FALSE)-VLOOKUP($A87,#REF!,Check!AA$1,FALSE)</f>
        <v>#REF!</v>
      </c>
      <c r="AB87" s="14" t="e">
        <f>VLOOKUP($A87,data_11!$A:$AV,Check!AB$2,FALSE)-VLOOKUP($A87,#REF!,Check!AB$1,FALSE)</f>
        <v>#REF!</v>
      </c>
      <c r="AC87" s="14" t="e">
        <f>VLOOKUP($A87,data_11!$A:$AV,Check!AC$2,FALSE)-VLOOKUP($A87,#REF!,Check!AC$1,FALSE)</f>
        <v>#REF!</v>
      </c>
      <c r="AD87" s="14" t="e">
        <f>VLOOKUP($A87,data_11!$A:$AV,Check!AD$2,FALSE)&amp;VLOOKUP($A87,#REF!,Check!AD$1,FALSE)</f>
        <v>#REF!</v>
      </c>
      <c r="AE87" s="14" t="e">
        <f>VLOOKUP($A87,data_11!$A:$AV,Check!AE$2,FALSE)&amp;VLOOKUP($A87,#REF!,Check!AE$1,FALSE)</f>
        <v>#REF!</v>
      </c>
      <c r="AF87" s="14" t="e">
        <f>VLOOKUP($A87,data_11!$A:$AV,Check!AF$2,FALSE)&amp;VLOOKUP($A87,#REF!,Check!AF$1,FALSE)</f>
        <v>#REF!</v>
      </c>
      <c r="AG87" s="14" t="e">
        <f>VLOOKUP($A87,data_11!$A:$AV,Check!AG$2,FALSE)&amp;VLOOKUP($A87,#REF!,Check!AG$1,FALSE)</f>
        <v>#REF!</v>
      </c>
      <c r="AH87" s="14" t="e">
        <f>VLOOKUP($A87,data_11!$A:$AV,Check!AH$2,FALSE)-VLOOKUP($A87,#REF!,Check!AH$1,FALSE)</f>
        <v>#REF!</v>
      </c>
      <c r="AI87" s="14" t="e">
        <f>VLOOKUP($A87,data_11!$A:$AV,Check!AI$2,FALSE)-VLOOKUP($A87,#REF!,Check!AI$1,FALSE)</f>
        <v>#REF!</v>
      </c>
      <c r="AJ87" s="14" t="e">
        <f>VLOOKUP($A87,data_11!$A:$AV,Check!AJ$2,FALSE)-VLOOKUP($A87,#REF!,Check!AJ$1,FALSE)</f>
        <v>#REF!</v>
      </c>
      <c r="AK87" s="14" t="e">
        <f>VLOOKUP($A87,data_11!$A:$AV,Check!AK$2,FALSE)-VLOOKUP($A87,#REF!,Check!AK$1,FALSE)</f>
        <v>#REF!</v>
      </c>
      <c r="AL87" s="14" t="e">
        <f>VLOOKUP($A87,data_11!$A:$AV,Check!AL$2,FALSE)-VLOOKUP($A87,#REF!,Check!AL$1,FALSE)</f>
        <v>#REF!</v>
      </c>
      <c r="AM87" s="14" t="e">
        <f>VLOOKUP($A87,data_11!$A:$AV,Check!AM$2,FALSE)-VLOOKUP($A87,#REF!,Check!AM$1,FALSE)</f>
        <v>#REF!</v>
      </c>
      <c r="AN87" s="14" t="e">
        <f>VLOOKUP($A87,data_11!$A:$AV,Check!AN$2,FALSE)-VLOOKUP($A87,#REF!,Check!AN$1,FALSE)</f>
        <v>#REF!</v>
      </c>
      <c r="AO87" s="14" t="e">
        <f>VLOOKUP($A87,data_11!$A:$AV,Check!AO$2,FALSE)-VLOOKUP($A87,#REF!,Check!AO$1,FALSE)</f>
        <v>#REF!</v>
      </c>
      <c r="AP87" s="14" t="e">
        <f>VLOOKUP($A87,data_11!$A:$AV,Check!AP$2,FALSE)-VLOOKUP($A87,#REF!,Check!AP$1,FALSE)</f>
        <v>#REF!</v>
      </c>
      <c r="AQ87" s="14" t="e">
        <f>VLOOKUP($A87,data_11!$A:$AV,Check!AQ$2,FALSE)-VLOOKUP($A87,#REF!,Check!AQ$1,FALSE)</f>
        <v>#REF!</v>
      </c>
      <c r="AR87" s="14" t="e">
        <f>VLOOKUP($A87,data_11!$A:$AV,Check!AR$2,FALSE)-VLOOKUP($A87,#REF!,Check!AR$1,FALSE)</f>
        <v>#REF!</v>
      </c>
      <c r="AS87" s="14" t="e">
        <f>VLOOKUP($A87,data_11!$A:$AV,Check!AS$2,FALSE)&amp;VLOOKUP($A87,#REF!,Check!AS$1,FALSE)</f>
        <v>#REF!</v>
      </c>
      <c r="AT87" s="14" t="e">
        <f>VLOOKUP($A87,data_11!$A:$AV,Check!AT$2,FALSE)&amp;VLOOKUP($A87,#REF!,Check!AT$1,FALSE)</f>
        <v>#REF!</v>
      </c>
      <c r="AU87" s="14" t="e">
        <f>VLOOKUP($A87,data_11!$A:$AV,Check!AU$2,FALSE)&amp;VLOOKUP($A87,#REF!,Check!AU$1,FALSE)</f>
        <v>#REF!</v>
      </c>
      <c r="AV87" s="14" t="e">
        <f>VLOOKUP($A87,data_11!$A:$AV,Check!AV$2,FALSE)-VLOOKUP($A87,#REF!,Check!AV$1,FALSE)</f>
        <v>#REF!</v>
      </c>
    </row>
    <row r="88" spans="1:48" x14ac:dyDescent="0.35">
      <c r="A88" s="15" t="s">
        <v>368</v>
      </c>
      <c r="B88" s="14" t="e">
        <f>VLOOKUP($A88,data_11!$A:$AV,Check!B$2,FALSE)-VLOOKUP($A88,#REF!,Check!B$1,FALSE)</f>
        <v>#REF!</v>
      </c>
      <c r="C88" s="14" t="e">
        <f>VLOOKUP($A88,data_11!$A:$AV,Check!C$2,FALSE)&amp;VLOOKUP($A88,#REF!,Check!C$1,FALSE)</f>
        <v>#REF!</v>
      </c>
      <c r="D88" s="14" t="e">
        <f>VLOOKUP($A88,data_11!$A:$AV,Check!D$2,FALSE)&amp;VLOOKUP($A88,#REF!,Check!D$1,FALSE)</f>
        <v>#REF!</v>
      </c>
      <c r="E88" s="14" t="e">
        <f>VLOOKUP($A88,data_11!$A:$AV,Check!E$2,FALSE)&amp;VLOOKUP($A88,#REF!,Check!E$1,FALSE)</f>
        <v>#REF!</v>
      </c>
      <c r="F88" s="14" t="e">
        <f>VLOOKUP($A88,data_11!$A:$AV,Check!F$2,FALSE)&amp;VLOOKUP($A88,#REF!,Check!F$1,FALSE)</f>
        <v>#REF!</v>
      </c>
      <c r="G88" s="14" t="e">
        <f>VLOOKUP($A88,data_11!$A:$AV,Check!G$2,FALSE)&amp;VLOOKUP($A88,#REF!,Check!G$1,FALSE)</f>
        <v>#REF!</v>
      </c>
      <c r="H88" s="14" t="e">
        <f>VLOOKUP($A88,data_11!$A:$AV,Check!H$2,FALSE)&amp;VLOOKUP($A88,#REF!,Check!H$1,FALSE)</f>
        <v>#REF!</v>
      </c>
      <c r="I88" s="14" t="e">
        <f>VLOOKUP($A88,data_11!$A:$AV,Check!I$2,FALSE)-VLOOKUP($A88,#REF!,Check!I$1,FALSE)</f>
        <v>#REF!</v>
      </c>
      <c r="J88" s="14" t="e">
        <f>VLOOKUP($A88,data_11!$A:$AV,Check!J$2,FALSE)-VLOOKUP($A88,#REF!,Check!J$1,FALSE)</f>
        <v>#REF!</v>
      </c>
      <c r="K88" s="14" t="e">
        <f>VLOOKUP($A88,data_11!$A:$AV,Check!K$2,FALSE)-VLOOKUP($A88,#REF!,Check!K$1,FALSE)</f>
        <v>#REF!</v>
      </c>
      <c r="L88" s="14" t="e">
        <f>VLOOKUP($A88,data_11!$A:$AV,Check!L$2,FALSE)&amp;VLOOKUP($A88,#REF!,Check!L$1,FALSE)</f>
        <v>#REF!</v>
      </c>
      <c r="M88" s="14" t="e">
        <f>VLOOKUP($A88,data_11!$A:$AV,Check!M$2,FALSE)&amp;VLOOKUP($A88,#REF!,Check!M$1,FALSE)</f>
        <v>#REF!</v>
      </c>
      <c r="N88" s="14" t="e">
        <f>VLOOKUP($A88,data_11!$A:$AV,Check!N$2,FALSE)&amp;VLOOKUP($A88,#REF!,Check!N$1,FALSE)</f>
        <v>#REF!</v>
      </c>
      <c r="O88" s="14" t="e">
        <f>VLOOKUP($A88,data_11!$A:$AV,Check!O$2,FALSE)&amp;VLOOKUP($A88,#REF!,Check!O$1,FALSE)</f>
        <v>#REF!</v>
      </c>
      <c r="P88" s="14" t="e">
        <f>VLOOKUP($A88,data_11!$A:$AV,Check!P$2,FALSE)-VLOOKUP($A88,#REF!,Check!P$1,FALSE)</f>
        <v>#REF!</v>
      </c>
      <c r="Q88" s="14" t="e">
        <f>VLOOKUP($A88,data_11!$A:$AV,Check!Q$2,FALSE)-VLOOKUP($A88,#REF!,Check!Q$1,FALSE)</f>
        <v>#REF!</v>
      </c>
      <c r="R88" s="14" t="e">
        <f>VLOOKUP($A88,data_11!$A:$AV,Check!R$2,FALSE)-VLOOKUP($A88,#REF!,Check!R$1,FALSE)</f>
        <v>#REF!</v>
      </c>
      <c r="S88" s="14" t="e">
        <f>VLOOKUP($A88,data_11!$A:$AV,Check!S$2,FALSE)-VLOOKUP($A88,#REF!,Check!S$1,FALSE)</f>
        <v>#REF!</v>
      </c>
      <c r="T88" s="14" t="e">
        <f>VLOOKUP($A88,data_11!$A:$AV,Check!T$2,FALSE)-VLOOKUP($A88,#REF!,Check!T$1,FALSE)</f>
        <v>#REF!</v>
      </c>
      <c r="U88" s="14" t="e">
        <f>VLOOKUP($A88,data_11!$A:$AV,Check!U$2,FALSE)-VLOOKUP($A88,#REF!,Check!U$1,FALSE)</f>
        <v>#REF!</v>
      </c>
      <c r="V88" s="14" t="e">
        <f>VLOOKUP($A88,data_11!$A:$AV,Check!V$2,FALSE)-VLOOKUP($A88,#REF!,Check!V$1,FALSE)</f>
        <v>#REF!</v>
      </c>
      <c r="W88" s="14" t="e">
        <f>VLOOKUP($A88,data_11!$A:$AV,Check!W$2,FALSE)&amp;VLOOKUP($A88,#REF!,Check!W$1,FALSE)</f>
        <v>#REF!</v>
      </c>
      <c r="X88" s="14" t="e">
        <f>VLOOKUP($A88,data_11!$A:$AV,Check!X$2,FALSE)&amp;VLOOKUP($A88,#REF!,Check!X$1,FALSE)</f>
        <v>#REF!</v>
      </c>
      <c r="Y88" s="14" t="e">
        <f>VLOOKUP($A88,data_11!$A:$AV,Check!Y$2,FALSE)&amp;VLOOKUP($A88,#REF!,Check!Y$1,FALSE)</f>
        <v>#REF!</v>
      </c>
      <c r="Z88" s="14" t="e">
        <f>VLOOKUP($A88,data_11!$A:$AV,Check!Z$2,FALSE)&amp;VLOOKUP($A88,#REF!,Check!Z$1,FALSE)</f>
        <v>#REF!</v>
      </c>
      <c r="AA88" s="14" t="e">
        <f>VLOOKUP($A88,data_11!$A:$AV,Check!AA$2,FALSE)-VLOOKUP($A88,#REF!,Check!AA$1,FALSE)</f>
        <v>#REF!</v>
      </c>
      <c r="AB88" s="14" t="e">
        <f>VLOOKUP($A88,data_11!$A:$AV,Check!AB$2,FALSE)-VLOOKUP($A88,#REF!,Check!AB$1,FALSE)</f>
        <v>#REF!</v>
      </c>
      <c r="AC88" s="14" t="e">
        <f>VLOOKUP($A88,data_11!$A:$AV,Check!AC$2,FALSE)-VLOOKUP($A88,#REF!,Check!AC$1,FALSE)</f>
        <v>#REF!</v>
      </c>
      <c r="AD88" s="14" t="e">
        <f>VLOOKUP($A88,data_11!$A:$AV,Check!AD$2,FALSE)&amp;VLOOKUP($A88,#REF!,Check!AD$1,FALSE)</f>
        <v>#REF!</v>
      </c>
      <c r="AE88" s="14" t="e">
        <f>VLOOKUP($A88,data_11!$A:$AV,Check!AE$2,FALSE)&amp;VLOOKUP($A88,#REF!,Check!AE$1,FALSE)</f>
        <v>#REF!</v>
      </c>
      <c r="AF88" s="14" t="e">
        <f>VLOOKUP($A88,data_11!$A:$AV,Check!AF$2,FALSE)&amp;VLOOKUP($A88,#REF!,Check!AF$1,FALSE)</f>
        <v>#REF!</v>
      </c>
      <c r="AG88" s="14" t="e">
        <f>VLOOKUP($A88,data_11!$A:$AV,Check!AG$2,FALSE)&amp;VLOOKUP($A88,#REF!,Check!AG$1,FALSE)</f>
        <v>#REF!</v>
      </c>
      <c r="AH88" s="14" t="e">
        <f>VLOOKUP($A88,data_11!$A:$AV,Check!AH$2,FALSE)-VLOOKUP($A88,#REF!,Check!AH$1,FALSE)</f>
        <v>#REF!</v>
      </c>
      <c r="AI88" s="14" t="e">
        <f>VLOOKUP($A88,data_11!$A:$AV,Check!AI$2,FALSE)-VLOOKUP($A88,#REF!,Check!AI$1,FALSE)</f>
        <v>#REF!</v>
      </c>
      <c r="AJ88" s="14" t="e">
        <f>VLOOKUP($A88,data_11!$A:$AV,Check!AJ$2,FALSE)-VLOOKUP($A88,#REF!,Check!AJ$1,FALSE)</f>
        <v>#REF!</v>
      </c>
      <c r="AK88" s="14" t="e">
        <f>VLOOKUP($A88,data_11!$A:$AV,Check!AK$2,FALSE)-VLOOKUP($A88,#REF!,Check!AK$1,FALSE)</f>
        <v>#REF!</v>
      </c>
      <c r="AL88" s="14" t="e">
        <f>VLOOKUP($A88,data_11!$A:$AV,Check!AL$2,FALSE)-VLOOKUP($A88,#REF!,Check!AL$1,FALSE)</f>
        <v>#REF!</v>
      </c>
      <c r="AM88" s="14" t="e">
        <f>VLOOKUP($A88,data_11!$A:$AV,Check!AM$2,FALSE)-VLOOKUP($A88,#REF!,Check!AM$1,FALSE)</f>
        <v>#REF!</v>
      </c>
      <c r="AN88" s="14" t="e">
        <f>VLOOKUP($A88,data_11!$A:$AV,Check!AN$2,FALSE)-VLOOKUP($A88,#REF!,Check!AN$1,FALSE)</f>
        <v>#REF!</v>
      </c>
      <c r="AO88" s="14" t="e">
        <f>VLOOKUP($A88,data_11!$A:$AV,Check!AO$2,FALSE)-VLOOKUP($A88,#REF!,Check!AO$1,FALSE)</f>
        <v>#REF!</v>
      </c>
      <c r="AP88" s="14" t="e">
        <f>VLOOKUP($A88,data_11!$A:$AV,Check!AP$2,FALSE)-VLOOKUP($A88,#REF!,Check!AP$1,FALSE)</f>
        <v>#REF!</v>
      </c>
      <c r="AQ88" s="14" t="e">
        <f>VLOOKUP($A88,data_11!$A:$AV,Check!AQ$2,FALSE)-VLOOKUP($A88,#REF!,Check!AQ$1,FALSE)</f>
        <v>#REF!</v>
      </c>
      <c r="AR88" s="14" t="e">
        <f>VLOOKUP($A88,data_11!$A:$AV,Check!AR$2,FALSE)-VLOOKUP($A88,#REF!,Check!AR$1,FALSE)</f>
        <v>#REF!</v>
      </c>
      <c r="AS88" s="14" t="e">
        <f>VLOOKUP($A88,data_11!$A:$AV,Check!AS$2,FALSE)&amp;VLOOKUP($A88,#REF!,Check!AS$1,FALSE)</f>
        <v>#REF!</v>
      </c>
      <c r="AT88" s="14" t="e">
        <f>VLOOKUP($A88,data_11!$A:$AV,Check!AT$2,FALSE)&amp;VLOOKUP($A88,#REF!,Check!AT$1,FALSE)</f>
        <v>#REF!</v>
      </c>
      <c r="AU88" s="14" t="e">
        <f>VLOOKUP($A88,data_11!$A:$AV,Check!AU$2,FALSE)&amp;VLOOKUP($A88,#REF!,Check!AU$1,FALSE)</f>
        <v>#REF!</v>
      </c>
      <c r="AV88" s="14" t="e">
        <f>VLOOKUP($A88,data_11!$A:$AV,Check!AV$2,FALSE)-VLOOKUP($A88,#REF!,Check!AV$1,FALSE)</f>
        <v>#REF!</v>
      </c>
    </row>
    <row r="89" spans="1:48" x14ac:dyDescent="0.35">
      <c r="A89" s="15" t="s">
        <v>370</v>
      </c>
      <c r="B89" s="14" t="e">
        <f>VLOOKUP($A89,data_11!$A:$AV,Check!B$2,FALSE)-VLOOKUP($A89,#REF!,Check!B$1,FALSE)</f>
        <v>#REF!</v>
      </c>
      <c r="C89" s="14" t="e">
        <f>VLOOKUP($A89,data_11!$A:$AV,Check!C$2,FALSE)&amp;VLOOKUP($A89,#REF!,Check!C$1,FALSE)</f>
        <v>#REF!</v>
      </c>
      <c r="D89" s="14" t="e">
        <f>VLOOKUP($A89,data_11!$A:$AV,Check!D$2,FALSE)&amp;VLOOKUP($A89,#REF!,Check!D$1,FALSE)</f>
        <v>#REF!</v>
      </c>
      <c r="E89" s="14" t="e">
        <f>VLOOKUP($A89,data_11!$A:$AV,Check!E$2,FALSE)&amp;VLOOKUP($A89,#REF!,Check!E$1,FALSE)</f>
        <v>#REF!</v>
      </c>
      <c r="F89" s="14" t="e">
        <f>VLOOKUP($A89,data_11!$A:$AV,Check!F$2,FALSE)&amp;VLOOKUP($A89,#REF!,Check!F$1,FALSE)</f>
        <v>#REF!</v>
      </c>
      <c r="G89" s="14" t="e">
        <f>VLOOKUP($A89,data_11!$A:$AV,Check!G$2,FALSE)&amp;VLOOKUP($A89,#REF!,Check!G$1,FALSE)</f>
        <v>#REF!</v>
      </c>
      <c r="H89" s="14" t="e">
        <f>VLOOKUP($A89,data_11!$A:$AV,Check!H$2,FALSE)&amp;VLOOKUP($A89,#REF!,Check!H$1,FALSE)</f>
        <v>#REF!</v>
      </c>
      <c r="I89" s="14" t="e">
        <f>VLOOKUP($A89,data_11!$A:$AV,Check!I$2,FALSE)-VLOOKUP($A89,#REF!,Check!I$1,FALSE)</f>
        <v>#REF!</v>
      </c>
      <c r="J89" s="14" t="e">
        <f>VLOOKUP($A89,data_11!$A:$AV,Check!J$2,FALSE)-VLOOKUP($A89,#REF!,Check!J$1,FALSE)</f>
        <v>#REF!</v>
      </c>
      <c r="K89" s="14" t="e">
        <f>VLOOKUP($A89,data_11!$A:$AV,Check!K$2,FALSE)-VLOOKUP($A89,#REF!,Check!K$1,FALSE)</f>
        <v>#REF!</v>
      </c>
      <c r="L89" s="14" t="e">
        <f>VLOOKUP($A89,data_11!$A:$AV,Check!L$2,FALSE)&amp;VLOOKUP($A89,#REF!,Check!L$1,FALSE)</f>
        <v>#REF!</v>
      </c>
      <c r="M89" s="14" t="e">
        <f>VLOOKUP($A89,data_11!$A:$AV,Check!M$2,FALSE)&amp;VLOOKUP($A89,#REF!,Check!M$1,FALSE)</f>
        <v>#REF!</v>
      </c>
      <c r="N89" s="14" t="e">
        <f>VLOOKUP($A89,data_11!$A:$AV,Check!N$2,FALSE)&amp;VLOOKUP($A89,#REF!,Check!N$1,FALSE)</f>
        <v>#REF!</v>
      </c>
      <c r="O89" s="14" t="e">
        <f>VLOOKUP($A89,data_11!$A:$AV,Check!O$2,FALSE)&amp;VLOOKUP($A89,#REF!,Check!O$1,FALSE)</f>
        <v>#REF!</v>
      </c>
      <c r="P89" s="14" t="e">
        <f>VLOOKUP($A89,data_11!$A:$AV,Check!P$2,FALSE)-VLOOKUP($A89,#REF!,Check!P$1,FALSE)</f>
        <v>#REF!</v>
      </c>
      <c r="Q89" s="14" t="e">
        <f>VLOOKUP($A89,data_11!$A:$AV,Check!Q$2,FALSE)-VLOOKUP($A89,#REF!,Check!Q$1,FALSE)</f>
        <v>#REF!</v>
      </c>
      <c r="R89" s="14" t="e">
        <f>VLOOKUP($A89,data_11!$A:$AV,Check!R$2,FALSE)-VLOOKUP($A89,#REF!,Check!R$1,FALSE)</f>
        <v>#REF!</v>
      </c>
      <c r="S89" s="14" t="e">
        <f>VLOOKUP($A89,data_11!$A:$AV,Check!S$2,FALSE)-VLOOKUP($A89,#REF!,Check!S$1,FALSE)</f>
        <v>#REF!</v>
      </c>
      <c r="T89" s="14" t="e">
        <f>VLOOKUP($A89,data_11!$A:$AV,Check!T$2,FALSE)-VLOOKUP($A89,#REF!,Check!T$1,FALSE)</f>
        <v>#REF!</v>
      </c>
      <c r="U89" s="14" t="e">
        <f>VLOOKUP($A89,data_11!$A:$AV,Check!U$2,FALSE)-VLOOKUP($A89,#REF!,Check!U$1,FALSE)</f>
        <v>#REF!</v>
      </c>
      <c r="V89" s="14" t="e">
        <f>VLOOKUP($A89,data_11!$A:$AV,Check!V$2,FALSE)-VLOOKUP($A89,#REF!,Check!V$1,FALSE)</f>
        <v>#REF!</v>
      </c>
      <c r="W89" s="14" t="e">
        <f>VLOOKUP($A89,data_11!$A:$AV,Check!W$2,FALSE)&amp;VLOOKUP($A89,#REF!,Check!W$1,FALSE)</f>
        <v>#REF!</v>
      </c>
      <c r="X89" s="14" t="e">
        <f>VLOOKUP($A89,data_11!$A:$AV,Check!X$2,FALSE)&amp;VLOOKUP($A89,#REF!,Check!X$1,FALSE)</f>
        <v>#REF!</v>
      </c>
      <c r="Y89" s="14" t="e">
        <f>VLOOKUP($A89,data_11!$A:$AV,Check!Y$2,FALSE)&amp;VLOOKUP($A89,#REF!,Check!Y$1,FALSE)</f>
        <v>#REF!</v>
      </c>
      <c r="Z89" s="14" t="e">
        <f>VLOOKUP($A89,data_11!$A:$AV,Check!Z$2,FALSE)&amp;VLOOKUP($A89,#REF!,Check!Z$1,FALSE)</f>
        <v>#REF!</v>
      </c>
      <c r="AA89" s="14" t="e">
        <f>VLOOKUP($A89,data_11!$A:$AV,Check!AA$2,FALSE)-VLOOKUP($A89,#REF!,Check!AA$1,FALSE)</f>
        <v>#REF!</v>
      </c>
      <c r="AB89" s="14" t="e">
        <f>VLOOKUP($A89,data_11!$A:$AV,Check!AB$2,FALSE)-VLOOKUP($A89,#REF!,Check!AB$1,FALSE)</f>
        <v>#REF!</v>
      </c>
      <c r="AC89" s="14" t="e">
        <f>VLOOKUP($A89,data_11!$A:$AV,Check!AC$2,FALSE)-VLOOKUP($A89,#REF!,Check!AC$1,FALSE)</f>
        <v>#REF!</v>
      </c>
      <c r="AD89" s="14" t="e">
        <f>VLOOKUP($A89,data_11!$A:$AV,Check!AD$2,FALSE)&amp;VLOOKUP($A89,#REF!,Check!AD$1,FALSE)</f>
        <v>#REF!</v>
      </c>
      <c r="AE89" s="14" t="e">
        <f>VLOOKUP($A89,data_11!$A:$AV,Check!AE$2,FALSE)&amp;VLOOKUP($A89,#REF!,Check!AE$1,FALSE)</f>
        <v>#REF!</v>
      </c>
      <c r="AF89" s="14" t="e">
        <f>VLOOKUP($A89,data_11!$A:$AV,Check!AF$2,FALSE)&amp;VLOOKUP($A89,#REF!,Check!AF$1,FALSE)</f>
        <v>#REF!</v>
      </c>
      <c r="AG89" s="14" t="e">
        <f>VLOOKUP($A89,data_11!$A:$AV,Check!AG$2,FALSE)&amp;VLOOKUP($A89,#REF!,Check!AG$1,FALSE)</f>
        <v>#REF!</v>
      </c>
      <c r="AH89" s="14" t="e">
        <f>VLOOKUP($A89,data_11!$A:$AV,Check!AH$2,FALSE)-VLOOKUP($A89,#REF!,Check!AH$1,FALSE)</f>
        <v>#REF!</v>
      </c>
      <c r="AI89" s="14" t="e">
        <f>VLOOKUP($A89,data_11!$A:$AV,Check!AI$2,FALSE)-VLOOKUP($A89,#REF!,Check!AI$1,FALSE)</f>
        <v>#REF!</v>
      </c>
      <c r="AJ89" s="14" t="e">
        <f>VLOOKUP($A89,data_11!$A:$AV,Check!AJ$2,FALSE)-VLOOKUP($A89,#REF!,Check!AJ$1,FALSE)</f>
        <v>#REF!</v>
      </c>
      <c r="AK89" s="14" t="e">
        <f>VLOOKUP($A89,data_11!$A:$AV,Check!AK$2,FALSE)-VLOOKUP($A89,#REF!,Check!AK$1,FALSE)</f>
        <v>#REF!</v>
      </c>
      <c r="AL89" s="14" t="e">
        <f>VLOOKUP($A89,data_11!$A:$AV,Check!AL$2,FALSE)-VLOOKUP($A89,#REF!,Check!AL$1,FALSE)</f>
        <v>#REF!</v>
      </c>
      <c r="AM89" s="14" t="e">
        <f>VLOOKUP($A89,data_11!$A:$AV,Check!AM$2,FALSE)-VLOOKUP($A89,#REF!,Check!AM$1,FALSE)</f>
        <v>#REF!</v>
      </c>
      <c r="AN89" s="14" t="e">
        <f>VLOOKUP($A89,data_11!$A:$AV,Check!AN$2,FALSE)-VLOOKUP($A89,#REF!,Check!AN$1,FALSE)</f>
        <v>#REF!</v>
      </c>
      <c r="AO89" s="14" t="e">
        <f>VLOOKUP($A89,data_11!$A:$AV,Check!AO$2,FALSE)-VLOOKUP($A89,#REF!,Check!AO$1,FALSE)</f>
        <v>#REF!</v>
      </c>
      <c r="AP89" s="14" t="e">
        <f>VLOOKUP($A89,data_11!$A:$AV,Check!AP$2,FALSE)-VLOOKUP($A89,#REF!,Check!AP$1,FALSE)</f>
        <v>#REF!</v>
      </c>
      <c r="AQ89" s="14" t="e">
        <f>VLOOKUP($A89,data_11!$A:$AV,Check!AQ$2,FALSE)-VLOOKUP($A89,#REF!,Check!AQ$1,FALSE)</f>
        <v>#REF!</v>
      </c>
      <c r="AR89" s="14" t="e">
        <f>VLOOKUP($A89,data_11!$A:$AV,Check!AR$2,FALSE)-VLOOKUP($A89,#REF!,Check!AR$1,FALSE)</f>
        <v>#REF!</v>
      </c>
      <c r="AS89" s="14" t="e">
        <f>VLOOKUP($A89,data_11!$A:$AV,Check!AS$2,FALSE)&amp;VLOOKUP($A89,#REF!,Check!AS$1,FALSE)</f>
        <v>#REF!</v>
      </c>
      <c r="AT89" s="14" t="e">
        <f>VLOOKUP($A89,data_11!$A:$AV,Check!AT$2,FALSE)&amp;VLOOKUP($A89,#REF!,Check!AT$1,FALSE)</f>
        <v>#REF!</v>
      </c>
      <c r="AU89" s="14" t="e">
        <f>VLOOKUP($A89,data_11!$A:$AV,Check!AU$2,FALSE)&amp;VLOOKUP($A89,#REF!,Check!AU$1,FALSE)</f>
        <v>#REF!</v>
      </c>
      <c r="AV89" s="14" t="e">
        <f>VLOOKUP($A89,data_11!$A:$AV,Check!AV$2,FALSE)-VLOOKUP($A89,#REF!,Check!AV$1,FALSE)</f>
        <v>#REF!</v>
      </c>
    </row>
    <row r="90" spans="1:48" x14ac:dyDescent="0.35">
      <c r="A90" s="15" t="s">
        <v>372</v>
      </c>
      <c r="B90" s="14" t="e">
        <f>VLOOKUP($A90,data_11!$A:$AV,Check!B$2,FALSE)-VLOOKUP($A90,#REF!,Check!B$1,FALSE)</f>
        <v>#REF!</v>
      </c>
      <c r="C90" s="14" t="e">
        <f>VLOOKUP($A90,data_11!$A:$AV,Check!C$2,FALSE)&amp;VLOOKUP($A90,#REF!,Check!C$1,FALSE)</f>
        <v>#REF!</v>
      </c>
      <c r="D90" s="14" t="e">
        <f>VLOOKUP($A90,data_11!$A:$AV,Check!D$2,FALSE)&amp;VLOOKUP($A90,#REF!,Check!D$1,FALSE)</f>
        <v>#REF!</v>
      </c>
      <c r="E90" s="14" t="e">
        <f>VLOOKUP($A90,data_11!$A:$AV,Check!E$2,FALSE)&amp;VLOOKUP($A90,#REF!,Check!E$1,FALSE)</f>
        <v>#REF!</v>
      </c>
      <c r="F90" s="14" t="e">
        <f>VLOOKUP($A90,data_11!$A:$AV,Check!F$2,FALSE)&amp;VLOOKUP($A90,#REF!,Check!F$1,FALSE)</f>
        <v>#REF!</v>
      </c>
      <c r="G90" s="14" t="e">
        <f>VLOOKUP($A90,data_11!$A:$AV,Check!G$2,FALSE)&amp;VLOOKUP($A90,#REF!,Check!G$1,FALSE)</f>
        <v>#REF!</v>
      </c>
      <c r="H90" s="14" t="e">
        <f>VLOOKUP($A90,data_11!$A:$AV,Check!H$2,FALSE)&amp;VLOOKUP($A90,#REF!,Check!H$1,FALSE)</f>
        <v>#REF!</v>
      </c>
      <c r="I90" s="14" t="e">
        <f>VLOOKUP($A90,data_11!$A:$AV,Check!I$2,FALSE)-VLOOKUP($A90,#REF!,Check!I$1,FALSE)</f>
        <v>#REF!</v>
      </c>
      <c r="J90" s="14" t="e">
        <f>VLOOKUP($A90,data_11!$A:$AV,Check!J$2,FALSE)-VLOOKUP($A90,#REF!,Check!J$1,FALSE)</f>
        <v>#REF!</v>
      </c>
      <c r="K90" s="14" t="e">
        <f>VLOOKUP($A90,data_11!$A:$AV,Check!K$2,FALSE)-VLOOKUP($A90,#REF!,Check!K$1,FALSE)</f>
        <v>#REF!</v>
      </c>
      <c r="L90" s="14" t="e">
        <f>VLOOKUP($A90,data_11!$A:$AV,Check!L$2,FALSE)&amp;VLOOKUP($A90,#REF!,Check!L$1,FALSE)</f>
        <v>#REF!</v>
      </c>
      <c r="M90" s="14" t="e">
        <f>VLOOKUP($A90,data_11!$A:$AV,Check!M$2,FALSE)&amp;VLOOKUP($A90,#REF!,Check!M$1,FALSE)</f>
        <v>#REF!</v>
      </c>
      <c r="N90" s="14" t="e">
        <f>VLOOKUP($A90,data_11!$A:$AV,Check!N$2,FALSE)&amp;VLOOKUP($A90,#REF!,Check!N$1,FALSE)</f>
        <v>#REF!</v>
      </c>
      <c r="O90" s="14" t="e">
        <f>VLOOKUP($A90,data_11!$A:$AV,Check!O$2,FALSE)&amp;VLOOKUP($A90,#REF!,Check!O$1,FALSE)</f>
        <v>#REF!</v>
      </c>
      <c r="P90" s="14" t="e">
        <f>VLOOKUP($A90,data_11!$A:$AV,Check!P$2,FALSE)-VLOOKUP($A90,#REF!,Check!P$1,FALSE)</f>
        <v>#REF!</v>
      </c>
      <c r="Q90" s="14" t="e">
        <f>VLOOKUP($A90,data_11!$A:$AV,Check!Q$2,FALSE)-VLOOKUP($A90,#REF!,Check!Q$1,FALSE)</f>
        <v>#REF!</v>
      </c>
      <c r="R90" s="14" t="e">
        <f>VLOOKUP($A90,data_11!$A:$AV,Check!R$2,FALSE)-VLOOKUP($A90,#REF!,Check!R$1,FALSE)</f>
        <v>#REF!</v>
      </c>
      <c r="S90" s="14" t="e">
        <f>VLOOKUP($A90,data_11!$A:$AV,Check!S$2,FALSE)-VLOOKUP($A90,#REF!,Check!S$1,FALSE)</f>
        <v>#REF!</v>
      </c>
      <c r="T90" s="14" t="e">
        <f>VLOOKUP($A90,data_11!$A:$AV,Check!T$2,FALSE)-VLOOKUP($A90,#REF!,Check!T$1,FALSE)</f>
        <v>#REF!</v>
      </c>
      <c r="U90" s="14" t="e">
        <f>VLOOKUP($A90,data_11!$A:$AV,Check!U$2,FALSE)-VLOOKUP($A90,#REF!,Check!U$1,FALSE)</f>
        <v>#REF!</v>
      </c>
      <c r="V90" s="14" t="e">
        <f>VLOOKUP($A90,data_11!$A:$AV,Check!V$2,FALSE)-VLOOKUP($A90,#REF!,Check!V$1,FALSE)</f>
        <v>#REF!</v>
      </c>
      <c r="W90" s="14" t="e">
        <f>VLOOKUP($A90,data_11!$A:$AV,Check!W$2,FALSE)&amp;VLOOKUP($A90,#REF!,Check!W$1,FALSE)</f>
        <v>#REF!</v>
      </c>
      <c r="X90" s="14" t="e">
        <f>VLOOKUP($A90,data_11!$A:$AV,Check!X$2,FALSE)&amp;VLOOKUP($A90,#REF!,Check!X$1,FALSE)</f>
        <v>#REF!</v>
      </c>
      <c r="Y90" s="14" t="e">
        <f>VLOOKUP($A90,data_11!$A:$AV,Check!Y$2,FALSE)&amp;VLOOKUP($A90,#REF!,Check!Y$1,FALSE)</f>
        <v>#REF!</v>
      </c>
      <c r="Z90" s="14" t="e">
        <f>VLOOKUP($A90,data_11!$A:$AV,Check!Z$2,FALSE)&amp;VLOOKUP($A90,#REF!,Check!Z$1,FALSE)</f>
        <v>#REF!</v>
      </c>
      <c r="AA90" s="14" t="e">
        <f>VLOOKUP($A90,data_11!$A:$AV,Check!AA$2,FALSE)-VLOOKUP($A90,#REF!,Check!AA$1,FALSE)</f>
        <v>#REF!</v>
      </c>
      <c r="AB90" s="14" t="e">
        <f>VLOOKUP($A90,data_11!$A:$AV,Check!AB$2,FALSE)-VLOOKUP($A90,#REF!,Check!AB$1,FALSE)</f>
        <v>#REF!</v>
      </c>
      <c r="AC90" s="14" t="e">
        <f>VLOOKUP($A90,data_11!$A:$AV,Check!AC$2,FALSE)-VLOOKUP($A90,#REF!,Check!AC$1,FALSE)</f>
        <v>#REF!</v>
      </c>
      <c r="AD90" s="14" t="e">
        <f>VLOOKUP($A90,data_11!$A:$AV,Check!AD$2,FALSE)&amp;VLOOKUP($A90,#REF!,Check!AD$1,FALSE)</f>
        <v>#REF!</v>
      </c>
      <c r="AE90" s="14" t="e">
        <f>VLOOKUP($A90,data_11!$A:$AV,Check!AE$2,FALSE)&amp;VLOOKUP($A90,#REF!,Check!AE$1,FALSE)</f>
        <v>#REF!</v>
      </c>
      <c r="AF90" s="14" t="e">
        <f>VLOOKUP($A90,data_11!$A:$AV,Check!AF$2,FALSE)&amp;VLOOKUP($A90,#REF!,Check!AF$1,FALSE)</f>
        <v>#REF!</v>
      </c>
      <c r="AG90" s="14" t="e">
        <f>VLOOKUP($A90,data_11!$A:$AV,Check!AG$2,FALSE)&amp;VLOOKUP($A90,#REF!,Check!AG$1,FALSE)</f>
        <v>#REF!</v>
      </c>
      <c r="AH90" s="14" t="e">
        <f>VLOOKUP($A90,data_11!$A:$AV,Check!AH$2,FALSE)-VLOOKUP($A90,#REF!,Check!AH$1,FALSE)</f>
        <v>#REF!</v>
      </c>
      <c r="AI90" s="14" t="e">
        <f>VLOOKUP($A90,data_11!$A:$AV,Check!AI$2,FALSE)-VLOOKUP($A90,#REF!,Check!AI$1,FALSE)</f>
        <v>#REF!</v>
      </c>
      <c r="AJ90" s="14" t="e">
        <f>VLOOKUP($A90,data_11!$A:$AV,Check!AJ$2,FALSE)-VLOOKUP($A90,#REF!,Check!AJ$1,FALSE)</f>
        <v>#REF!</v>
      </c>
      <c r="AK90" s="14" t="e">
        <f>VLOOKUP($A90,data_11!$A:$AV,Check!AK$2,FALSE)-VLOOKUP($A90,#REF!,Check!AK$1,FALSE)</f>
        <v>#REF!</v>
      </c>
      <c r="AL90" s="14" t="e">
        <f>VLOOKUP($A90,data_11!$A:$AV,Check!AL$2,FALSE)-VLOOKUP($A90,#REF!,Check!AL$1,FALSE)</f>
        <v>#REF!</v>
      </c>
      <c r="AM90" s="14" t="e">
        <f>VLOOKUP($A90,data_11!$A:$AV,Check!AM$2,FALSE)-VLOOKUP($A90,#REF!,Check!AM$1,FALSE)</f>
        <v>#REF!</v>
      </c>
      <c r="AN90" s="14" t="e">
        <f>VLOOKUP($A90,data_11!$A:$AV,Check!AN$2,FALSE)-VLOOKUP($A90,#REF!,Check!AN$1,FALSE)</f>
        <v>#REF!</v>
      </c>
      <c r="AO90" s="14" t="e">
        <f>VLOOKUP($A90,data_11!$A:$AV,Check!AO$2,FALSE)-VLOOKUP($A90,#REF!,Check!AO$1,FALSE)</f>
        <v>#REF!</v>
      </c>
      <c r="AP90" s="14" t="e">
        <f>VLOOKUP($A90,data_11!$A:$AV,Check!AP$2,FALSE)-VLOOKUP($A90,#REF!,Check!AP$1,FALSE)</f>
        <v>#REF!</v>
      </c>
      <c r="AQ90" s="14" t="e">
        <f>VLOOKUP($A90,data_11!$A:$AV,Check!AQ$2,FALSE)-VLOOKUP($A90,#REF!,Check!AQ$1,FALSE)</f>
        <v>#REF!</v>
      </c>
      <c r="AR90" s="14" t="e">
        <f>VLOOKUP($A90,data_11!$A:$AV,Check!AR$2,FALSE)-VLOOKUP($A90,#REF!,Check!AR$1,FALSE)</f>
        <v>#REF!</v>
      </c>
      <c r="AS90" s="14" t="e">
        <f>VLOOKUP($A90,data_11!$A:$AV,Check!AS$2,FALSE)&amp;VLOOKUP($A90,#REF!,Check!AS$1,FALSE)</f>
        <v>#REF!</v>
      </c>
      <c r="AT90" s="14" t="e">
        <f>VLOOKUP($A90,data_11!$A:$AV,Check!AT$2,FALSE)&amp;VLOOKUP($A90,#REF!,Check!AT$1,FALSE)</f>
        <v>#REF!</v>
      </c>
      <c r="AU90" s="14" t="e">
        <f>VLOOKUP($A90,data_11!$A:$AV,Check!AU$2,FALSE)&amp;VLOOKUP($A90,#REF!,Check!AU$1,FALSE)</f>
        <v>#REF!</v>
      </c>
      <c r="AV90" s="14" t="e">
        <f>VLOOKUP($A90,data_11!$A:$AV,Check!AV$2,FALSE)-VLOOKUP($A90,#REF!,Check!AV$1,FALSE)</f>
        <v>#REF!</v>
      </c>
    </row>
    <row r="91" spans="1:48" x14ac:dyDescent="0.35">
      <c r="A91" s="15" t="s">
        <v>374</v>
      </c>
      <c r="B91" s="14" t="e">
        <f>VLOOKUP($A91,data_11!$A:$AV,Check!B$2,FALSE)-VLOOKUP($A91,#REF!,Check!B$1,FALSE)</f>
        <v>#REF!</v>
      </c>
      <c r="C91" s="14" t="e">
        <f>VLOOKUP($A91,data_11!$A:$AV,Check!C$2,FALSE)&amp;VLOOKUP($A91,#REF!,Check!C$1,FALSE)</f>
        <v>#REF!</v>
      </c>
      <c r="D91" s="14" t="e">
        <f>VLOOKUP($A91,data_11!$A:$AV,Check!D$2,FALSE)&amp;VLOOKUP($A91,#REF!,Check!D$1,FALSE)</f>
        <v>#REF!</v>
      </c>
      <c r="E91" s="14" t="e">
        <f>VLOOKUP($A91,data_11!$A:$AV,Check!E$2,FALSE)&amp;VLOOKUP($A91,#REF!,Check!E$1,FALSE)</f>
        <v>#REF!</v>
      </c>
      <c r="F91" s="14" t="e">
        <f>VLOOKUP($A91,data_11!$A:$AV,Check!F$2,FALSE)&amp;VLOOKUP($A91,#REF!,Check!F$1,FALSE)</f>
        <v>#REF!</v>
      </c>
      <c r="G91" s="14" t="e">
        <f>VLOOKUP($A91,data_11!$A:$AV,Check!G$2,FALSE)&amp;VLOOKUP($A91,#REF!,Check!G$1,FALSE)</f>
        <v>#REF!</v>
      </c>
      <c r="H91" s="14" t="e">
        <f>VLOOKUP($A91,data_11!$A:$AV,Check!H$2,FALSE)&amp;VLOOKUP($A91,#REF!,Check!H$1,FALSE)</f>
        <v>#REF!</v>
      </c>
      <c r="I91" s="14" t="e">
        <f>VLOOKUP($A91,data_11!$A:$AV,Check!I$2,FALSE)-VLOOKUP($A91,#REF!,Check!I$1,FALSE)</f>
        <v>#REF!</v>
      </c>
      <c r="J91" s="14" t="e">
        <f>VLOOKUP($A91,data_11!$A:$AV,Check!J$2,FALSE)-VLOOKUP($A91,#REF!,Check!J$1,FALSE)</f>
        <v>#REF!</v>
      </c>
      <c r="K91" s="14" t="e">
        <f>VLOOKUP($A91,data_11!$A:$AV,Check!K$2,FALSE)-VLOOKUP($A91,#REF!,Check!K$1,FALSE)</f>
        <v>#REF!</v>
      </c>
      <c r="L91" s="14" t="e">
        <f>VLOOKUP($A91,data_11!$A:$AV,Check!L$2,FALSE)&amp;VLOOKUP($A91,#REF!,Check!L$1,FALSE)</f>
        <v>#REF!</v>
      </c>
      <c r="M91" s="14" t="e">
        <f>VLOOKUP($A91,data_11!$A:$AV,Check!M$2,FALSE)&amp;VLOOKUP($A91,#REF!,Check!M$1,FALSE)</f>
        <v>#REF!</v>
      </c>
      <c r="N91" s="14" t="e">
        <f>VLOOKUP($A91,data_11!$A:$AV,Check!N$2,FALSE)&amp;VLOOKUP($A91,#REF!,Check!N$1,FALSE)</f>
        <v>#REF!</v>
      </c>
      <c r="O91" s="14" t="e">
        <f>VLOOKUP($A91,data_11!$A:$AV,Check!O$2,FALSE)&amp;VLOOKUP($A91,#REF!,Check!O$1,FALSE)</f>
        <v>#REF!</v>
      </c>
      <c r="P91" s="14" t="e">
        <f>VLOOKUP($A91,data_11!$A:$AV,Check!P$2,FALSE)-VLOOKUP($A91,#REF!,Check!P$1,FALSE)</f>
        <v>#REF!</v>
      </c>
      <c r="Q91" s="14" t="e">
        <f>VLOOKUP($A91,data_11!$A:$AV,Check!Q$2,FALSE)-VLOOKUP($A91,#REF!,Check!Q$1,FALSE)</f>
        <v>#REF!</v>
      </c>
      <c r="R91" s="14" t="e">
        <f>VLOOKUP($A91,data_11!$A:$AV,Check!R$2,FALSE)-VLOOKUP($A91,#REF!,Check!R$1,FALSE)</f>
        <v>#REF!</v>
      </c>
      <c r="S91" s="14" t="e">
        <f>VLOOKUP($A91,data_11!$A:$AV,Check!S$2,FALSE)-VLOOKUP($A91,#REF!,Check!S$1,FALSE)</f>
        <v>#REF!</v>
      </c>
      <c r="T91" s="14" t="e">
        <f>VLOOKUP($A91,data_11!$A:$AV,Check!T$2,FALSE)-VLOOKUP($A91,#REF!,Check!T$1,FALSE)</f>
        <v>#REF!</v>
      </c>
      <c r="U91" s="14" t="e">
        <f>VLOOKUP($A91,data_11!$A:$AV,Check!U$2,FALSE)-VLOOKUP($A91,#REF!,Check!U$1,FALSE)</f>
        <v>#REF!</v>
      </c>
      <c r="V91" s="14" t="e">
        <f>VLOOKUP($A91,data_11!$A:$AV,Check!V$2,FALSE)-VLOOKUP($A91,#REF!,Check!V$1,FALSE)</f>
        <v>#REF!</v>
      </c>
      <c r="W91" s="14" t="e">
        <f>VLOOKUP($A91,data_11!$A:$AV,Check!W$2,FALSE)&amp;VLOOKUP($A91,#REF!,Check!W$1,FALSE)</f>
        <v>#REF!</v>
      </c>
      <c r="X91" s="14" t="e">
        <f>VLOOKUP($A91,data_11!$A:$AV,Check!X$2,FALSE)&amp;VLOOKUP($A91,#REF!,Check!X$1,FALSE)</f>
        <v>#REF!</v>
      </c>
      <c r="Y91" s="14" t="e">
        <f>VLOOKUP($A91,data_11!$A:$AV,Check!Y$2,FALSE)&amp;VLOOKUP($A91,#REF!,Check!Y$1,FALSE)</f>
        <v>#REF!</v>
      </c>
      <c r="Z91" s="14" t="e">
        <f>VLOOKUP($A91,data_11!$A:$AV,Check!Z$2,FALSE)&amp;VLOOKUP($A91,#REF!,Check!Z$1,FALSE)</f>
        <v>#REF!</v>
      </c>
      <c r="AA91" s="14" t="e">
        <f>VLOOKUP($A91,data_11!$A:$AV,Check!AA$2,FALSE)-VLOOKUP($A91,#REF!,Check!AA$1,FALSE)</f>
        <v>#REF!</v>
      </c>
      <c r="AB91" s="14" t="e">
        <f>VLOOKUP($A91,data_11!$A:$AV,Check!AB$2,FALSE)-VLOOKUP($A91,#REF!,Check!AB$1,FALSE)</f>
        <v>#REF!</v>
      </c>
      <c r="AC91" s="14" t="e">
        <f>VLOOKUP($A91,data_11!$A:$AV,Check!AC$2,FALSE)-VLOOKUP($A91,#REF!,Check!AC$1,FALSE)</f>
        <v>#REF!</v>
      </c>
      <c r="AD91" s="14" t="e">
        <f>VLOOKUP($A91,data_11!$A:$AV,Check!AD$2,FALSE)&amp;VLOOKUP($A91,#REF!,Check!AD$1,FALSE)</f>
        <v>#REF!</v>
      </c>
      <c r="AE91" s="14" t="e">
        <f>VLOOKUP($A91,data_11!$A:$AV,Check!AE$2,FALSE)&amp;VLOOKUP($A91,#REF!,Check!AE$1,FALSE)</f>
        <v>#REF!</v>
      </c>
      <c r="AF91" s="14" t="e">
        <f>VLOOKUP($A91,data_11!$A:$AV,Check!AF$2,FALSE)&amp;VLOOKUP($A91,#REF!,Check!AF$1,FALSE)</f>
        <v>#REF!</v>
      </c>
      <c r="AG91" s="14" t="e">
        <f>VLOOKUP($A91,data_11!$A:$AV,Check!AG$2,FALSE)&amp;VLOOKUP($A91,#REF!,Check!AG$1,FALSE)</f>
        <v>#REF!</v>
      </c>
      <c r="AH91" s="14" t="e">
        <f>VLOOKUP($A91,data_11!$A:$AV,Check!AH$2,FALSE)-VLOOKUP($A91,#REF!,Check!AH$1,FALSE)</f>
        <v>#REF!</v>
      </c>
      <c r="AI91" s="14" t="e">
        <f>VLOOKUP($A91,data_11!$A:$AV,Check!AI$2,FALSE)-VLOOKUP($A91,#REF!,Check!AI$1,FALSE)</f>
        <v>#REF!</v>
      </c>
      <c r="AJ91" s="14" t="e">
        <f>VLOOKUP($A91,data_11!$A:$AV,Check!AJ$2,FALSE)-VLOOKUP($A91,#REF!,Check!AJ$1,FALSE)</f>
        <v>#REF!</v>
      </c>
      <c r="AK91" s="14" t="e">
        <f>VLOOKUP($A91,data_11!$A:$AV,Check!AK$2,FALSE)-VLOOKUP($A91,#REF!,Check!AK$1,FALSE)</f>
        <v>#REF!</v>
      </c>
      <c r="AL91" s="14" t="e">
        <f>VLOOKUP($A91,data_11!$A:$AV,Check!AL$2,FALSE)-VLOOKUP($A91,#REF!,Check!AL$1,FALSE)</f>
        <v>#REF!</v>
      </c>
      <c r="AM91" s="14" t="e">
        <f>VLOOKUP($A91,data_11!$A:$AV,Check!AM$2,FALSE)-VLOOKUP($A91,#REF!,Check!AM$1,FALSE)</f>
        <v>#REF!</v>
      </c>
      <c r="AN91" s="14" t="e">
        <f>VLOOKUP($A91,data_11!$A:$AV,Check!AN$2,FALSE)-VLOOKUP($A91,#REF!,Check!AN$1,FALSE)</f>
        <v>#REF!</v>
      </c>
      <c r="AO91" s="14" t="e">
        <f>VLOOKUP($A91,data_11!$A:$AV,Check!AO$2,FALSE)-VLOOKUP($A91,#REF!,Check!AO$1,FALSE)</f>
        <v>#REF!</v>
      </c>
      <c r="AP91" s="14" t="e">
        <f>VLOOKUP($A91,data_11!$A:$AV,Check!AP$2,FALSE)-VLOOKUP($A91,#REF!,Check!AP$1,FALSE)</f>
        <v>#REF!</v>
      </c>
      <c r="AQ91" s="14" t="e">
        <f>VLOOKUP($A91,data_11!$A:$AV,Check!AQ$2,FALSE)-VLOOKUP($A91,#REF!,Check!AQ$1,FALSE)</f>
        <v>#REF!</v>
      </c>
      <c r="AR91" s="14" t="e">
        <f>VLOOKUP($A91,data_11!$A:$AV,Check!AR$2,FALSE)-VLOOKUP($A91,#REF!,Check!AR$1,FALSE)</f>
        <v>#REF!</v>
      </c>
      <c r="AS91" s="14" t="e">
        <f>VLOOKUP($A91,data_11!$A:$AV,Check!AS$2,FALSE)&amp;VLOOKUP($A91,#REF!,Check!AS$1,FALSE)</f>
        <v>#REF!</v>
      </c>
      <c r="AT91" s="14" t="e">
        <f>VLOOKUP($A91,data_11!$A:$AV,Check!AT$2,FALSE)&amp;VLOOKUP($A91,#REF!,Check!AT$1,FALSE)</f>
        <v>#REF!</v>
      </c>
      <c r="AU91" s="14" t="e">
        <f>VLOOKUP($A91,data_11!$A:$AV,Check!AU$2,FALSE)&amp;VLOOKUP($A91,#REF!,Check!AU$1,FALSE)</f>
        <v>#REF!</v>
      </c>
      <c r="AV91" s="14" t="e">
        <f>VLOOKUP($A91,data_11!$A:$AV,Check!AV$2,FALSE)-VLOOKUP($A91,#REF!,Check!AV$1,FALSE)</f>
        <v>#REF!</v>
      </c>
    </row>
    <row r="92" spans="1:48" x14ac:dyDescent="0.35">
      <c r="A92" s="15" t="s">
        <v>376</v>
      </c>
      <c r="B92" s="14" t="e">
        <f>VLOOKUP($A92,data_11!$A:$AV,Check!B$2,FALSE)-VLOOKUP($A92,#REF!,Check!B$1,FALSE)</f>
        <v>#REF!</v>
      </c>
      <c r="C92" s="14" t="e">
        <f>VLOOKUP($A92,data_11!$A:$AV,Check!C$2,FALSE)&amp;VLOOKUP($A92,#REF!,Check!C$1,FALSE)</f>
        <v>#REF!</v>
      </c>
      <c r="D92" s="14" t="e">
        <f>VLOOKUP($A92,data_11!$A:$AV,Check!D$2,FALSE)&amp;VLOOKUP($A92,#REF!,Check!D$1,FALSE)</f>
        <v>#REF!</v>
      </c>
      <c r="E92" s="14" t="e">
        <f>VLOOKUP($A92,data_11!$A:$AV,Check!E$2,FALSE)&amp;VLOOKUP($A92,#REF!,Check!E$1,FALSE)</f>
        <v>#REF!</v>
      </c>
      <c r="F92" s="14" t="e">
        <f>VLOOKUP($A92,data_11!$A:$AV,Check!F$2,FALSE)&amp;VLOOKUP($A92,#REF!,Check!F$1,FALSE)</f>
        <v>#REF!</v>
      </c>
      <c r="G92" s="14" t="e">
        <f>VLOOKUP($A92,data_11!$A:$AV,Check!G$2,FALSE)&amp;VLOOKUP($A92,#REF!,Check!G$1,FALSE)</f>
        <v>#REF!</v>
      </c>
      <c r="H92" s="14" t="e">
        <f>VLOOKUP($A92,data_11!$A:$AV,Check!H$2,FALSE)&amp;VLOOKUP($A92,#REF!,Check!H$1,FALSE)</f>
        <v>#REF!</v>
      </c>
      <c r="I92" s="14" t="e">
        <f>VLOOKUP($A92,data_11!$A:$AV,Check!I$2,FALSE)-VLOOKUP($A92,#REF!,Check!I$1,FALSE)</f>
        <v>#REF!</v>
      </c>
      <c r="J92" s="14" t="e">
        <f>VLOOKUP($A92,data_11!$A:$AV,Check!J$2,FALSE)-VLOOKUP($A92,#REF!,Check!J$1,FALSE)</f>
        <v>#REF!</v>
      </c>
      <c r="K92" s="14" t="e">
        <f>VLOOKUP($A92,data_11!$A:$AV,Check!K$2,FALSE)-VLOOKUP($A92,#REF!,Check!K$1,FALSE)</f>
        <v>#REF!</v>
      </c>
      <c r="L92" s="14" t="e">
        <f>VLOOKUP($A92,data_11!$A:$AV,Check!L$2,FALSE)&amp;VLOOKUP($A92,#REF!,Check!L$1,FALSE)</f>
        <v>#REF!</v>
      </c>
      <c r="M92" s="14" t="e">
        <f>VLOOKUP($A92,data_11!$A:$AV,Check!M$2,FALSE)&amp;VLOOKUP($A92,#REF!,Check!M$1,FALSE)</f>
        <v>#REF!</v>
      </c>
      <c r="N92" s="14" t="e">
        <f>VLOOKUP($A92,data_11!$A:$AV,Check!N$2,FALSE)&amp;VLOOKUP($A92,#REF!,Check!N$1,FALSE)</f>
        <v>#REF!</v>
      </c>
      <c r="O92" s="14" t="e">
        <f>VLOOKUP($A92,data_11!$A:$AV,Check!O$2,FALSE)&amp;VLOOKUP($A92,#REF!,Check!O$1,FALSE)</f>
        <v>#REF!</v>
      </c>
      <c r="P92" s="14" t="e">
        <f>VLOOKUP($A92,data_11!$A:$AV,Check!P$2,FALSE)-VLOOKUP($A92,#REF!,Check!P$1,FALSE)</f>
        <v>#REF!</v>
      </c>
      <c r="Q92" s="14" t="e">
        <f>VLOOKUP($A92,data_11!$A:$AV,Check!Q$2,FALSE)-VLOOKUP($A92,#REF!,Check!Q$1,FALSE)</f>
        <v>#REF!</v>
      </c>
      <c r="R92" s="14" t="e">
        <f>VLOOKUP($A92,data_11!$A:$AV,Check!R$2,FALSE)-VLOOKUP($A92,#REF!,Check!R$1,FALSE)</f>
        <v>#REF!</v>
      </c>
      <c r="S92" s="14" t="e">
        <f>VLOOKUP($A92,data_11!$A:$AV,Check!S$2,FALSE)-VLOOKUP($A92,#REF!,Check!S$1,FALSE)</f>
        <v>#REF!</v>
      </c>
      <c r="T92" s="14" t="e">
        <f>VLOOKUP($A92,data_11!$A:$AV,Check!T$2,FALSE)-VLOOKUP($A92,#REF!,Check!T$1,FALSE)</f>
        <v>#REF!</v>
      </c>
      <c r="U92" s="14" t="e">
        <f>VLOOKUP($A92,data_11!$A:$AV,Check!U$2,FALSE)-VLOOKUP($A92,#REF!,Check!U$1,FALSE)</f>
        <v>#REF!</v>
      </c>
      <c r="V92" s="14" t="e">
        <f>VLOOKUP($A92,data_11!$A:$AV,Check!V$2,FALSE)-VLOOKUP($A92,#REF!,Check!V$1,FALSE)</f>
        <v>#REF!</v>
      </c>
      <c r="W92" s="14" t="e">
        <f>VLOOKUP($A92,data_11!$A:$AV,Check!W$2,FALSE)&amp;VLOOKUP($A92,#REF!,Check!W$1,FALSE)</f>
        <v>#REF!</v>
      </c>
      <c r="X92" s="14" t="e">
        <f>VLOOKUP($A92,data_11!$A:$AV,Check!X$2,FALSE)&amp;VLOOKUP($A92,#REF!,Check!X$1,FALSE)</f>
        <v>#REF!</v>
      </c>
      <c r="Y92" s="14" t="e">
        <f>VLOOKUP($A92,data_11!$A:$AV,Check!Y$2,FALSE)&amp;VLOOKUP($A92,#REF!,Check!Y$1,FALSE)</f>
        <v>#REF!</v>
      </c>
      <c r="Z92" s="14" t="e">
        <f>VLOOKUP($A92,data_11!$A:$AV,Check!Z$2,FALSE)&amp;VLOOKUP($A92,#REF!,Check!Z$1,FALSE)</f>
        <v>#REF!</v>
      </c>
      <c r="AA92" s="14" t="e">
        <f>VLOOKUP($A92,data_11!$A:$AV,Check!AA$2,FALSE)-VLOOKUP($A92,#REF!,Check!AA$1,FALSE)</f>
        <v>#REF!</v>
      </c>
      <c r="AB92" s="14" t="e">
        <f>VLOOKUP($A92,data_11!$A:$AV,Check!AB$2,FALSE)-VLOOKUP($A92,#REF!,Check!AB$1,FALSE)</f>
        <v>#REF!</v>
      </c>
      <c r="AC92" s="14" t="e">
        <f>VLOOKUP($A92,data_11!$A:$AV,Check!AC$2,FALSE)-VLOOKUP($A92,#REF!,Check!AC$1,FALSE)</f>
        <v>#REF!</v>
      </c>
      <c r="AD92" s="14" t="e">
        <f>VLOOKUP($A92,data_11!$A:$AV,Check!AD$2,FALSE)&amp;VLOOKUP($A92,#REF!,Check!AD$1,FALSE)</f>
        <v>#REF!</v>
      </c>
      <c r="AE92" s="14" t="e">
        <f>VLOOKUP($A92,data_11!$A:$AV,Check!AE$2,FALSE)&amp;VLOOKUP($A92,#REF!,Check!AE$1,FALSE)</f>
        <v>#REF!</v>
      </c>
      <c r="AF92" s="14" t="e">
        <f>VLOOKUP($A92,data_11!$A:$AV,Check!AF$2,FALSE)&amp;VLOOKUP($A92,#REF!,Check!AF$1,FALSE)</f>
        <v>#REF!</v>
      </c>
      <c r="AG92" s="14" t="e">
        <f>VLOOKUP($A92,data_11!$A:$AV,Check!AG$2,FALSE)&amp;VLOOKUP($A92,#REF!,Check!AG$1,FALSE)</f>
        <v>#REF!</v>
      </c>
      <c r="AH92" s="14" t="e">
        <f>VLOOKUP($A92,data_11!$A:$AV,Check!AH$2,FALSE)-VLOOKUP($A92,#REF!,Check!AH$1,FALSE)</f>
        <v>#REF!</v>
      </c>
      <c r="AI92" s="14" t="e">
        <f>VLOOKUP($A92,data_11!$A:$AV,Check!AI$2,FALSE)-VLOOKUP($A92,#REF!,Check!AI$1,FALSE)</f>
        <v>#REF!</v>
      </c>
      <c r="AJ92" s="14" t="e">
        <f>VLOOKUP($A92,data_11!$A:$AV,Check!AJ$2,FALSE)-VLOOKUP($A92,#REF!,Check!AJ$1,FALSE)</f>
        <v>#REF!</v>
      </c>
      <c r="AK92" s="14" t="e">
        <f>VLOOKUP($A92,data_11!$A:$AV,Check!AK$2,FALSE)-VLOOKUP($A92,#REF!,Check!AK$1,FALSE)</f>
        <v>#REF!</v>
      </c>
      <c r="AL92" s="14" t="e">
        <f>VLOOKUP($A92,data_11!$A:$AV,Check!AL$2,FALSE)-VLOOKUP($A92,#REF!,Check!AL$1,FALSE)</f>
        <v>#REF!</v>
      </c>
      <c r="AM92" s="14" t="e">
        <f>VLOOKUP($A92,data_11!$A:$AV,Check!AM$2,FALSE)-VLOOKUP($A92,#REF!,Check!AM$1,FALSE)</f>
        <v>#REF!</v>
      </c>
      <c r="AN92" s="14" t="e">
        <f>VLOOKUP($A92,data_11!$A:$AV,Check!AN$2,FALSE)-VLOOKUP($A92,#REF!,Check!AN$1,FALSE)</f>
        <v>#REF!</v>
      </c>
      <c r="AO92" s="14" t="e">
        <f>VLOOKUP($A92,data_11!$A:$AV,Check!AO$2,FALSE)-VLOOKUP($A92,#REF!,Check!AO$1,FALSE)</f>
        <v>#REF!</v>
      </c>
      <c r="AP92" s="14" t="e">
        <f>VLOOKUP($A92,data_11!$A:$AV,Check!AP$2,FALSE)-VLOOKUP($A92,#REF!,Check!AP$1,FALSE)</f>
        <v>#REF!</v>
      </c>
      <c r="AQ92" s="14" t="e">
        <f>VLOOKUP($A92,data_11!$A:$AV,Check!AQ$2,FALSE)-VLOOKUP($A92,#REF!,Check!AQ$1,FALSE)</f>
        <v>#REF!</v>
      </c>
      <c r="AR92" s="14" t="e">
        <f>VLOOKUP($A92,data_11!$A:$AV,Check!AR$2,FALSE)-VLOOKUP($A92,#REF!,Check!AR$1,FALSE)</f>
        <v>#REF!</v>
      </c>
      <c r="AS92" s="14" t="e">
        <f>VLOOKUP($A92,data_11!$A:$AV,Check!AS$2,FALSE)&amp;VLOOKUP($A92,#REF!,Check!AS$1,FALSE)</f>
        <v>#REF!</v>
      </c>
      <c r="AT92" s="14" t="e">
        <f>VLOOKUP($A92,data_11!$A:$AV,Check!AT$2,FALSE)&amp;VLOOKUP($A92,#REF!,Check!AT$1,FALSE)</f>
        <v>#REF!</v>
      </c>
      <c r="AU92" s="14" t="e">
        <f>VLOOKUP($A92,data_11!$A:$AV,Check!AU$2,FALSE)&amp;VLOOKUP($A92,#REF!,Check!AU$1,FALSE)</f>
        <v>#REF!</v>
      </c>
      <c r="AV92" s="14" t="e">
        <f>VLOOKUP($A92,data_11!$A:$AV,Check!AV$2,FALSE)-VLOOKUP($A92,#REF!,Check!AV$1,FALSE)</f>
        <v>#REF!</v>
      </c>
    </row>
    <row r="93" spans="1:48" x14ac:dyDescent="0.35">
      <c r="A93" s="15" t="s">
        <v>378</v>
      </c>
      <c r="B93" s="14" t="e">
        <f>VLOOKUP($A93,data_11!$A:$AV,Check!B$2,FALSE)-VLOOKUP($A93,#REF!,Check!B$1,FALSE)</f>
        <v>#REF!</v>
      </c>
      <c r="C93" s="14" t="e">
        <f>VLOOKUP($A93,data_11!$A:$AV,Check!C$2,FALSE)&amp;VLOOKUP($A93,#REF!,Check!C$1,FALSE)</f>
        <v>#REF!</v>
      </c>
      <c r="D93" s="14" t="e">
        <f>VLOOKUP($A93,data_11!$A:$AV,Check!D$2,FALSE)&amp;VLOOKUP($A93,#REF!,Check!D$1,FALSE)</f>
        <v>#REF!</v>
      </c>
      <c r="E93" s="14" t="e">
        <f>VLOOKUP($A93,data_11!$A:$AV,Check!E$2,FALSE)&amp;VLOOKUP($A93,#REF!,Check!E$1,FALSE)</f>
        <v>#REF!</v>
      </c>
      <c r="F93" s="14" t="e">
        <f>VLOOKUP($A93,data_11!$A:$AV,Check!F$2,FALSE)&amp;VLOOKUP($A93,#REF!,Check!F$1,FALSE)</f>
        <v>#REF!</v>
      </c>
      <c r="G93" s="14" t="e">
        <f>VLOOKUP($A93,data_11!$A:$AV,Check!G$2,FALSE)&amp;VLOOKUP($A93,#REF!,Check!G$1,FALSE)</f>
        <v>#REF!</v>
      </c>
      <c r="H93" s="14" t="e">
        <f>VLOOKUP($A93,data_11!$A:$AV,Check!H$2,FALSE)&amp;VLOOKUP($A93,#REF!,Check!H$1,FALSE)</f>
        <v>#REF!</v>
      </c>
      <c r="I93" s="14" t="e">
        <f>VLOOKUP($A93,data_11!$A:$AV,Check!I$2,FALSE)-VLOOKUP($A93,#REF!,Check!I$1,FALSE)</f>
        <v>#REF!</v>
      </c>
      <c r="J93" s="14" t="e">
        <f>VLOOKUP($A93,data_11!$A:$AV,Check!J$2,FALSE)-VLOOKUP($A93,#REF!,Check!J$1,FALSE)</f>
        <v>#REF!</v>
      </c>
      <c r="K93" s="14" t="e">
        <f>VLOOKUP($A93,data_11!$A:$AV,Check!K$2,FALSE)-VLOOKUP($A93,#REF!,Check!K$1,FALSE)</f>
        <v>#REF!</v>
      </c>
      <c r="L93" s="14" t="e">
        <f>VLOOKUP($A93,data_11!$A:$AV,Check!L$2,FALSE)&amp;VLOOKUP($A93,#REF!,Check!L$1,FALSE)</f>
        <v>#REF!</v>
      </c>
      <c r="M93" s="14" t="e">
        <f>VLOOKUP($A93,data_11!$A:$AV,Check!M$2,FALSE)&amp;VLOOKUP($A93,#REF!,Check!M$1,FALSE)</f>
        <v>#REF!</v>
      </c>
      <c r="N93" s="14" t="e">
        <f>VLOOKUP($A93,data_11!$A:$AV,Check!N$2,FALSE)&amp;VLOOKUP($A93,#REF!,Check!N$1,FALSE)</f>
        <v>#REF!</v>
      </c>
      <c r="O93" s="14" t="e">
        <f>VLOOKUP($A93,data_11!$A:$AV,Check!O$2,FALSE)&amp;VLOOKUP($A93,#REF!,Check!O$1,FALSE)</f>
        <v>#REF!</v>
      </c>
      <c r="P93" s="14" t="e">
        <f>VLOOKUP($A93,data_11!$A:$AV,Check!P$2,FALSE)-VLOOKUP($A93,#REF!,Check!P$1,FALSE)</f>
        <v>#REF!</v>
      </c>
      <c r="Q93" s="14" t="e">
        <f>VLOOKUP($A93,data_11!$A:$AV,Check!Q$2,FALSE)-VLOOKUP($A93,#REF!,Check!Q$1,FALSE)</f>
        <v>#REF!</v>
      </c>
      <c r="R93" s="14" t="e">
        <f>VLOOKUP($A93,data_11!$A:$AV,Check!R$2,FALSE)-VLOOKUP($A93,#REF!,Check!R$1,FALSE)</f>
        <v>#REF!</v>
      </c>
      <c r="S93" s="14" t="e">
        <f>VLOOKUP($A93,data_11!$A:$AV,Check!S$2,FALSE)-VLOOKUP($A93,#REF!,Check!S$1,FALSE)</f>
        <v>#REF!</v>
      </c>
      <c r="T93" s="14" t="e">
        <f>VLOOKUP($A93,data_11!$A:$AV,Check!T$2,FALSE)-VLOOKUP($A93,#REF!,Check!T$1,FALSE)</f>
        <v>#REF!</v>
      </c>
      <c r="U93" s="14" t="e">
        <f>VLOOKUP($A93,data_11!$A:$AV,Check!U$2,FALSE)-VLOOKUP($A93,#REF!,Check!U$1,FALSE)</f>
        <v>#REF!</v>
      </c>
      <c r="V93" s="14" t="e">
        <f>VLOOKUP($A93,data_11!$A:$AV,Check!V$2,FALSE)-VLOOKUP($A93,#REF!,Check!V$1,FALSE)</f>
        <v>#REF!</v>
      </c>
      <c r="W93" s="14" t="e">
        <f>VLOOKUP($A93,data_11!$A:$AV,Check!W$2,FALSE)&amp;VLOOKUP($A93,#REF!,Check!W$1,FALSE)</f>
        <v>#REF!</v>
      </c>
      <c r="X93" s="14" t="e">
        <f>VLOOKUP($A93,data_11!$A:$AV,Check!X$2,FALSE)&amp;VLOOKUP($A93,#REF!,Check!X$1,FALSE)</f>
        <v>#REF!</v>
      </c>
      <c r="Y93" s="14" t="e">
        <f>VLOOKUP($A93,data_11!$A:$AV,Check!Y$2,FALSE)&amp;VLOOKUP($A93,#REF!,Check!Y$1,FALSE)</f>
        <v>#REF!</v>
      </c>
      <c r="Z93" s="14" t="e">
        <f>VLOOKUP($A93,data_11!$A:$AV,Check!Z$2,FALSE)&amp;VLOOKUP($A93,#REF!,Check!Z$1,FALSE)</f>
        <v>#REF!</v>
      </c>
      <c r="AA93" s="14" t="e">
        <f>VLOOKUP($A93,data_11!$A:$AV,Check!AA$2,FALSE)-VLOOKUP($A93,#REF!,Check!AA$1,FALSE)</f>
        <v>#REF!</v>
      </c>
      <c r="AB93" s="14" t="e">
        <f>VLOOKUP($A93,data_11!$A:$AV,Check!AB$2,FALSE)-VLOOKUP($A93,#REF!,Check!AB$1,FALSE)</f>
        <v>#REF!</v>
      </c>
      <c r="AC93" s="14" t="e">
        <f>VLOOKUP($A93,data_11!$A:$AV,Check!AC$2,FALSE)-VLOOKUP($A93,#REF!,Check!AC$1,FALSE)</f>
        <v>#REF!</v>
      </c>
      <c r="AD93" s="14" t="e">
        <f>VLOOKUP($A93,data_11!$A:$AV,Check!AD$2,FALSE)&amp;VLOOKUP($A93,#REF!,Check!AD$1,FALSE)</f>
        <v>#REF!</v>
      </c>
      <c r="AE93" s="14" t="e">
        <f>VLOOKUP($A93,data_11!$A:$AV,Check!AE$2,FALSE)&amp;VLOOKUP($A93,#REF!,Check!AE$1,FALSE)</f>
        <v>#REF!</v>
      </c>
      <c r="AF93" s="14" t="e">
        <f>VLOOKUP($A93,data_11!$A:$AV,Check!AF$2,FALSE)&amp;VLOOKUP($A93,#REF!,Check!AF$1,FALSE)</f>
        <v>#REF!</v>
      </c>
      <c r="AG93" s="14" t="e">
        <f>VLOOKUP($A93,data_11!$A:$AV,Check!AG$2,FALSE)&amp;VLOOKUP($A93,#REF!,Check!AG$1,FALSE)</f>
        <v>#REF!</v>
      </c>
      <c r="AH93" s="14" t="e">
        <f>VLOOKUP($A93,data_11!$A:$AV,Check!AH$2,FALSE)-VLOOKUP($A93,#REF!,Check!AH$1,FALSE)</f>
        <v>#REF!</v>
      </c>
      <c r="AI93" s="14" t="e">
        <f>VLOOKUP($A93,data_11!$A:$AV,Check!AI$2,FALSE)-VLOOKUP($A93,#REF!,Check!AI$1,FALSE)</f>
        <v>#REF!</v>
      </c>
      <c r="AJ93" s="14" t="e">
        <f>VLOOKUP($A93,data_11!$A:$AV,Check!AJ$2,FALSE)-VLOOKUP($A93,#REF!,Check!AJ$1,FALSE)</f>
        <v>#REF!</v>
      </c>
      <c r="AK93" s="14" t="e">
        <f>VLOOKUP($A93,data_11!$A:$AV,Check!AK$2,FALSE)-VLOOKUP($A93,#REF!,Check!AK$1,FALSE)</f>
        <v>#REF!</v>
      </c>
      <c r="AL93" s="14" t="e">
        <f>VLOOKUP($A93,data_11!$A:$AV,Check!AL$2,FALSE)-VLOOKUP($A93,#REF!,Check!AL$1,FALSE)</f>
        <v>#REF!</v>
      </c>
      <c r="AM93" s="14" t="e">
        <f>VLOOKUP($A93,data_11!$A:$AV,Check!AM$2,FALSE)-VLOOKUP($A93,#REF!,Check!AM$1,FALSE)</f>
        <v>#REF!</v>
      </c>
      <c r="AN93" s="14" t="e">
        <f>VLOOKUP($A93,data_11!$A:$AV,Check!AN$2,FALSE)-VLOOKUP($A93,#REF!,Check!AN$1,FALSE)</f>
        <v>#REF!</v>
      </c>
      <c r="AO93" s="14" t="e">
        <f>VLOOKUP($A93,data_11!$A:$AV,Check!AO$2,FALSE)-VLOOKUP($A93,#REF!,Check!AO$1,FALSE)</f>
        <v>#REF!</v>
      </c>
      <c r="AP93" s="14" t="e">
        <f>VLOOKUP($A93,data_11!$A:$AV,Check!AP$2,FALSE)-VLOOKUP($A93,#REF!,Check!AP$1,FALSE)</f>
        <v>#REF!</v>
      </c>
      <c r="AQ93" s="14" t="e">
        <f>VLOOKUP($A93,data_11!$A:$AV,Check!AQ$2,FALSE)-VLOOKUP($A93,#REF!,Check!AQ$1,FALSE)</f>
        <v>#REF!</v>
      </c>
      <c r="AR93" s="14" t="e">
        <f>VLOOKUP($A93,data_11!$A:$AV,Check!AR$2,FALSE)-VLOOKUP($A93,#REF!,Check!AR$1,FALSE)</f>
        <v>#REF!</v>
      </c>
      <c r="AS93" s="14" t="e">
        <f>VLOOKUP($A93,data_11!$A:$AV,Check!AS$2,FALSE)&amp;VLOOKUP($A93,#REF!,Check!AS$1,FALSE)</f>
        <v>#REF!</v>
      </c>
      <c r="AT93" s="14" t="e">
        <f>VLOOKUP($A93,data_11!$A:$AV,Check!AT$2,FALSE)&amp;VLOOKUP($A93,#REF!,Check!AT$1,FALSE)</f>
        <v>#REF!</v>
      </c>
      <c r="AU93" s="14" t="e">
        <f>VLOOKUP($A93,data_11!$A:$AV,Check!AU$2,FALSE)&amp;VLOOKUP($A93,#REF!,Check!AU$1,FALSE)</f>
        <v>#REF!</v>
      </c>
      <c r="AV93" s="14" t="e">
        <f>VLOOKUP($A93,data_11!$A:$AV,Check!AV$2,FALSE)-VLOOKUP($A93,#REF!,Check!AV$1,FALSE)</f>
        <v>#REF!</v>
      </c>
    </row>
    <row r="94" spans="1:48" x14ac:dyDescent="0.35">
      <c r="A94" s="15" t="s">
        <v>380</v>
      </c>
      <c r="B94" s="14" t="e">
        <f>VLOOKUP($A94,data_11!$A:$AV,Check!B$2,FALSE)-VLOOKUP($A94,#REF!,Check!B$1,FALSE)</f>
        <v>#REF!</v>
      </c>
      <c r="C94" s="14" t="e">
        <f>VLOOKUP($A94,data_11!$A:$AV,Check!C$2,FALSE)&amp;VLOOKUP($A94,#REF!,Check!C$1,FALSE)</f>
        <v>#REF!</v>
      </c>
      <c r="D94" s="14" t="e">
        <f>VLOOKUP($A94,data_11!$A:$AV,Check!D$2,FALSE)&amp;VLOOKUP($A94,#REF!,Check!D$1,FALSE)</f>
        <v>#REF!</v>
      </c>
      <c r="E94" s="14" t="e">
        <f>VLOOKUP($A94,data_11!$A:$AV,Check!E$2,FALSE)&amp;VLOOKUP($A94,#REF!,Check!E$1,FALSE)</f>
        <v>#REF!</v>
      </c>
      <c r="F94" s="14" t="e">
        <f>VLOOKUP($A94,data_11!$A:$AV,Check!F$2,FALSE)&amp;VLOOKUP($A94,#REF!,Check!F$1,FALSE)</f>
        <v>#REF!</v>
      </c>
      <c r="G94" s="14" t="e">
        <f>VLOOKUP($A94,data_11!$A:$AV,Check!G$2,FALSE)&amp;VLOOKUP($A94,#REF!,Check!G$1,FALSE)</f>
        <v>#REF!</v>
      </c>
      <c r="H94" s="14" t="e">
        <f>VLOOKUP($A94,data_11!$A:$AV,Check!H$2,FALSE)&amp;VLOOKUP($A94,#REF!,Check!H$1,FALSE)</f>
        <v>#REF!</v>
      </c>
      <c r="I94" s="14" t="e">
        <f>VLOOKUP($A94,data_11!$A:$AV,Check!I$2,FALSE)-VLOOKUP($A94,#REF!,Check!I$1,FALSE)</f>
        <v>#REF!</v>
      </c>
      <c r="J94" s="14" t="e">
        <f>VLOOKUP($A94,data_11!$A:$AV,Check!J$2,FALSE)-VLOOKUP($A94,#REF!,Check!J$1,FALSE)</f>
        <v>#REF!</v>
      </c>
      <c r="K94" s="14" t="e">
        <f>VLOOKUP($A94,data_11!$A:$AV,Check!K$2,FALSE)-VLOOKUP($A94,#REF!,Check!K$1,FALSE)</f>
        <v>#REF!</v>
      </c>
      <c r="L94" s="14" t="e">
        <f>VLOOKUP($A94,data_11!$A:$AV,Check!L$2,FALSE)&amp;VLOOKUP($A94,#REF!,Check!L$1,FALSE)</f>
        <v>#REF!</v>
      </c>
      <c r="M94" s="14" t="e">
        <f>VLOOKUP($A94,data_11!$A:$AV,Check!M$2,FALSE)&amp;VLOOKUP($A94,#REF!,Check!M$1,FALSE)</f>
        <v>#REF!</v>
      </c>
      <c r="N94" s="14" t="e">
        <f>VLOOKUP($A94,data_11!$A:$AV,Check!N$2,FALSE)&amp;VLOOKUP($A94,#REF!,Check!N$1,FALSE)</f>
        <v>#REF!</v>
      </c>
      <c r="O94" s="14" t="e">
        <f>VLOOKUP($A94,data_11!$A:$AV,Check!O$2,FALSE)&amp;VLOOKUP($A94,#REF!,Check!O$1,FALSE)</f>
        <v>#REF!</v>
      </c>
      <c r="P94" s="14" t="e">
        <f>VLOOKUP($A94,data_11!$A:$AV,Check!P$2,FALSE)-VLOOKUP($A94,#REF!,Check!P$1,FALSE)</f>
        <v>#REF!</v>
      </c>
      <c r="Q94" s="14" t="e">
        <f>VLOOKUP($A94,data_11!$A:$AV,Check!Q$2,FALSE)-VLOOKUP($A94,#REF!,Check!Q$1,FALSE)</f>
        <v>#REF!</v>
      </c>
      <c r="R94" s="14" t="e">
        <f>VLOOKUP($A94,data_11!$A:$AV,Check!R$2,FALSE)-VLOOKUP($A94,#REF!,Check!R$1,FALSE)</f>
        <v>#REF!</v>
      </c>
      <c r="S94" s="14" t="e">
        <f>VLOOKUP($A94,data_11!$A:$AV,Check!S$2,FALSE)-VLOOKUP($A94,#REF!,Check!S$1,FALSE)</f>
        <v>#REF!</v>
      </c>
      <c r="T94" s="14" t="e">
        <f>VLOOKUP($A94,data_11!$A:$AV,Check!T$2,FALSE)-VLOOKUP($A94,#REF!,Check!T$1,FALSE)</f>
        <v>#REF!</v>
      </c>
      <c r="U94" s="14" t="e">
        <f>VLOOKUP($A94,data_11!$A:$AV,Check!U$2,FALSE)-VLOOKUP($A94,#REF!,Check!U$1,FALSE)</f>
        <v>#REF!</v>
      </c>
      <c r="V94" s="14" t="e">
        <f>VLOOKUP($A94,data_11!$A:$AV,Check!V$2,FALSE)-VLOOKUP($A94,#REF!,Check!V$1,FALSE)</f>
        <v>#REF!</v>
      </c>
      <c r="W94" s="14" t="e">
        <f>VLOOKUP($A94,data_11!$A:$AV,Check!W$2,FALSE)&amp;VLOOKUP($A94,#REF!,Check!W$1,FALSE)</f>
        <v>#REF!</v>
      </c>
      <c r="X94" s="14" t="e">
        <f>VLOOKUP($A94,data_11!$A:$AV,Check!X$2,FALSE)&amp;VLOOKUP($A94,#REF!,Check!X$1,FALSE)</f>
        <v>#REF!</v>
      </c>
      <c r="Y94" s="14" t="e">
        <f>VLOOKUP($A94,data_11!$A:$AV,Check!Y$2,FALSE)&amp;VLOOKUP($A94,#REF!,Check!Y$1,FALSE)</f>
        <v>#REF!</v>
      </c>
      <c r="Z94" s="14" t="e">
        <f>VLOOKUP($A94,data_11!$A:$AV,Check!Z$2,FALSE)&amp;VLOOKUP($A94,#REF!,Check!Z$1,FALSE)</f>
        <v>#REF!</v>
      </c>
      <c r="AA94" s="14" t="e">
        <f>VLOOKUP($A94,data_11!$A:$AV,Check!AA$2,FALSE)-VLOOKUP($A94,#REF!,Check!AA$1,FALSE)</f>
        <v>#REF!</v>
      </c>
      <c r="AB94" s="14" t="e">
        <f>VLOOKUP($A94,data_11!$A:$AV,Check!AB$2,FALSE)-VLOOKUP($A94,#REF!,Check!AB$1,FALSE)</f>
        <v>#REF!</v>
      </c>
      <c r="AC94" s="14" t="e">
        <f>VLOOKUP($A94,data_11!$A:$AV,Check!AC$2,FALSE)-VLOOKUP($A94,#REF!,Check!AC$1,FALSE)</f>
        <v>#REF!</v>
      </c>
      <c r="AD94" s="14" t="e">
        <f>VLOOKUP($A94,data_11!$A:$AV,Check!AD$2,FALSE)&amp;VLOOKUP($A94,#REF!,Check!AD$1,FALSE)</f>
        <v>#REF!</v>
      </c>
      <c r="AE94" s="14" t="e">
        <f>VLOOKUP($A94,data_11!$A:$AV,Check!AE$2,FALSE)&amp;VLOOKUP($A94,#REF!,Check!AE$1,FALSE)</f>
        <v>#REF!</v>
      </c>
      <c r="AF94" s="14" t="e">
        <f>VLOOKUP($A94,data_11!$A:$AV,Check!AF$2,FALSE)&amp;VLOOKUP($A94,#REF!,Check!AF$1,FALSE)</f>
        <v>#REF!</v>
      </c>
      <c r="AG94" s="14" t="e">
        <f>VLOOKUP($A94,data_11!$A:$AV,Check!AG$2,FALSE)&amp;VLOOKUP($A94,#REF!,Check!AG$1,FALSE)</f>
        <v>#REF!</v>
      </c>
      <c r="AH94" s="14" t="e">
        <f>VLOOKUP($A94,data_11!$A:$AV,Check!AH$2,FALSE)-VLOOKUP($A94,#REF!,Check!AH$1,FALSE)</f>
        <v>#REF!</v>
      </c>
      <c r="AI94" s="14" t="e">
        <f>VLOOKUP($A94,data_11!$A:$AV,Check!AI$2,FALSE)-VLOOKUP($A94,#REF!,Check!AI$1,FALSE)</f>
        <v>#REF!</v>
      </c>
      <c r="AJ94" s="14" t="e">
        <f>VLOOKUP($A94,data_11!$A:$AV,Check!AJ$2,FALSE)-VLOOKUP($A94,#REF!,Check!AJ$1,FALSE)</f>
        <v>#REF!</v>
      </c>
      <c r="AK94" s="14" t="e">
        <f>VLOOKUP($A94,data_11!$A:$AV,Check!AK$2,FALSE)-VLOOKUP($A94,#REF!,Check!AK$1,FALSE)</f>
        <v>#REF!</v>
      </c>
      <c r="AL94" s="14" t="e">
        <f>VLOOKUP($A94,data_11!$A:$AV,Check!AL$2,FALSE)-VLOOKUP($A94,#REF!,Check!AL$1,FALSE)</f>
        <v>#REF!</v>
      </c>
      <c r="AM94" s="14" t="e">
        <f>VLOOKUP($A94,data_11!$A:$AV,Check!AM$2,FALSE)-VLOOKUP($A94,#REF!,Check!AM$1,FALSE)</f>
        <v>#REF!</v>
      </c>
      <c r="AN94" s="14" t="e">
        <f>VLOOKUP($A94,data_11!$A:$AV,Check!AN$2,FALSE)-VLOOKUP($A94,#REF!,Check!AN$1,FALSE)</f>
        <v>#REF!</v>
      </c>
      <c r="AO94" s="14" t="e">
        <f>VLOOKUP($A94,data_11!$A:$AV,Check!AO$2,FALSE)-VLOOKUP($A94,#REF!,Check!AO$1,FALSE)</f>
        <v>#REF!</v>
      </c>
      <c r="AP94" s="14" t="e">
        <f>VLOOKUP($A94,data_11!$A:$AV,Check!AP$2,FALSE)-VLOOKUP($A94,#REF!,Check!AP$1,FALSE)</f>
        <v>#REF!</v>
      </c>
      <c r="AQ94" s="14" t="e">
        <f>VLOOKUP($A94,data_11!$A:$AV,Check!AQ$2,FALSE)-VLOOKUP($A94,#REF!,Check!AQ$1,FALSE)</f>
        <v>#REF!</v>
      </c>
      <c r="AR94" s="14" t="e">
        <f>VLOOKUP($A94,data_11!$A:$AV,Check!AR$2,FALSE)-VLOOKUP($A94,#REF!,Check!AR$1,FALSE)</f>
        <v>#REF!</v>
      </c>
      <c r="AS94" s="14" t="e">
        <f>VLOOKUP($A94,data_11!$A:$AV,Check!AS$2,FALSE)&amp;VLOOKUP($A94,#REF!,Check!AS$1,FALSE)</f>
        <v>#REF!</v>
      </c>
      <c r="AT94" s="14" t="e">
        <f>VLOOKUP($A94,data_11!$A:$AV,Check!AT$2,FALSE)&amp;VLOOKUP($A94,#REF!,Check!AT$1,FALSE)</f>
        <v>#REF!</v>
      </c>
      <c r="AU94" s="14" t="e">
        <f>VLOOKUP($A94,data_11!$A:$AV,Check!AU$2,FALSE)&amp;VLOOKUP($A94,#REF!,Check!AU$1,FALSE)</f>
        <v>#REF!</v>
      </c>
      <c r="AV94" s="14" t="e">
        <f>VLOOKUP($A94,data_11!$A:$AV,Check!AV$2,FALSE)-VLOOKUP($A94,#REF!,Check!AV$1,FALSE)</f>
        <v>#REF!</v>
      </c>
    </row>
    <row r="95" spans="1:48" x14ac:dyDescent="0.35">
      <c r="A95" s="15" t="s">
        <v>382</v>
      </c>
      <c r="B95" s="14" t="e">
        <f>VLOOKUP($A95,data_11!$A:$AV,Check!B$2,FALSE)-VLOOKUP($A95,#REF!,Check!B$1,FALSE)</f>
        <v>#REF!</v>
      </c>
      <c r="C95" s="14" t="e">
        <f>VLOOKUP($A95,data_11!$A:$AV,Check!C$2,FALSE)&amp;VLOOKUP($A95,#REF!,Check!C$1,FALSE)</f>
        <v>#REF!</v>
      </c>
      <c r="D95" s="14" t="e">
        <f>VLOOKUP($A95,data_11!$A:$AV,Check!D$2,FALSE)&amp;VLOOKUP($A95,#REF!,Check!D$1,FALSE)</f>
        <v>#REF!</v>
      </c>
      <c r="E95" s="14" t="e">
        <f>VLOOKUP($A95,data_11!$A:$AV,Check!E$2,FALSE)&amp;VLOOKUP($A95,#REF!,Check!E$1,FALSE)</f>
        <v>#REF!</v>
      </c>
      <c r="F95" s="14" t="e">
        <f>VLOOKUP($A95,data_11!$A:$AV,Check!F$2,FALSE)&amp;VLOOKUP($A95,#REF!,Check!F$1,FALSE)</f>
        <v>#REF!</v>
      </c>
      <c r="G95" s="14" t="e">
        <f>VLOOKUP($A95,data_11!$A:$AV,Check!G$2,FALSE)&amp;VLOOKUP($A95,#REF!,Check!G$1,FALSE)</f>
        <v>#REF!</v>
      </c>
      <c r="H95" s="14" t="e">
        <f>VLOOKUP($A95,data_11!$A:$AV,Check!H$2,FALSE)&amp;VLOOKUP($A95,#REF!,Check!H$1,FALSE)</f>
        <v>#REF!</v>
      </c>
      <c r="I95" s="14" t="e">
        <f>VLOOKUP($A95,data_11!$A:$AV,Check!I$2,FALSE)-VLOOKUP($A95,#REF!,Check!I$1,FALSE)</f>
        <v>#REF!</v>
      </c>
      <c r="J95" s="14" t="e">
        <f>VLOOKUP($A95,data_11!$A:$AV,Check!J$2,FALSE)-VLOOKUP($A95,#REF!,Check!J$1,FALSE)</f>
        <v>#REF!</v>
      </c>
      <c r="K95" s="14" t="e">
        <f>VLOOKUP($A95,data_11!$A:$AV,Check!K$2,FALSE)-VLOOKUP($A95,#REF!,Check!K$1,FALSE)</f>
        <v>#REF!</v>
      </c>
      <c r="L95" s="14" t="e">
        <f>VLOOKUP($A95,data_11!$A:$AV,Check!L$2,FALSE)&amp;VLOOKUP($A95,#REF!,Check!L$1,FALSE)</f>
        <v>#REF!</v>
      </c>
      <c r="M95" s="14" t="e">
        <f>VLOOKUP($A95,data_11!$A:$AV,Check!M$2,FALSE)&amp;VLOOKUP($A95,#REF!,Check!M$1,FALSE)</f>
        <v>#REF!</v>
      </c>
      <c r="N95" s="14" t="e">
        <f>VLOOKUP($A95,data_11!$A:$AV,Check!N$2,FALSE)&amp;VLOOKUP($A95,#REF!,Check!N$1,FALSE)</f>
        <v>#REF!</v>
      </c>
      <c r="O95" s="14" t="e">
        <f>VLOOKUP($A95,data_11!$A:$AV,Check!O$2,FALSE)&amp;VLOOKUP($A95,#REF!,Check!O$1,FALSE)</f>
        <v>#REF!</v>
      </c>
      <c r="P95" s="14" t="e">
        <f>VLOOKUP($A95,data_11!$A:$AV,Check!P$2,FALSE)-VLOOKUP($A95,#REF!,Check!P$1,FALSE)</f>
        <v>#REF!</v>
      </c>
      <c r="Q95" s="14" t="e">
        <f>VLOOKUP($A95,data_11!$A:$AV,Check!Q$2,FALSE)-VLOOKUP($A95,#REF!,Check!Q$1,FALSE)</f>
        <v>#REF!</v>
      </c>
      <c r="R95" s="14" t="e">
        <f>VLOOKUP($A95,data_11!$A:$AV,Check!R$2,FALSE)-VLOOKUP($A95,#REF!,Check!R$1,FALSE)</f>
        <v>#REF!</v>
      </c>
      <c r="S95" s="14" t="e">
        <f>VLOOKUP($A95,data_11!$A:$AV,Check!S$2,FALSE)-VLOOKUP($A95,#REF!,Check!S$1,FALSE)</f>
        <v>#REF!</v>
      </c>
      <c r="T95" s="14" t="e">
        <f>VLOOKUP($A95,data_11!$A:$AV,Check!T$2,FALSE)-VLOOKUP($A95,#REF!,Check!T$1,FALSE)</f>
        <v>#REF!</v>
      </c>
      <c r="U95" s="14" t="e">
        <f>VLOOKUP($A95,data_11!$A:$AV,Check!U$2,FALSE)-VLOOKUP($A95,#REF!,Check!U$1,FALSE)</f>
        <v>#REF!</v>
      </c>
      <c r="V95" s="14" t="e">
        <f>VLOOKUP($A95,data_11!$A:$AV,Check!V$2,FALSE)-VLOOKUP($A95,#REF!,Check!V$1,FALSE)</f>
        <v>#REF!</v>
      </c>
      <c r="W95" s="14" t="e">
        <f>VLOOKUP($A95,data_11!$A:$AV,Check!W$2,FALSE)&amp;VLOOKUP($A95,#REF!,Check!W$1,FALSE)</f>
        <v>#REF!</v>
      </c>
      <c r="X95" s="14" t="e">
        <f>VLOOKUP($A95,data_11!$A:$AV,Check!X$2,FALSE)&amp;VLOOKUP($A95,#REF!,Check!X$1,FALSE)</f>
        <v>#REF!</v>
      </c>
      <c r="Y95" s="14" t="e">
        <f>VLOOKUP($A95,data_11!$A:$AV,Check!Y$2,FALSE)&amp;VLOOKUP($A95,#REF!,Check!Y$1,FALSE)</f>
        <v>#REF!</v>
      </c>
      <c r="Z95" s="14" t="e">
        <f>VLOOKUP($A95,data_11!$A:$AV,Check!Z$2,FALSE)&amp;VLOOKUP($A95,#REF!,Check!Z$1,FALSE)</f>
        <v>#REF!</v>
      </c>
      <c r="AA95" s="14" t="e">
        <f>VLOOKUP($A95,data_11!$A:$AV,Check!AA$2,FALSE)-VLOOKUP($A95,#REF!,Check!AA$1,FALSE)</f>
        <v>#REF!</v>
      </c>
      <c r="AB95" s="14" t="e">
        <f>VLOOKUP($A95,data_11!$A:$AV,Check!AB$2,FALSE)-VLOOKUP($A95,#REF!,Check!AB$1,FALSE)</f>
        <v>#REF!</v>
      </c>
      <c r="AC95" s="14" t="e">
        <f>VLOOKUP($A95,data_11!$A:$AV,Check!AC$2,FALSE)-VLOOKUP($A95,#REF!,Check!AC$1,FALSE)</f>
        <v>#REF!</v>
      </c>
      <c r="AD95" s="14" t="e">
        <f>VLOOKUP($A95,data_11!$A:$AV,Check!AD$2,FALSE)&amp;VLOOKUP($A95,#REF!,Check!AD$1,FALSE)</f>
        <v>#REF!</v>
      </c>
      <c r="AE95" s="14" t="e">
        <f>VLOOKUP($A95,data_11!$A:$AV,Check!AE$2,FALSE)&amp;VLOOKUP($A95,#REF!,Check!AE$1,FALSE)</f>
        <v>#REF!</v>
      </c>
      <c r="AF95" s="14" t="e">
        <f>VLOOKUP($A95,data_11!$A:$AV,Check!AF$2,FALSE)&amp;VLOOKUP($A95,#REF!,Check!AF$1,FALSE)</f>
        <v>#REF!</v>
      </c>
      <c r="AG95" s="14" t="e">
        <f>VLOOKUP($A95,data_11!$A:$AV,Check!AG$2,FALSE)&amp;VLOOKUP($A95,#REF!,Check!AG$1,FALSE)</f>
        <v>#REF!</v>
      </c>
      <c r="AH95" s="14" t="e">
        <f>VLOOKUP($A95,data_11!$A:$AV,Check!AH$2,FALSE)-VLOOKUP($A95,#REF!,Check!AH$1,FALSE)</f>
        <v>#REF!</v>
      </c>
      <c r="AI95" s="14" t="e">
        <f>VLOOKUP($A95,data_11!$A:$AV,Check!AI$2,FALSE)-VLOOKUP($A95,#REF!,Check!AI$1,FALSE)</f>
        <v>#REF!</v>
      </c>
      <c r="AJ95" s="14" t="e">
        <f>VLOOKUP($A95,data_11!$A:$AV,Check!AJ$2,FALSE)-VLOOKUP($A95,#REF!,Check!AJ$1,FALSE)</f>
        <v>#REF!</v>
      </c>
      <c r="AK95" s="14" t="e">
        <f>VLOOKUP($A95,data_11!$A:$AV,Check!AK$2,FALSE)-VLOOKUP($A95,#REF!,Check!AK$1,FALSE)</f>
        <v>#REF!</v>
      </c>
      <c r="AL95" s="14" t="e">
        <f>VLOOKUP($A95,data_11!$A:$AV,Check!AL$2,FALSE)-VLOOKUP($A95,#REF!,Check!AL$1,FALSE)</f>
        <v>#REF!</v>
      </c>
      <c r="AM95" s="14" t="e">
        <f>VLOOKUP($A95,data_11!$A:$AV,Check!AM$2,FALSE)-VLOOKUP($A95,#REF!,Check!AM$1,FALSE)</f>
        <v>#REF!</v>
      </c>
      <c r="AN95" s="14" t="e">
        <f>VLOOKUP($A95,data_11!$A:$AV,Check!AN$2,FALSE)-VLOOKUP($A95,#REF!,Check!AN$1,FALSE)</f>
        <v>#REF!</v>
      </c>
      <c r="AO95" s="14" t="e">
        <f>VLOOKUP($A95,data_11!$A:$AV,Check!AO$2,FALSE)-VLOOKUP($A95,#REF!,Check!AO$1,FALSE)</f>
        <v>#REF!</v>
      </c>
      <c r="AP95" s="14" t="e">
        <f>VLOOKUP($A95,data_11!$A:$AV,Check!AP$2,FALSE)-VLOOKUP($A95,#REF!,Check!AP$1,FALSE)</f>
        <v>#REF!</v>
      </c>
      <c r="AQ95" s="14" t="e">
        <f>VLOOKUP($A95,data_11!$A:$AV,Check!AQ$2,FALSE)-VLOOKUP($A95,#REF!,Check!AQ$1,FALSE)</f>
        <v>#REF!</v>
      </c>
      <c r="AR95" s="14" t="e">
        <f>VLOOKUP($A95,data_11!$A:$AV,Check!AR$2,FALSE)-VLOOKUP($A95,#REF!,Check!AR$1,FALSE)</f>
        <v>#REF!</v>
      </c>
      <c r="AS95" s="14" t="e">
        <f>VLOOKUP($A95,data_11!$A:$AV,Check!AS$2,FALSE)&amp;VLOOKUP($A95,#REF!,Check!AS$1,FALSE)</f>
        <v>#REF!</v>
      </c>
      <c r="AT95" s="14" t="e">
        <f>VLOOKUP($A95,data_11!$A:$AV,Check!AT$2,FALSE)&amp;VLOOKUP($A95,#REF!,Check!AT$1,FALSE)</f>
        <v>#REF!</v>
      </c>
      <c r="AU95" s="14" t="e">
        <f>VLOOKUP($A95,data_11!$A:$AV,Check!AU$2,FALSE)&amp;VLOOKUP($A95,#REF!,Check!AU$1,FALSE)</f>
        <v>#REF!</v>
      </c>
      <c r="AV95" s="14" t="e">
        <f>VLOOKUP($A95,data_11!$A:$AV,Check!AV$2,FALSE)-VLOOKUP($A95,#REF!,Check!AV$1,FALSE)</f>
        <v>#REF!</v>
      </c>
    </row>
    <row r="96" spans="1:48" x14ac:dyDescent="0.35">
      <c r="A96" s="15" t="s">
        <v>384</v>
      </c>
      <c r="B96" s="14" t="e">
        <f>VLOOKUP($A96,data_11!$A:$AV,Check!B$2,FALSE)-VLOOKUP($A96,#REF!,Check!B$1,FALSE)</f>
        <v>#REF!</v>
      </c>
      <c r="C96" s="14" t="e">
        <f>VLOOKUP($A96,data_11!$A:$AV,Check!C$2,FALSE)&amp;VLOOKUP($A96,#REF!,Check!C$1,FALSE)</f>
        <v>#REF!</v>
      </c>
      <c r="D96" s="14" t="e">
        <f>VLOOKUP($A96,data_11!$A:$AV,Check!D$2,FALSE)&amp;VLOOKUP($A96,#REF!,Check!D$1,FALSE)</f>
        <v>#REF!</v>
      </c>
      <c r="E96" s="14" t="e">
        <f>VLOOKUP($A96,data_11!$A:$AV,Check!E$2,FALSE)&amp;VLOOKUP($A96,#REF!,Check!E$1,FALSE)</f>
        <v>#REF!</v>
      </c>
      <c r="F96" s="14" t="e">
        <f>VLOOKUP($A96,data_11!$A:$AV,Check!F$2,FALSE)&amp;VLOOKUP($A96,#REF!,Check!F$1,FALSE)</f>
        <v>#REF!</v>
      </c>
      <c r="G96" s="14" t="e">
        <f>VLOOKUP($A96,data_11!$A:$AV,Check!G$2,FALSE)&amp;VLOOKUP($A96,#REF!,Check!G$1,FALSE)</f>
        <v>#REF!</v>
      </c>
      <c r="H96" s="14" t="e">
        <f>VLOOKUP($A96,data_11!$A:$AV,Check!H$2,FALSE)&amp;VLOOKUP($A96,#REF!,Check!H$1,FALSE)</f>
        <v>#REF!</v>
      </c>
      <c r="I96" s="14" t="e">
        <f>VLOOKUP($A96,data_11!$A:$AV,Check!I$2,FALSE)-VLOOKUP($A96,#REF!,Check!I$1,FALSE)</f>
        <v>#REF!</v>
      </c>
      <c r="J96" s="14" t="e">
        <f>VLOOKUP($A96,data_11!$A:$AV,Check!J$2,FALSE)-VLOOKUP($A96,#REF!,Check!J$1,FALSE)</f>
        <v>#REF!</v>
      </c>
      <c r="K96" s="14" t="e">
        <f>VLOOKUP($A96,data_11!$A:$AV,Check!K$2,FALSE)-VLOOKUP($A96,#REF!,Check!K$1,FALSE)</f>
        <v>#REF!</v>
      </c>
      <c r="L96" s="14" t="e">
        <f>VLOOKUP($A96,data_11!$A:$AV,Check!L$2,FALSE)&amp;VLOOKUP($A96,#REF!,Check!L$1,FALSE)</f>
        <v>#REF!</v>
      </c>
      <c r="M96" s="14" t="e">
        <f>VLOOKUP($A96,data_11!$A:$AV,Check!M$2,FALSE)&amp;VLOOKUP($A96,#REF!,Check!M$1,FALSE)</f>
        <v>#REF!</v>
      </c>
      <c r="N96" s="14" t="e">
        <f>VLOOKUP($A96,data_11!$A:$AV,Check!N$2,FALSE)&amp;VLOOKUP($A96,#REF!,Check!N$1,FALSE)</f>
        <v>#REF!</v>
      </c>
      <c r="O96" s="14" t="e">
        <f>VLOOKUP($A96,data_11!$A:$AV,Check!O$2,FALSE)&amp;VLOOKUP($A96,#REF!,Check!O$1,FALSE)</f>
        <v>#REF!</v>
      </c>
      <c r="P96" s="14" t="e">
        <f>VLOOKUP($A96,data_11!$A:$AV,Check!P$2,FALSE)-VLOOKUP($A96,#REF!,Check!P$1,FALSE)</f>
        <v>#REF!</v>
      </c>
      <c r="Q96" s="14" t="e">
        <f>VLOOKUP($A96,data_11!$A:$AV,Check!Q$2,FALSE)-VLOOKUP($A96,#REF!,Check!Q$1,FALSE)</f>
        <v>#REF!</v>
      </c>
      <c r="R96" s="14" t="e">
        <f>VLOOKUP($A96,data_11!$A:$AV,Check!R$2,FALSE)-VLOOKUP($A96,#REF!,Check!R$1,FALSE)</f>
        <v>#REF!</v>
      </c>
      <c r="S96" s="14" t="e">
        <f>VLOOKUP($A96,data_11!$A:$AV,Check!S$2,FALSE)-VLOOKUP($A96,#REF!,Check!S$1,FALSE)</f>
        <v>#REF!</v>
      </c>
      <c r="T96" s="14" t="e">
        <f>VLOOKUP($A96,data_11!$A:$AV,Check!T$2,FALSE)-VLOOKUP($A96,#REF!,Check!T$1,FALSE)</f>
        <v>#REF!</v>
      </c>
      <c r="U96" s="14" t="e">
        <f>VLOOKUP($A96,data_11!$A:$AV,Check!U$2,FALSE)-VLOOKUP($A96,#REF!,Check!U$1,FALSE)</f>
        <v>#REF!</v>
      </c>
      <c r="V96" s="14" t="e">
        <f>VLOOKUP($A96,data_11!$A:$AV,Check!V$2,FALSE)-VLOOKUP($A96,#REF!,Check!V$1,FALSE)</f>
        <v>#REF!</v>
      </c>
      <c r="W96" s="14" t="e">
        <f>VLOOKUP($A96,data_11!$A:$AV,Check!W$2,FALSE)&amp;VLOOKUP($A96,#REF!,Check!W$1,FALSE)</f>
        <v>#REF!</v>
      </c>
      <c r="X96" s="14" t="e">
        <f>VLOOKUP($A96,data_11!$A:$AV,Check!X$2,FALSE)&amp;VLOOKUP($A96,#REF!,Check!X$1,FALSE)</f>
        <v>#REF!</v>
      </c>
      <c r="Y96" s="14" t="e">
        <f>VLOOKUP($A96,data_11!$A:$AV,Check!Y$2,FALSE)&amp;VLOOKUP($A96,#REF!,Check!Y$1,FALSE)</f>
        <v>#REF!</v>
      </c>
      <c r="Z96" s="14" t="e">
        <f>VLOOKUP($A96,data_11!$A:$AV,Check!Z$2,FALSE)&amp;VLOOKUP($A96,#REF!,Check!Z$1,FALSE)</f>
        <v>#REF!</v>
      </c>
      <c r="AA96" s="14" t="e">
        <f>VLOOKUP($A96,data_11!$A:$AV,Check!AA$2,FALSE)-VLOOKUP($A96,#REF!,Check!AA$1,FALSE)</f>
        <v>#REF!</v>
      </c>
      <c r="AB96" s="14" t="e">
        <f>VLOOKUP($A96,data_11!$A:$AV,Check!AB$2,FALSE)-VLOOKUP($A96,#REF!,Check!AB$1,FALSE)</f>
        <v>#REF!</v>
      </c>
      <c r="AC96" s="14" t="e">
        <f>VLOOKUP($A96,data_11!$A:$AV,Check!AC$2,FALSE)-VLOOKUP($A96,#REF!,Check!AC$1,FALSE)</f>
        <v>#REF!</v>
      </c>
      <c r="AD96" s="14" t="e">
        <f>VLOOKUP($A96,data_11!$A:$AV,Check!AD$2,FALSE)&amp;VLOOKUP($A96,#REF!,Check!AD$1,FALSE)</f>
        <v>#REF!</v>
      </c>
      <c r="AE96" s="14" t="e">
        <f>VLOOKUP($A96,data_11!$A:$AV,Check!AE$2,FALSE)&amp;VLOOKUP($A96,#REF!,Check!AE$1,FALSE)</f>
        <v>#REF!</v>
      </c>
      <c r="AF96" s="14" t="e">
        <f>VLOOKUP($A96,data_11!$A:$AV,Check!AF$2,FALSE)&amp;VLOOKUP($A96,#REF!,Check!AF$1,FALSE)</f>
        <v>#REF!</v>
      </c>
      <c r="AG96" s="14" t="e">
        <f>VLOOKUP($A96,data_11!$A:$AV,Check!AG$2,FALSE)&amp;VLOOKUP($A96,#REF!,Check!AG$1,FALSE)</f>
        <v>#REF!</v>
      </c>
      <c r="AH96" s="14" t="e">
        <f>VLOOKUP($A96,data_11!$A:$AV,Check!AH$2,FALSE)-VLOOKUP($A96,#REF!,Check!AH$1,FALSE)</f>
        <v>#REF!</v>
      </c>
      <c r="AI96" s="14" t="e">
        <f>VLOOKUP($A96,data_11!$A:$AV,Check!AI$2,FALSE)-VLOOKUP($A96,#REF!,Check!AI$1,FALSE)</f>
        <v>#REF!</v>
      </c>
      <c r="AJ96" s="14" t="e">
        <f>VLOOKUP($A96,data_11!$A:$AV,Check!AJ$2,FALSE)-VLOOKUP($A96,#REF!,Check!AJ$1,FALSE)</f>
        <v>#REF!</v>
      </c>
      <c r="AK96" s="14" t="e">
        <f>VLOOKUP($A96,data_11!$A:$AV,Check!AK$2,FALSE)-VLOOKUP($A96,#REF!,Check!AK$1,FALSE)</f>
        <v>#REF!</v>
      </c>
      <c r="AL96" s="14" t="e">
        <f>VLOOKUP($A96,data_11!$A:$AV,Check!AL$2,FALSE)-VLOOKUP($A96,#REF!,Check!AL$1,FALSE)</f>
        <v>#REF!</v>
      </c>
      <c r="AM96" s="14" t="e">
        <f>VLOOKUP($A96,data_11!$A:$AV,Check!AM$2,FALSE)-VLOOKUP($A96,#REF!,Check!AM$1,FALSE)</f>
        <v>#REF!</v>
      </c>
      <c r="AN96" s="14" t="e">
        <f>VLOOKUP($A96,data_11!$A:$AV,Check!AN$2,FALSE)-VLOOKUP($A96,#REF!,Check!AN$1,FALSE)</f>
        <v>#REF!</v>
      </c>
      <c r="AO96" s="14" t="e">
        <f>VLOOKUP($A96,data_11!$A:$AV,Check!AO$2,FALSE)-VLOOKUP($A96,#REF!,Check!AO$1,FALSE)</f>
        <v>#REF!</v>
      </c>
      <c r="AP96" s="14" t="e">
        <f>VLOOKUP($A96,data_11!$A:$AV,Check!AP$2,FALSE)-VLOOKUP($A96,#REF!,Check!AP$1,FALSE)</f>
        <v>#REF!</v>
      </c>
      <c r="AQ96" s="14" t="e">
        <f>VLOOKUP($A96,data_11!$A:$AV,Check!AQ$2,FALSE)-VLOOKUP($A96,#REF!,Check!AQ$1,FALSE)</f>
        <v>#REF!</v>
      </c>
      <c r="AR96" s="14" t="e">
        <f>VLOOKUP($A96,data_11!$A:$AV,Check!AR$2,FALSE)-VLOOKUP($A96,#REF!,Check!AR$1,FALSE)</f>
        <v>#REF!</v>
      </c>
      <c r="AS96" s="14" t="e">
        <f>VLOOKUP($A96,data_11!$A:$AV,Check!AS$2,FALSE)&amp;VLOOKUP($A96,#REF!,Check!AS$1,FALSE)</f>
        <v>#REF!</v>
      </c>
      <c r="AT96" s="14" t="e">
        <f>VLOOKUP($A96,data_11!$A:$AV,Check!AT$2,FALSE)&amp;VLOOKUP($A96,#REF!,Check!AT$1,FALSE)</f>
        <v>#REF!</v>
      </c>
      <c r="AU96" s="14" t="e">
        <f>VLOOKUP($A96,data_11!$A:$AV,Check!AU$2,FALSE)&amp;VLOOKUP($A96,#REF!,Check!AU$1,FALSE)</f>
        <v>#REF!</v>
      </c>
      <c r="AV96" s="14" t="e">
        <f>VLOOKUP($A96,data_11!$A:$AV,Check!AV$2,FALSE)-VLOOKUP($A96,#REF!,Check!AV$1,FALSE)</f>
        <v>#REF!</v>
      </c>
    </row>
    <row r="97" spans="1:48" x14ac:dyDescent="0.35">
      <c r="A97" s="15" t="s">
        <v>386</v>
      </c>
      <c r="B97" s="14" t="e">
        <f>VLOOKUP($A97,data_11!$A:$AV,Check!B$2,FALSE)-VLOOKUP($A97,#REF!,Check!B$1,FALSE)</f>
        <v>#REF!</v>
      </c>
      <c r="C97" s="14" t="e">
        <f>VLOOKUP($A97,data_11!$A:$AV,Check!C$2,FALSE)&amp;VLOOKUP($A97,#REF!,Check!C$1,FALSE)</f>
        <v>#REF!</v>
      </c>
      <c r="D97" s="14" t="e">
        <f>VLOOKUP($A97,data_11!$A:$AV,Check!D$2,FALSE)&amp;VLOOKUP($A97,#REF!,Check!D$1,FALSE)</f>
        <v>#REF!</v>
      </c>
      <c r="E97" s="14" t="e">
        <f>VLOOKUP($A97,data_11!$A:$AV,Check!E$2,FALSE)&amp;VLOOKUP($A97,#REF!,Check!E$1,FALSE)</f>
        <v>#REF!</v>
      </c>
      <c r="F97" s="14" t="e">
        <f>VLOOKUP($A97,data_11!$A:$AV,Check!F$2,FALSE)&amp;VLOOKUP($A97,#REF!,Check!F$1,FALSE)</f>
        <v>#REF!</v>
      </c>
      <c r="G97" s="14" t="e">
        <f>VLOOKUP($A97,data_11!$A:$AV,Check!G$2,FALSE)&amp;VLOOKUP($A97,#REF!,Check!G$1,FALSE)</f>
        <v>#REF!</v>
      </c>
      <c r="H97" s="14" t="e">
        <f>VLOOKUP($A97,data_11!$A:$AV,Check!H$2,FALSE)&amp;VLOOKUP($A97,#REF!,Check!H$1,FALSE)</f>
        <v>#REF!</v>
      </c>
      <c r="I97" s="14" t="e">
        <f>VLOOKUP($A97,data_11!$A:$AV,Check!I$2,FALSE)-VLOOKUP($A97,#REF!,Check!I$1,FALSE)</f>
        <v>#REF!</v>
      </c>
      <c r="J97" s="14" t="e">
        <f>VLOOKUP($A97,data_11!$A:$AV,Check!J$2,FALSE)-VLOOKUP($A97,#REF!,Check!J$1,FALSE)</f>
        <v>#REF!</v>
      </c>
      <c r="K97" s="14" t="e">
        <f>VLOOKUP($A97,data_11!$A:$AV,Check!K$2,FALSE)-VLOOKUP($A97,#REF!,Check!K$1,FALSE)</f>
        <v>#REF!</v>
      </c>
      <c r="L97" s="14" t="e">
        <f>VLOOKUP($A97,data_11!$A:$AV,Check!L$2,FALSE)&amp;VLOOKUP($A97,#REF!,Check!L$1,FALSE)</f>
        <v>#REF!</v>
      </c>
      <c r="M97" s="14" t="e">
        <f>VLOOKUP($A97,data_11!$A:$AV,Check!M$2,FALSE)&amp;VLOOKUP($A97,#REF!,Check!M$1,FALSE)</f>
        <v>#REF!</v>
      </c>
      <c r="N97" s="14" t="e">
        <f>VLOOKUP($A97,data_11!$A:$AV,Check!N$2,FALSE)&amp;VLOOKUP($A97,#REF!,Check!N$1,FALSE)</f>
        <v>#REF!</v>
      </c>
      <c r="O97" s="14" t="e">
        <f>VLOOKUP($A97,data_11!$A:$AV,Check!O$2,FALSE)&amp;VLOOKUP($A97,#REF!,Check!O$1,FALSE)</f>
        <v>#REF!</v>
      </c>
      <c r="P97" s="14" t="e">
        <f>VLOOKUP($A97,data_11!$A:$AV,Check!P$2,FALSE)-VLOOKUP($A97,#REF!,Check!P$1,FALSE)</f>
        <v>#REF!</v>
      </c>
      <c r="Q97" s="14" t="e">
        <f>VLOOKUP($A97,data_11!$A:$AV,Check!Q$2,FALSE)-VLOOKUP($A97,#REF!,Check!Q$1,FALSE)</f>
        <v>#REF!</v>
      </c>
      <c r="R97" s="14" t="e">
        <f>VLOOKUP($A97,data_11!$A:$AV,Check!R$2,FALSE)-VLOOKUP($A97,#REF!,Check!R$1,FALSE)</f>
        <v>#REF!</v>
      </c>
      <c r="S97" s="14" t="e">
        <f>VLOOKUP($A97,data_11!$A:$AV,Check!S$2,FALSE)-VLOOKUP($A97,#REF!,Check!S$1,FALSE)</f>
        <v>#REF!</v>
      </c>
      <c r="T97" s="14" t="e">
        <f>VLOOKUP($A97,data_11!$A:$AV,Check!T$2,FALSE)-VLOOKUP($A97,#REF!,Check!T$1,FALSE)</f>
        <v>#REF!</v>
      </c>
      <c r="U97" s="14" t="e">
        <f>VLOOKUP($A97,data_11!$A:$AV,Check!U$2,FALSE)-VLOOKUP($A97,#REF!,Check!U$1,FALSE)</f>
        <v>#REF!</v>
      </c>
      <c r="V97" s="14" t="e">
        <f>VLOOKUP($A97,data_11!$A:$AV,Check!V$2,FALSE)-VLOOKUP($A97,#REF!,Check!V$1,FALSE)</f>
        <v>#REF!</v>
      </c>
      <c r="W97" s="14" t="e">
        <f>VLOOKUP($A97,data_11!$A:$AV,Check!W$2,FALSE)&amp;VLOOKUP($A97,#REF!,Check!W$1,FALSE)</f>
        <v>#REF!</v>
      </c>
      <c r="X97" s="14" t="e">
        <f>VLOOKUP($A97,data_11!$A:$AV,Check!X$2,FALSE)&amp;VLOOKUP($A97,#REF!,Check!X$1,FALSE)</f>
        <v>#REF!</v>
      </c>
      <c r="Y97" s="14" t="e">
        <f>VLOOKUP($A97,data_11!$A:$AV,Check!Y$2,FALSE)&amp;VLOOKUP($A97,#REF!,Check!Y$1,FALSE)</f>
        <v>#REF!</v>
      </c>
      <c r="Z97" s="14" t="e">
        <f>VLOOKUP($A97,data_11!$A:$AV,Check!Z$2,FALSE)&amp;VLOOKUP($A97,#REF!,Check!Z$1,FALSE)</f>
        <v>#REF!</v>
      </c>
      <c r="AA97" s="14" t="e">
        <f>VLOOKUP($A97,data_11!$A:$AV,Check!AA$2,FALSE)-VLOOKUP($A97,#REF!,Check!AA$1,FALSE)</f>
        <v>#REF!</v>
      </c>
      <c r="AB97" s="14" t="e">
        <f>VLOOKUP($A97,data_11!$A:$AV,Check!AB$2,FALSE)-VLOOKUP($A97,#REF!,Check!AB$1,FALSE)</f>
        <v>#REF!</v>
      </c>
      <c r="AC97" s="14" t="e">
        <f>VLOOKUP($A97,data_11!$A:$AV,Check!AC$2,FALSE)-VLOOKUP($A97,#REF!,Check!AC$1,FALSE)</f>
        <v>#REF!</v>
      </c>
      <c r="AD97" s="14" t="e">
        <f>VLOOKUP($A97,data_11!$A:$AV,Check!AD$2,FALSE)&amp;VLOOKUP($A97,#REF!,Check!AD$1,FALSE)</f>
        <v>#REF!</v>
      </c>
      <c r="AE97" s="14" t="e">
        <f>VLOOKUP($A97,data_11!$A:$AV,Check!AE$2,FALSE)&amp;VLOOKUP($A97,#REF!,Check!AE$1,FALSE)</f>
        <v>#REF!</v>
      </c>
      <c r="AF97" s="14" t="e">
        <f>VLOOKUP($A97,data_11!$A:$AV,Check!AF$2,FALSE)&amp;VLOOKUP($A97,#REF!,Check!AF$1,FALSE)</f>
        <v>#REF!</v>
      </c>
      <c r="AG97" s="14" t="e">
        <f>VLOOKUP($A97,data_11!$A:$AV,Check!AG$2,FALSE)&amp;VLOOKUP($A97,#REF!,Check!AG$1,FALSE)</f>
        <v>#REF!</v>
      </c>
      <c r="AH97" s="14" t="e">
        <f>VLOOKUP($A97,data_11!$A:$AV,Check!AH$2,FALSE)-VLOOKUP($A97,#REF!,Check!AH$1,FALSE)</f>
        <v>#REF!</v>
      </c>
      <c r="AI97" s="14" t="e">
        <f>VLOOKUP($A97,data_11!$A:$AV,Check!AI$2,FALSE)-VLOOKUP($A97,#REF!,Check!AI$1,FALSE)</f>
        <v>#REF!</v>
      </c>
      <c r="AJ97" s="14" t="e">
        <f>VLOOKUP($A97,data_11!$A:$AV,Check!AJ$2,FALSE)-VLOOKUP($A97,#REF!,Check!AJ$1,FALSE)</f>
        <v>#REF!</v>
      </c>
      <c r="AK97" s="14" t="e">
        <f>VLOOKUP($A97,data_11!$A:$AV,Check!AK$2,FALSE)-VLOOKUP($A97,#REF!,Check!AK$1,FALSE)</f>
        <v>#REF!</v>
      </c>
      <c r="AL97" s="14" t="e">
        <f>VLOOKUP($A97,data_11!$A:$AV,Check!AL$2,FALSE)-VLOOKUP($A97,#REF!,Check!AL$1,FALSE)</f>
        <v>#REF!</v>
      </c>
      <c r="AM97" s="14" t="e">
        <f>VLOOKUP($A97,data_11!$A:$AV,Check!AM$2,FALSE)-VLOOKUP($A97,#REF!,Check!AM$1,FALSE)</f>
        <v>#REF!</v>
      </c>
      <c r="AN97" s="14" t="e">
        <f>VLOOKUP($A97,data_11!$A:$AV,Check!AN$2,FALSE)-VLOOKUP($A97,#REF!,Check!AN$1,FALSE)</f>
        <v>#REF!</v>
      </c>
      <c r="AO97" s="14" t="e">
        <f>VLOOKUP($A97,data_11!$A:$AV,Check!AO$2,FALSE)-VLOOKUP($A97,#REF!,Check!AO$1,FALSE)</f>
        <v>#REF!</v>
      </c>
      <c r="AP97" s="14" t="e">
        <f>VLOOKUP($A97,data_11!$A:$AV,Check!AP$2,FALSE)-VLOOKUP($A97,#REF!,Check!AP$1,FALSE)</f>
        <v>#REF!</v>
      </c>
      <c r="AQ97" s="14" t="e">
        <f>VLOOKUP($A97,data_11!$A:$AV,Check!AQ$2,FALSE)-VLOOKUP($A97,#REF!,Check!AQ$1,FALSE)</f>
        <v>#REF!</v>
      </c>
      <c r="AR97" s="14" t="e">
        <f>VLOOKUP($A97,data_11!$A:$AV,Check!AR$2,FALSE)-VLOOKUP($A97,#REF!,Check!AR$1,FALSE)</f>
        <v>#REF!</v>
      </c>
      <c r="AS97" s="14" t="e">
        <f>VLOOKUP($A97,data_11!$A:$AV,Check!AS$2,FALSE)&amp;VLOOKUP($A97,#REF!,Check!AS$1,FALSE)</f>
        <v>#REF!</v>
      </c>
      <c r="AT97" s="14" t="e">
        <f>VLOOKUP($A97,data_11!$A:$AV,Check!AT$2,FALSE)&amp;VLOOKUP($A97,#REF!,Check!AT$1,FALSE)</f>
        <v>#REF!</v>
      </c>
      <c r="AU97" s="14" t="e">
        <f>VLOOKUP($A97,data_11!$A:$AV,Check!AU$2,FALSE)&amp;VLOOKUP($A97,#REF!,Check!AU$1,FALSE)</f>
        <v>#REF!</v>
      </c>
      <c r="AV97" s="14" t="e">
        <f>VLOOKUP($A97,data_11!$A:$AV,Check!AV$2,FALSE)-VLOOKUP($A97,#REF!,Check!AV$1,FALSE)</f>
        <v>#REF!</v>
      </c>
    </row>
    <row r="98" spans="1:48" x14ac:dyDescent="0.35">
      <c r="A98" s="15" t="s">
        <v>388</v>
      </c>
      <c r="B98" s="14" t="e">
        <f>VLOOKUP($A98,data_11!$A:$AV,Check!B$2,FALSE)-VLOOKUP($A98,#REF!,Check!B$1,FALSE)</f>
        <v>#REF!</v>
      </c>
      <c r="C98" s="14" t="e">
        <f>VLOOKUP($A98,data_11!$A:$AV,Check!C$2,FALSE)&amp;VLOOKUP($A98,#REF!,Check!C$1,FALSE)</f>
        <v>#REF!</v>
      </c>
      <c r="D98" s="14" t="e">
        <f>VLOOKUP($A98,data_11!$A:$AV,Check!D$2,FALSE)&amp;VLOOKUP($A98,#REF!,Check!D$1,FALSE)</f>
        <v>#REF!</v>
      </c>
      <c r="E98" s="14" t="e">
        <f>VLOOKUP($A98,data_11!$A:$AV,Check!E$2,FALSE)&amp;VLOOKUP($A98,#REF!,Check!E$1,FALSE)</f>
        <v>#REF!</v>
      </c>
      <c r="F98" s="14" t="e">
        <f>VLOOKUP($A98,data_11!$A:$AV,Check!F$2,FALSE)&amp;VLOOKUP($A98,#REF!,Check!F$1,FALSE)</f>
        <v>#REF!</v>
      </c>
      <c r="G98" s="14" t="e">
        <f>VLOOKUP($A98,data_11!$A:$AV,Check!G$2,FALSE)&amp;VLOOKUP($A98,#REF!,Check!G$1,FALSE)</f>
        <v>#REF!</v>
      </c>
      <c r="H98" s="14" t="e">
        <f>VLOOKUP($A98,data_11!$A:$AV,Check!H$2,FALSE)&amp;VLOOKUP($A98,#REF!,Check!H$1,FALSE)</f>
        <v>#REF!</v>
      </c>
      <c r="I98" s="14" t="e">
        <f>VLOOKUP($A98,data_11!$A:$AV,Check!I$2,FALSE)-VLOOKUP($A98,#REF!,Check!I$1,FALSE)</f>
        <v>#REF!</v>
      </c>
      <c r="J98" s="14" t="e">
        <f>VLOOKUP($A98,data_11!$A:$AV,Check!J$2,FALSE)-VLOOKUP($A98,#REF!,Check!J$1,FALSE)</f>
        <v>#REF!</v>
      </c>
      <c r="K98" s="14" t="e">
        <f>VLOOKUP($A98,data_11!$A:$AV,Check!K$2,FALSE)-VLOOKUP($A98,#REF!,Check!K$1,FALSE)</f>
        <v>#REF!</v>
      </c>
      <c r="L98" s="14" t="e">
        <f>VLOOKUP($A98,data_11!$A:$AV,Check!L$2,FALSE)&amp;VLOOKUP($A98,#REF!,Check!L$1,FALSE)</f>
        <v>#REF!</v>
      </c>
      <c r="M98" s="14" t="e">
        <f>VLOOKUP($A98,data_11!$A:$AV,Check!M$2,FALSE)&amp;VLOOKUP($A98,#REF!,Check!M$1,FALSE)</f>
        <v>#REF!</v>
      </c>
      <c r="N98" s="14" t="e">
        <f>VLOOKUP($A98,data_11!$A:$AV,Check!N$2,FALSE)&amp;VLOOKUP($A98,#REF!,Check!N$1,FALSE)</f>
        <v>#REF!</v>
      </c>
      <c r="O98" s="14" t="e">
        <f>VLOOKUP($A98,data_11!$A:$AV,Check!O$2,FALSE)&amp;VLOOKUP($A98,#REF!,Check!O$1,FALSE)</f>
        <v>#REF!</v>
      </c>
      <c r="P98" s="14" t="e">
        <f>VLOOKUP($A98,data_11!$A:$AV,Check!P$2,FALSE)-VLOOKUP($A98,#REF!,Check!P$1,FALSE)</f>
        <v>#REF!</v>
      </c>
      <c r="Q98" s="14" t="e">
        <f>VLOOKUP($A98,data_11!$A:$AV,Check!Q$2,FALSE)-VLOOKUP($A98,#REF!,Check!Q$1,FALSE)</f>
        <v>#REF!</v>
      </c>
      <c r="R98" s="14" t="e">
        <f>VLOOKUP($A98,data_11!$A:$AV,Check!R$2,FALSE)-VLOOKUP($A98,#REF!,Check!R$1,FALSE)</f>
        <v>#REF!</v>
      </c>
      <c r="S98" s="14" t="e">
        <f>VLOOKUP($A98,data_11!$A:$AV,Check!S$2,FALSE)-VLOOKUP($A98,#REF!,Check!S$1,FALSE)</f>
        <v>#REF!</v>
      </c>
      <c r="T98" s="14" t="e">
        <f>VLOOKUP($A98,data_11!$A:$AV,Check!T$2,FALSE)-VLOOKUP($A98,#REF!,Check!T$1,FALSE)</f>
        <v>#REF!</v>
      </c>
      <c r="U98" s="14" t="e">
        <f>VLOOKUP($A98,data_11!$A:$AV,Check!U$2,FALSE)-VLOOKUP($A98,#REF!,Check!U$1,FALSE)</f>
        <v>#REF!</v>
      </c>
      <c r="V98" s="14" t="e">
        <f>VLOOKUP($A98,data_11!$A:$AV,Check!V$2,FALSE)-VLOOKUP($A98,#REF!,Check!V$1,FALSE)</f>
        <v>#REF!</v>
      </c>
      <c r="W98" s="14" t="e">
        <f>VLOOKUP($A98,data_11!$A:$AV,Check!W$2,FALSE)&amp;VLOOKUP($A98,#REF!,Check!W$1,FALSE)</f>
        <v>#REF!</v>
      </c>
      <c r="X98" s="14" t="e">
        <f>VLOOKUP($A98,data_11!$A:$AV,Check!X$2,FALSE)&amp;VLOOKUP($A98,#REF!,Check!X$1,FALSE)</f>
        <v>#REF!</v>
      </c>
      <c r="Y98" s="14" t="e">
        <f>VLOOKUP($A98,data_11!$A:$AV,Check!Y$2,FALSE)&amp;VLOOKUP($A98,#REF!,Check!Y$1,FALSE)</f>
        <v>#REF!</v>
      </c>
      <c r="Z98" s="14" t="e">
        <f>VLOOKUP($A98,data_11!$A:$AV,Check!Z$2,FALSE)&amp;VLOOKUP($A98,#REF!,Check!Z$1,FALSE)</f>
        <v>#REF!</v>
      </c>
      <c r="AA98" s="14" t="e">
        <f>VLOOKUP($A98,data_11!$A:$AV,Check!AA$2,FALSE)-VLOOKUP($A98,#REF!,Check!AA$1,FALSE)</f>
        <v>#REF!</v>
      </c>
      <c r="AB98" s="14" t="e">
        <f>VLOOKUP($A98,data_11!$A:$AV,Check!AB$2,FALSE)-VLOOKUP($A98,#REF!,Check!AB$1,FALSE)</f>
        <v>#REF!</v>
      </c>
      <c r="AC98" s="14" t="e">
        <f>VLOOKUP($A98,data_11!$A:$AV,Check!AC$2,FALSE)-VLOOKUP($A98,#REF!,Check!AC$1,FALSE)</f>
        <v>#REF!</v>
      </c>
      <c r="AD98" s="14" t="e">
        <f>VLOOKUP($A98,data_11!$A:$AV,Check!AD$2,FALSE)&amp;VLOOKUP($A98,#REF!,Check!AD$1,FALSE)</f>
        <v>#REF!</v>
      </c>
      <c r="AE98" s="14" t="e">
        <f>VLOOKUP($A98,data_11!$A:$AV,Check!AE$2,FALSE)&amp;VLOOKUP($A98,#REF!,Check!AE$1,FALSE)</f>
        <v>#REF!</v>
      </c>
      <c r="AF98" s="14" t="e">
        <f>VLOOKUP($A98,data_11!$A:$AV,Check!AF$2,FALSE)&amp;VLOOKUP($A98,#REF!,Check!AF$1,FALSE)</f>
        <v>#REF!</v>
      </c>
      <c r="AG98" s="14" t="e">
        <f>VLOOKUP($A98,data_11!$A:$AV,Check!AG$2,FALSE)&amp;VLOOKUP($A98,#REF!,Check!AG$1,FALSE)</f>
        <v>#REF!</v>
      </c>
      <c r="AH98" s="14" t="e">
        <f>VLOOKUP($A98,data_11!$A:$AV,Check!AH$2,FALSE)-VLOOKUP($A98,#REF!,Check!AH$1,FALSE)</f>
        <v>#REF!</v>
      </c>
      <c r="AI98" s="14" t="e">
        <f>VLOOKUP($A98,data_11!$A:$AV,Check!AI$2,FALSE)-VLOOKUP($A98,#REF!,Check!AI$1,FALSE)</f>
        <v>#REF!</v>
      </c>
      <c r="AJ98" s="14" t="e">
        <f>VLOOKUP($A98,data_11!$A:$AV,Check!AJ$2,FALSE)-VLOOKUP($A98,#REF!,Check!AJ$1,FALSE)</f>
        <v>#REF!</v>
      </c>
      <c r="AK98" s="14" t="e">
        <f>VLOOKUP($A98,data_11!$A:$AV,Check!AK$2,FALSE)-VLOOKUP($A98,#REF!,Check!AK$1,FALSE)</f>
        <v>#REF!</v>
      </c>
      <c r="AL98" s="14" t="e">
        <f>VLOOKUP($A98,data_11!$A:$AV,Check!AL$2,FALSE)-VLOOKUP($A98,#REF!,Check!AL$1,FALSE)</f>
        <v>#REF!</v>
      </c>
      <c r="AM98" s="14" t="e">
        <f>VLOOKUP($A98,data_11!$A:$AV,Check!AM$2,FALSE)-VLOOKUP($A98,#REF!,Check!AM$1,FALSE)</f>
        <v>#REF!</v>
      </c>
      <c r="AN98" s="14" t="e">
        <f>VLOOKUP($A98,data_11!$A:$AV,Check!AN$2,FALSE)-VLOOKUP($A98,#REF!,Check!AN$1,FALSE)</f>
        <v>#REF!</v>
      </c>
      <c r="AO98" s="14" t="e">
        <f>VLOOKUP($A98,data_11!$A:$AV,Check!AO$2,FALSE)-VLOOKUP($A98,#REF!,Check!AO$1,FALSE)</f>
        <v>#REF!</v>
      </c>
      <c r="AP98" s="14" t="e">
        <f>VLOOKUP($A98,data_11!$A:$AV,Check!AP$2,FALSE)-VLOOKUP($A98,#REF!,Check!AP$1,FALSE)</f>
        <v>#REF!</v>
      </c>
      <c r="AQ98" s="14" t="e">
        <f>VLOOKUP($A98,data_11!$A:$AV,Check!AQ$2,FALSE)-VLOOKUP($A98,#REF!,Check!AQ$1,FALSE)</f>
        <v>#REF!</v>
      </c>
      <c r="AR98" s="14" t="e">
        <f>VLOOKUP($A98,data_11!$A:$AV,Check!AR$2,FALSE)-VLOOKUP($A98,#REF!,Check!AR$1,FALSE)</f>
        <v>#REF!</v>
      </c>
      <c r="AS98" s="14" t="e">
        <f>VLOOKUP($A98,data_11!$A:$AV,Check!AS$2,FALSE)&amp;VLOOKUP($A98,#REF!,Check!AS$1,FALSE)</f>
        <v>#REF!</v>
      </c>
      <c r="AT98" s="14" t="e">
        <f>VLOOKUP($A98,data_11!$A:$AV,Check!AT$2,FALSE)&amp;VLOOKUP($A98,#REF!,Check!AT$1,FALSE)</f>
        <v>#REF!</v>
      </c>
      <c r="AU98" s="14" t="e">
        <f>VLOOKUP($A98,data_11!$A:$AV,Check!AU$2,FALSE)&amp;VLOOKUP($A98,#REF!,Check!AU$1,FALSE)</f>
        <v>#REF!</v>
      </c>
      <c r="AV98" s="14" t="e">
        <f>VLOOKUP($A98,data_11!$A:$AV,Check!AV$2,FALSE)-VLOOKUP($A98,#REF!,Check!AV$1,FALSE)</f>
        <v>#REF!</v>
      </c>
    </row>
    <row r="99" spans="1:48" x14ac:dyDescent="0.35">
      <c r="A99" s="15" t="s">
        <v>390</v>
      </c>
      <c r="B99" s="14" t="e">
        <f>VLOOKUP($A99,data_11!$A:$AV,Check!B$2,FALSE)-VLOOKUP($A99,#REF!,Check!B$1,FALSE)</f>
        <v>#REF!</v>
      </c>
      <c r="C99" s="14" t="e">
        <f>VLOOKUP($A99,data_11!$A:$AV,Check!C$2,FALSE)&amp;VLOOKUP($A99,#REF!,Check!C$1,FALSE)</f>
        <v>#REF!</v>
      </c>
      <c r="D99" s="14" t="e">
        <f>VLOOKUP($A99,data_11!$A:$AV,Check!D$2,FALSE)&amp;VLOOKUP($A99,#REF!,Check!D$1,FALSE)</f>
        <v>#REF!</v>
      </c>
      <c r="E99" s="14" t="e">
        <f>VLOOKUP($A99,data_11!$A:$AV,Check!E$2,FALSE)&amp;VLOOKUP($A99,#REF!,Check!E$1,FALSE)</f>
        <v>#REF!</v>
      </c>
      <c r="F99" s="14" t="e">
        <f>VLOOKUP($A99,data_11!$A:$AV,Check!F$2,FALSE)&amp;VLOOKUP($A99,#REF!,Check!F$1,FALSE)</f>
        <v>#REF!</v>
      </c>
      <c r="G99" s="14" t="e">
        <f>VLOOKUP($A99,data_11!$A:$AV,Check!G$2,FALSE)&amp;VLOOKUP($A99,#REF!,Check!G$1,FALSE)</f>
        <v>#REF!</v>
      </c>
      <c r="H99" s="14" t="e">
        <f>VLOOKUP($A99,data_11!$A:$AV,Check!H$2,FALSE)&amp;VLOOKUP($A99,#REF!,Check!H$1,FALSE)</f>
        <v>#REF!</v>
      </c>
      <c r="I99" s="14" t="e">
        <f>VLOOKUP($A99,data_11!$A:$AV,Check!I$2,FALSE)-VLOOKUP($A99,#REF!,Check!I$1,FALSE)</f>
        <v>#REF!</v>
      </c>
      <c r="J99" s="14" t="e">
        <f>VLOOKUP($A99,data_11!$A:$AV,Check!J$2,FALSE)-VLOOKUP($A99,#REF!,Check!J$1,FALSE)</f>
        <v>#REF!</v>
      </c>
      <c r="K99" s="14" t="e">
        <f>VLOOKUP($A99,data_11!$A:$AV,Check!K$2,FALSE)-VLOOKUP($A99,#REF!,Check!K$1,FALSE)</f>
        <v>#REF!</v>
      </c>
      <c r="L99" s="14" t="e">
        <f>VLOOKUP($A99,data_11!$A:$AV,Check!L$2,FALSE)&amp;VLOOKUP($A99,#REF!,Check!L$1,FALSE)</f>
        <v>#REF!</v>
      </c>
      <c r="M99" s="14" t="e">
        <f>VLOOKUP($A99,data_11!$A:$AV,Check!M$2,FALSE)&amp;VLOOKUP($A99,#REF!,Check!M$1,FALSE)</f>
        <v>#REF!</v>
      </c>
      <c r="N99" s="14" t="e">
        <f>VLOOKUP($A99,data_11!$A:$AV,Check!N$2,FALSE)&amp;VLOOKUP($A99,#REF!,Check!N$1,FALSE)</f>
        <v>#REF!</v>
      </c>
      <c r="O99" s="14" t="e">
        <f>VLOOKUP($A99,data_11!$A:$AV,Check!O$2,FALSE)&amp;VLOOKUP($A99,#REF!,Check!O$1,FALSE)</f>
        <v>#REF!</v>
      </c>
      <c r="P99" s="14" t="e">
        <f>VLOOKUP($A99,data_11!$A:$AV,Check!P$2,FALSE)-VLOOKUP($A99,#REF!,Check!P$1,FALSE)</f>
        <v>#REF!</v>
      </c>
      <c r="Q99" s="14" t="e">
        <f>VLOOKUP($A99,data_11!$A:$AV,Check!Q$2,FALSE)-VLOOKUP($A99,#REF!,Check!Q$1,FALSE)</f>
        <v>#REF!</v>
      </c>
      <c r="R99" s="14" t="e">
        <f>VLOOKUP($A99,data_11!$A:$AV,Check!R$2,FALSE)-VLOOKUP($A99,#REF!,Check!R$1,FALSE)</f>
        <v>#REF!</v>
      </c>
      <c r="S99" s="14" t="e">
        <f>VLOOKUP($A99,data_11!$A:$AV,Check!S$2,FALSE)-VLOOKUP($A99,#REF!,Check!S$1,FALSE)</f>
        <v>#REF!</v>
      </c>
      <c r="T99" s="14" t="e">
        <f>VLOOKUP($A99,data_11!$A:$AV,Check!T$2,FALSE)-VLOOKUP($A99,#REF!,Check!T$1,FALSE)</f>
        <v>#REF!</v>
      </c>
      <c r="U99" s="14" t="e">
        <f>VLOOKUP($A99,data_11!$A:$AV,Check!U$2,FALSE)-VLOOKUP($A99,#REF!,Check!U$1,FALSE)</f>
        <v>#REF!</v>
      </c>
      <c r="V99" s="14" t="e">
        <f>VLOOKUP($A99,data_11!$A:$AV,Check!V$2,FALSE)-VLOOKUP($A99,#REF!,Check!V$1,FALSE)</f>
        <v>#REF!</v>
      </c>
      <c r="W99" s="14" t="e">
        <f>VLOOKUP($A99,data_11!$A:$AV,Check!W$2,FALSE)&amp;VLOOKUP($A99,#REF!,Check!W$1,FALSE)</f>
        <v>#REF!</v>
      </c>
      <c r="X99" s="14" t="e">
        <f>VLOOKUP($A99,data_11!$A:$AV,Check!X$2,FALSE)&amp;VLOOKUP($A99,#REF!,Check!X$1,FALSE)</f>
        <v>#REF!</v>
      </c>
      <c r="Y99" s="14" t="e">
        <f>VLOOKUP($A99,data_11!$A:$AV,Check!Y$2,FALSE)&amp;VLOOKUP($A99,#REF!,Check!Y$1,FALSE)</f>
        <v>#REF!</v>
      </c>
      <c r="Z99" s="14" t="e">
        <f>VLOOKUP($A99,data_11!$A:$AV,Check!Z$2,FALSE)&amp;VLOOKUP($A99,#REF!,Check!Z$1,FALSE)</f>
        <v>#REF!</v>
      </c>
      <c r="AA99" s="14" t="e">
        <f>VLOOKUP($A99,data_11!$A:$AV,Check!AA$2,FALSE)-VLOOKUP($A99,#REF!,Check!AA$1,FALSE)</f>
        <v>#REF!</v>
      </c>
      <c r="AB99" s="14" t="e">
        <f>VLOOKUP($A99,data_11!$A:$AV,Check!AB$2,FALSE)-VLOOKUP($A99,#REF!,Check!AB$1,FALSE)</f>
        <v>#REF!</v>
      </c>
      <c r="AC99" s="14" t="e">
        <f>VLOOKUP($A99,data_11!$A:$AV,Check!AC$2,FALSE)-VLOOKUP($A99,#REF!,Check!AC$1,FALSE)</f>
        <v>#REF!</v>
      </c>
      <c r="AD99" s="14" t="e">
        <f>VLOOKUP($A99,data_11!$A:$AV,Check!AD$2,FALSE)&amp;VLOOKUP($A99,#REF!,Check!AD$1,FALSE)</f>
        <v>#REF!</v>
      </c>
      <c r="AE99" s="14" t="e">
        <f>VLOOKUP($A99,data_11!$A:$AV,Check!AE$2,FALSE)&amp;VLOOKUP($A99,#REF!,Check!AE$1,FALSE)</f>
        <v>#REF!</v>
      </c>
      <c r="AF99" s="14" t="e">
        <f>VLOOKUP($A99,data_11!$A:$AV,Check!AF$2,FALSE)&amp;VLOOKUP($A99,#REF!,Check!AF$1,FALSE)</f>
        <v>#REF!</v>
      </c>
      <c r="AG99" s="14" t="e">
        <f>VLOOKUP($A99,data_11!$A:$AV,Check!AG$2,FALSE)&amp;VLOOKUP($A99,#REF!,Check!AG$1,FALSE)</f>
        <v>#REF!</v>
      </c>
      <c r="AH99" s="14" t="e">
        <f>VLOOKUP($A99,data_11!$A:$AV,Check!AH$2,FALSE)-VLOOKUP($A99,#REF!,Check!AH$1,FALSE)</f>
        <v>#REF!</v>
      </c>
      <c r="AI99" s="14" t="e">
        <f>VLOOKUP($A99,data_11!$A:$AV,Check!AI$2,FALSE)-VLOOKUP($A99,#REF!,Check!AI$1,FALSE)</f>
        <v>#REF!</v>
      </c>
      <c r="AJ99" s="14" t="e">
        <f>VLOOKUP($A99,data_11!$A:$AV,Check!AJ$2,FALSE)-VLOOKUP($A99,#REF!,Check!AJ$1,FALSE)</f>
        <v>#REF!</v>
      </c>
      <c r="AK99" s="14" t="e">
        <f>VLOOKUP($A99,data_11!$A:$AV,Check!AK$2,FALSE)-VLOOKUP($A99,#REF!,Check!AK$1,FALSE)</f>
        <v>#REF!</v>
      </c>
      <c r="AL99" s="14" t="e">
        <f>VLOOKUP($A99,data_11!$A:$AV,Check!AL$2,FALSE)-VLOOKUP($A99,#REF!,Check!AL$1,FALSE)</f>
        <v>#REF!</v>
      </c>
      <c r="AM99" s="14" t="e">
        <f>VLOOKUP($A99,data_11!$A:$AV,Check!AM$2,FALSE)-VLOOKUP($A99,#REF!,Check!AM$1,FALSE)</f>
        <v>#REF!</v>
      </c>
      <c r="AN99" s="14" t="e">
        <f>VLOOKUP($A99,data_11!$A:$AV,Check!AN$2,FALSE)-VLOOKUP($A99,#REF!,Check!AN$1,FALSE)</f>
        <v>#REF!</v>
      </c>
      <c r="AO99" s="14" t="e">
        <f>VLOOKUP($A99,data_11!$A:$AV,Check!AO$2,FALSE)-VLOOKUP($A99,#REF!,Check!AO$1,FALSE)</f>
        <v>#REF!</v>
      </c>
      <c r="AP99" s="14" t="e">
        <f>VLOOKUP($A99,data_11!$A:$AV,Check!AP$2,FALSE)-VLOOKUP($A99,#REF!,Check!AP$1,FALSE)</f>
        <v>#REF!</v>
      </c>
      <c r="AQ99" s="14" t="e">
        <f>VLOOKUP($A99,data_11!$A:$AV,Check!AQ$2,FALSE)-VLOOKUP($A99,#REF!,Check!AQ$1,FALSE)</f>
        <v>#REF!</v>
      </c>
      <c r="AR99" s="14" t="e">
        <f>VLOOKUP($A99,data_11!$A:$AV,Check!AR$2,FALSE)-VLOOKUP($A99,#REF!,Check!AR$1,FALSE)</f>
        <v>#REF!</v>
      </c>
      <c r="AS99" s="14" t="e">
        <f>VLOOKUP($A99,data_11!$A:$AV,Check!AS$2,FALSE)&amp;VLOOKUP($A99,#REF!,Check!AS$1,FALSE)</f>
        <v>#REF!</v>
      </c>
      <c r="AT99" s="14" t="e">
        <f>VLOOKUP($A99,data_11!$A:$AV,Check!AT$2,FALSE)&amp;VLOOKUP($A99,#REF!,Check!AT$1,FALSE)</f>
        <v>#REF!</v>
      </c>
      <c r="AU99" s="14" t="e">
        <f>VLOOKUP($A99,data_11!$A:$AV,Check!AU$2,FALSE)&amp;VLOOKUP($A99,#REF!,Check!AU$1,FALSE)</f>
        <v>#REF!</v>
      </c>
      <c r="AV99" s="14" t="e">
        <f>VLOOKUP($A99,data_11!$A:$AV,Check!AV$2,FALSE)-VLOOKUP($A99,#REF!,Check!AV$1,FALSE)</f>
        <v>#REF!</v>
      </c>
    </row>
    <row r="100" spans="1:48" x14ac:dyDescent="0.35">
      <c r="A100" s="15" t="s">
        <v>392</v>
      </c>
      <c r="B100" s="14" t="e">
        <f>VLOOKUP($A100,data_11!$A:$AV,Check!B$2,FALSE)-VLOOKUP($A100,#REF!,Check!B$1,FALSE)</f>
        <v>#REF!</v>
      </c>
      <c r="C100" s="14" t="e">
        <f>VLOOKUP($A100,data_11!$A:$AV,Check!C$2,FALSE)&amp;VLOOKUP($A100,#REF!,Check!C$1,FALSE)</f>
        <v>#REF!</v>
      </c>
      <c r="D100" s="14" t="e">
        <f>VLOOKUP($A100,data_11!$A:$AV,Check!D$2,FALSE)&amp;VLOOKUP($A100,#REF!,Check!D$1,FALSE)</f>
        <v>#REF!</v>
      </c>
      <c r="E100" s="14" t="e">
        <f>VLOOKUP($A100,data_11!$A:$AV,Check!E$2,FALSE)&amp;VLOOKUP($A100,#REF!,Check!E$1,FALSE)</f>
        <v>#REF!</v>
      </c>
      <c r="F100" s="14" t="e">
        <f>VLOOKUP($A100,data_11!$A:$AV,Check!F$2,FALSE)&amp;VLOOKUP($A100,#REF!,Check!F$1,FALSE)</f>
        <v>#REF!</v>
      </c>
      <c r="G100" s="14" t="e">
        <f>VLOOKUP($A100,data_11!$A:$AV,Check!G$2,FALSE)&amp;VLOOKUP($A100,#REF!,Check!G$1,FALSE)</f>
        <v>#REF!</v>
      </c>
      <c r="H100" s="14" t="e">
        <f>VLOOKUP($A100,data_11!$A:$AV,Check!H$2,FALSE)&amp;VLOOKUP($A100,#REF!,Check!H$1,FALSE)</f>
        <v>#REF!</v>
      </c>
      <c r="I100" s="14" t="e">
        <f>VLOOKUP($A100,data_11!$A:$AV,Check!I$2,FALSE)-VLOOKUP($A100,#REF!,Check!I$1,FALSE)</f>
        <v>#REF!</v>
      </c>
      <c r="J100" s="14" t="e">
        <f>VLOOKUP($A100,data_11!$A:$AV,Check!J$2,FALSE)-VLOOKUP($A100,#REF!,Check!J$1,FALSE)</f>
        <v>#REF!</v>
      </c>
      <c r="K100" s="14" t="e">
        <f>VLOOKUP($A100,data_11!$A:$AV,Check!K$2,FALSE)-VLOOKUP($A100,#REF!,Check!K$1,FALSE)</f>
        <v>#REF!</v>
      </c>
      <c r="L100" s="14" t="e">
        <f>VLOOKUP($A100,data_11!$A:$AV,Check!L$2,FALSE)&amp;VLOOKUP($A100,#REF!,Check!L$1,FALSE)</f>
        <v>#REF!</v>
      </c>
      <c r="M100" s="14" t="e">
        <f>VLOOKUP($A100,data_11!$A:$AV,Check!M$2,FALSE)&amp;VLOOKUP($A100,#REF!,Check!M$1,FALSE)</f>
        <v>#REF!</v>
      </c>
      <c r="N100" s="14" t="e">
        <f>VLOOKUP($A100,data_11!$A:$AV,Check!N$2,FALSE)&amp;VLOOKUP($A100,#REF!,Check!N$1,FALSE)</f>
        <v>#REF!</v>
      </c>
      <c r="O100" s="14" t="e">
        <f>VLOOKUP($A100,data_11!$A:$AV,Check!O$2,FALSE)&amp;VLOOKUP($A100,#REF!,Check!O$1,FALSE)</f>
        <v>#REF!</v>
      </c>
      <c r="P100" s="14" t="e">
        <f>VLOOKUP($A100,data_11!$A:$AV,Check!P$2,FALSE)-VLOOKUP($A100,#REF!,Check!P$1,FALSE)</f>
        <v>#REF!</v>
      </c>
      <c r="Q100" s="14" t="e">
        <f>VLOOKUP($A100,data_11!$A:$AV,Check!Q$2,FALSE)-VLOOKUP($A100,#REF!,Check!Q$1,FALSE)</f>
        <v>#REF!</v>
      </c>
      <c r="R100" s="14" t="e">
        <f>VLOOKUP($A100,data_11!$A:$AV,Check!R$2,FALSE)-VLOOKUP($A100,#REF!,Check!R$1,FALSE)</f>
        <v>#REF!</v>
      </c>
      <c r="S100" s="14" t="e">
        <f>VLOOKUP($A100,data_11!$A:$AV,Check!S$2,FALSE)-VLOOKUP($A100,#REF!,Check!S$1,FALSE)</f>
        <v>#REF!</v>
      </c>
      <c r="T100" s="14" t="e">
        <f>VLOOKUP($A100,data_11!$A:$AV,Check!T$2,FALSE)-VLOOKUP($A100,#REF!,Check!T$1,FALSE)</f>
        <v>#REF!</v>
      </c>
      <c r="U100" s="14" t="e">
        <f>VLOOKUP($A100,data_11!$A:$AV,Check!U$2,FALSE)-VLOOKUP($A100,#REF!,Check!U$1,FALSE)</f>
        <v>#REF!</v>
      </c>
      <c r="V100" s="14" t="e">
        <f>VLOOKUP($A100,data_11!$A:$AV,Check!V$2,FALSE)-VLOOKUP($A100,#REF!,Check!V$1,FALSE)</f>
        <v>#REF!</v>
      </c>
      <c r="W100" s="14" t="e">
        <f>VLOOKUP($A100,data_11!$A:$AV,Check!W$2,FALSE)&amp;VLOOKUP($A100,#REF!,Check!W$1,FALSE)</f>
        <v>#REF!</v>
      </c>
      <c r="X100" s="14" t="e">
        <f>VLOOKUP($A100,data_11!$A:$AV,Check!X$2,FALSE)&amp;VLOOKUP($A100,#REF!,Check!X$1,FALSE)</f>
        <v>#REF!</v>
      </c>
      <c r="Y100" s="14" t="e">
        <f>VLOOKUP($A100,data_11!$A:$AV,Check!Y$2,FALSE)&amp;VLOOKUP($A100,#REF!,Check!Y$1,FALSE)</f>
        <v>#REF!</v>
      </c>
      <c r="Z100" s="14" t="e">
        <f>VLOOKUP($A100,data_11!$A:$AV,Check!Z$2,FALSE)&amp;VLOOKUP($A100,#REF!,Check!Z$1,FALSE)</f>
        <v>#REF!</v>
      </c>
      <c r="AA100" s="14" t="e">
        <f>VLOOKUP($A100,data_11!$A:$AV,Check!AA$2,FALSE)-VLOOKUP($A100,#REF!,Check!AA$1,FALSE)</f>
        <v>#REF!</v>
      </c>
      <c r="AB100" s="14" t="e">
        <f>VLOOKUP($A100,data_11!$A:$AV,Check!AB$2,FALSE)-VLOOKUP($A100,#REF!,Check!AB$1,FALSE)</f>
        <v>#REF!</v>
      </c>
      <c r="AC100" s="14" t="e">
        <f>VLOOKUP($A100,data_11!$A:$AV,Check!AC$2,FALSE)-VLOOKUP($A100,#REF!,Check!AC$1,FALSE)</f>
        <v>#REF!</v>
      </c>
      <c r="AD100" s="14" t="e">
        <f>VLOOKUP($A100,data_11!$A:$AV,Check!AD$2,FALSE)&amp;VLOOKUP($A100,#REF!,Check!AD$1,FALSE)</f>
        <v>#REF!</v>
      </c>
      <c r="AE100" s="14" t="e">
        <f>VLOOKUP($A100,data_11!$A:$AV,Check!AE$2,FALSE)&amp;VLOOKUP($A100,#REF!,Check!AE$1,FALSE)</f>
        <v>#REF!</v>
      </c>
      <c r="AF100" s="14" t="e">
        <f>VLOOKUP($A100,data_11!$A:$AV,Check!AF$2,FALSE)&amp;VLOOKUP($A100,#REF!,Check!AF$1,FALSE)</f>
        <v>#REF!</v>
      </c>
      <c r="AG100" s="14" t="e">
        <f>VLOOKUP($A100,data_11!$A:$AV,Check!AG$2,FALSE)&amp;VLOOKUP($A100,#REF!,Check!AG$1,FALSE)</f>
        <v>#REF!</v>
      </c>
      <c r="AH100" s="14" t="e">
        <f>VLOOKUP($A100,data_11!$A:$AV,Check!AH$2,FALSE)-VLOOKUP($A100,#REF!,Check!AH$1,FALSE)</f>
        <v>#REF!</v>
      </c>
      <c r="AI100" s="14" t="e">
        <f>VLOOKUP($A100,data_11!$A:$AV,Check!AI$2,FALSE)-VLOOKUP($A100,#REF!,Check!AI$1,FALSE)</f>
        <v>#REF!</v>
      </c>
      <c r="AJ100" s="14" t="e">
        <f>VLOOKUP($A100,data_11!$A:$AV,Check!AJ$2,FALSE)-VLOOKUP($A100,#REF!,Check!AJ$1,FALSE)</f>
        <v>#REF!</v>
      </c>
      <c r="AK100" s="14" t="e">
        <f>VLOOKUP($A100,data_11!$A:$AV,Check!AK$2,FALSE)-VLOOKUP($A100,#REF!,Check!AK$1,FALSE)</f>
        <v>#REF!</v>
      </c>
      <c r="AL100" s="14" t="e">
        <f>VLOOKUP($A100,data_11!$A:$AV,Check!AL$2,FALSE)-VLOOKUP($A100,#REF!,Check!AL$1,FALSE)</f>
        <v>#REF!</v>
      </c>
      <c r="AM100" s="14" t="e">
        <f>VLOOKUP($A100,data_11!$A:$AV,Check!AM$2,FALSE)-VLOOKUP($A100,#REF!,Check!AM$1,FALSE)</f>
        <v>#REF!</v>
      </c>
      <c r="AN100" s="14" t="e">
        <f>VLOOKUP($A100,data_11!$A:$AV,Check!AN$2,FALSE)-VLOOKUP($A100,#REF!,Check!AN$1,FALSE)</f>
        <v>#REF!</v>
      </c>
      <c r="AO100" s="14" t="e">
        <f>VLOOKUP($A100,data_11!$A:$AV,Check!AO$2,FALSE)-VLOOKUP($A100,#REF!,Check!AO$1,FALSE)</f>
        <v>#REF!</v>
      </c>
      <c r="AP100" s="14" t="e">
        <f>VLOOKUP($A100,data_11!$A:$AV,Check!AP$2,FALSE)-VLOOKUP($A100,#REF!,Check!AP$1,FALSE)</f>
        <v>#REF!</v>
      </c>
      <c r="AQ100" s="14" t="e">
        <f>VLOOKUP($A100,data_11!$A:$AV,Check!AQ$2,FALSE)-VLOOKUP($A100,#REF!,Check!AQ$1,FALSE)</f>
        <v>#REF!</v>
      </c>
      <c r="AR100" s="14" t="e">
        <f>VLOOKUP($A100,data_11!$A:$AV,Check!AR$2,FALSE)-VLOOKUP($A100,#REF!,Check!AR$1,FALSE)</f>
        <v>#REF!</v>
      </c>
      <c r="AS100" s="14" t="e">
        <f>VLOOKUP($A100,data_11!$A:$AV,Check!AS$2,FALSE)&amp;VLOOKUP($A100,#REF!,Check!AS$1,FALSE)</f>
        <v>#REF!</v>
      </c>
      <c r="AT100" s="14" t="e">
        <f>VLOOKUP($A100,data_11!$A:$AV,Check!AT$2,FALSE)&amp;VLOOKUP($A100,#REF!,Check!AT$1,FALSE)</f>
        <v>#REF!</v>
      </c>
      <c r="AU100" s="14" t="e">
        <f>VLOOKUP($A100,data_11!$A:$AV,Check!AU$2,FALSE)&amp;VLOOKUP($A100,#REF!,Check!AU$1,FALSE)</f>
        <v>#REF!</v>
      </c>
      <c r="AV100" s="14" t="e">
        <f>VLOOKUP($A100,data_11!$A:$AV,Check!AV$2,FALSE)-VLOOKUP($A100,#REF!,Check!AV$1,FALSE)</f>
        <v>#REF!</v>
      </c>
    </row>
    <row r="101" spans="1:48" x14ac:dyDescent="0.35">
      <c r="A101" s="15" t="s">
        <v>394</v>
      </c>
      <c r="B101" s="14" t="e">
        <f>VLOOKUP($A101,data_11!$A:$AV,Check!B$2,FALSE)-VLOOKUP($A101,#REF!,Check!B$1,FALSE)</f>
        <v>#REF!</v>
      </c>
      <c r="C101" s="14" t="e">
        <f>VLOOKUP($A101,data_11!$A:$AV,Check!C$2,FALSE)&amp;VLOOKUP($A101,#REF!,Check!C$1,FALSE)</f>
        <v>#REF!</v>
      </c>
      <c r="D101" s="14" t="e">
        <f>VLOOKUP($A101,data_11!$A:$AV,Check!D$2,FALSE)&amp;VLOOKUP($A101,#REF!,Check!D$1,FALSE)</f>
        <v>#REF!</v>
      </c>
      <c r="E101" s="14" t="e">
        <f>VLOOKUP($A101,data_11!$A:$AV,Check!E$2,FALSE)&amp;VLOOKUP($A101,#REF!,Check!E$1,FALSE)</f>
        <v>#REF!</v>
      </c>
      <c r="F101" s="14" t="e">
        <f>VLOOKUP($A101,data_11!$A:$AV,Check!F$2,FALSE)&amp;VLOOKUP($A101,#REF!,Check!F$1,FALSE)</f>
        <v>#REF!</v>
      </c>
      <c r="G101" s="14" t="e">
        <f>VLOOKUP($A101,data_11!$A:$AV,Check!G$2,FALSE)&amp;VLOOKUP($A101,#REF!,Check!G$1,FALSE)</f>
        <v>#REF!</v>
      </c>
      <c r="H101" s="14" t="e">
        <f>VLOOKUP($A101,data_11!$A:$AV,Check!H$2,FALSE)&amp;VLOOKUP($A101,#REF!,Check!H$1,FALSE)</f>
        <v>#REF!</v>
      </c>
      <c r="I101" s="14" t="e">
        <f>VLOOKUP($A101,data_11!$A:$AV,Check!I$2,FALSE)-VLOOKUP($A101,#REF!,Check!I$1,FALSE)</f>
        <v>#REF!</v>
      </c>
      <c r="J101" s="14" t="e">
        <f>VLOOKUP($A101,data_11!$A:$AV,Check!J$2,FALSE)-VLOOKUP($A101,#REF!,Check!J$1,FALSE)</f>
        <v>#REF!</v>
      </c>
      <c r="K101" s="14" t="e">
        <f>VLOOKUP($A101,data_11!$A:$AV,Check!K$2,FALSE)-VLOOKUP($A101,#REF!,Check!K$1,FALSE)</f>
        <v>#REF!</v>
      </c>
      <c r="L101" s="14" t="e">
        <f>VLOOKUP($A101,data_11!$A:$AV,Check!L$2,FALSE)&amp;VLOOKUP($A101,#REF!,Check!L$1,FALSE)</f>
        <v>#REF!</v>
      </c>
      <c r="M101" s="14" t="e">
        <f>VLOOKUP($A101,data_11!$A:$AV,Check!M$2,FALSE)&amp;VLOOKUP($A101,#REF!,Check!M$1,FALSE)</f>
        <v>#REF!</v>
      </c>
      <c r="N101" s="14" t="e">
        <f>VLOOKUP($A101,data_11!$A:$AV,Check!N$2,FALSE)&amp;VLOOKUP($A101,#REF!,Check!N$1,FALSE)</f>
        <v>#REF!</v>
      </c>
      <c r="O101" s="14" t="e">
        <f>VLOOKUP($A101,data_11!$A:$AV,Check!O$2,FALSE)&amp;VLOOKUP($A101,#REF!,Check!O$1,FALSE)</f>
        <v>#REF!</v>
      </c>
      <c r="P101" s="14" t="e">
        <f>VLOOKUP($A101,data_11!$A:$AV,Check!P$2,FALSE)-VLOOKUP($A101,#REF!,Check!P$1,FALSE)</f>
        <v>#REF!</v>
      </c>
      <c r="Q101" s="14" t="e">
        <f>VLOOKUP($A101,data_11!$A:$AV,Check!Q$2,FALSE)-VLOOKUP($A101,#REF!,Check!Q$1,FALSE)</f>
        <v>#REF!</v>
      </c>
      <c r="R101" s="14" t="e">
        <f>VLOOKUP($A101,data_11!$A:$AV,Check!R$2,FALSE)-VLOOKUP($A101,#REF!,Check!R$1,FALSE)</f>
        <v>#REF!</v>
      </c>
      <c r="S101" s="14" t="e">
        <f>VLOOKUP($A101,data_11!$A:$AV,Check!S$2,FALSE)-VLOOKUP($A101,#REF!,Check!S$1,FALSE)</f>
        <v>#REF!</v>
      </c>
      <c r="T101" s="14" t="e">
        <f>VLOOKUP($A101,data_11!$A:$AV,Check!T$2,FALSE)-VLOOKUP($A101,#REF!,Check!T$1,FALSE)</f>
        <v>#REF!</v>
      </c>
      <c r="U101" s="14" t="e">
        <f>VLOOKUP($A101,data_11!$A:$AV,Check!U$2,FALSE)-VLOOKUP($A101,#REF!,Check!U$1,FALSE)</f>
        <v>#REF!</v>
      </c>
      <c r="V101" s="14" t="e">
        <f>VLOOKUP($A101,data_11!$A:$AV,Check!V$2,FALSE)-VLOOKUP($A101,#REF!,Check!V$1,FALSE)</f>
        <v>#REF!</v>
      </c>
      <c r="W101" s="14" t="e">
        <f>VLOOKUP($A101,data_11!$A:$AV,Check!W$2,FALSE)&amp;VLOOKUP($A101,#REF!,Check!W$1,FALSE)</f>
        <v>#REF!</v>
      </c>
      <c r="X101" s="14" t="e">
        <f>VLOOKUP($A101,data_11!$A:$AV,Check!X$2,FALSE)&amp;VLOOKUP($A101,#REF!,Check!X$1,FALSE)</f>
        <v>#REF!</v>
      </c>
      <c r="Y101" s="14" t="e">
        <f>VLOOKUP($A101,data_11!$A:$AV,Check!Y$2,FALSE)&amp;VLOOKUP($A101,#REF!,Check!Y$1,FALSE)</f>
        <v>#REF!</v>
      </c>
      <c r="Z101" s="14" t="e">
        <f>VLOOKUP($A101,data_11!$A:$AV,Check!Z$2,FALSE)&amp;VLOOKUP($A101,#REF!,Check!Z$1,FALSE)</f>
        <v>#REF!</v>
      </c>
      <c r="AA101" s="14" t="e">
        <f>VLOOKUP($A101,data_11!$A:$AV,Check!AA$2,FALSE)-VLOOKUP($A101,#REF!,Check!AA$1,FALSE)</f>
        <v>#REF!</v>
      </c>
      <c r="AB101" s="14" t="e">
        <f>VLOOKUP($A101,data_11!$A:$AV,Check!AB$2,FALSE)-VLOOKUP($A101,#REF!,Check!AB$1,FALSE)</f>
        <v>#REF!</v>
      </c>
      <c r="AC101" s="14" t="e">
        <f>VLOOKUP($A101,data_11!$A:$AV,Check!AC$2,FALSE)-VLOOKUP($A101,#REF!,Check!AC$1,FALSE)</f>
        <v>#REF!</v>
      </c>
      <c r="AD101" s="14" t="e">
        <f>VLOOKUP($A101,data_11!$A:$AV,Check!AD$2,FALSE)&amp;VLOOKUP($A101,#REF!,Check!AD$1,FALSE)</f>
        <v>#REF!</v>
      </c>
      <c r="AE101" s="14" t="e">
        <f>VLOOKUP($A101,data_11!$A:$AV,Check!AE$2,FALSE)&amp;VLOOKUP($A101,#REF!,Check!AE$1,FALSE)</f>
        <v>#REF!</v>
      </c>
      <c r="AF101" s="14" t="e">
        <f>VLOOKUP($A101,data_11!$A:$AV,Check!AF$2,FALSE)&amp;VLOOKUP($A101,#REF!,Check!AF$1,FALSE)</f>
        <v>#REF!</v>
      </c>
      <c r="AG101" s="14" t="e">
        <f>VLOOKUP($A101,data_11!$A:$AV,Check!AG$2,FALSE)&amp;VLOOKUP($A101,#REF!,Check!AG$1,FALSE)</f>
        <v>#REF!</v>
      </c>
      <c r="AH101" s="14" t="e">
        <f>VLOOKUP($A101,data_11!$A:$AV,Check!AH$2,FALSE)-VLOOKUP($A101,#REF!,Check!AH$1,FALSE)</f>
        <v>#REF!</v>
      </c>
      <c r="AI101" s="14" t="e">
        <f>VLOOKUP($A101,data_11!$A:$AV,Check!AI$2,FALSE)-VLOOKUP($A101,#REF!,Check!AI$1,FALSE)</f>
        <v>#REF!</v>
      </c>
      <c r="AJ101" s="14" t="e">
        <f>VLOOKUP($A101,data_11!$A:$AV,Check!AJ$2,FALSE)-VLOOKUP($A101,#REF!,Check!AJ$1,FALSE)</f>
        <v>#REF!</v>
      </c>
      <c r="AK101" s="14" t="e">
        <f>VLOOKUP($A101,data_11!$A:$AV,Check!AK$2,FALSE)-VLOOKUP($A101,#REF!,Check!AK$1,FALSE)</f>
        <v>#REF!</v>
      </c>
      <c r="AL101" s="14" t="e">
        <f>VLOOKUP($A101,data_11!$A:$AV,Check!AL$2,FALSE)-VLOOKUP($A101,#REF!,Check!AL$1,FALSE)</f>
        <v>#REF!</v>
      </c>
      <c r="AM101" s="14" t="e">
        <f>VLOOKUP($A101,data_11!$A:$AV,Check!AM$2,FALSE)-VLOOKUP($A101,#REF!,Check!AM$1,FALSE)</f>
        <v>#REF!</v>
      </c>
      <c r="AN101" s="14" t="e">
        <f>VLOOKUP($A101,data_11!$A:$AV,Check!AN$2,FALSE)-VLOOKUP($A101,#REF!,Check!AN$1,FALSE)</f>
        <v>#REF!</v>
      </c>
      <c r="AO101" s="14" t="e">
        <f>VLOOKUP($A101,data_11!$A:$AV,Check!AO$2,FALSE)-VLOOKUP($A101,#REF!,Check!AO$1,FALSE)</f>
        <v>#REF!</v>
      </c>
      <c r="AP101" s="14" t="e">
        <f>VLOOKUP($A101,data_11!$A:$AV,Check!AP$2,FALSE)-VLOOKUP($A101,#REF!,Check!AP$1,FALSE)</f>
        <v>#REF!</v>
      </c>
      <c r="AQ101" s="14" t="e">
        <f>VLOOKUP($A101,data_11!$A:$AV,Check!AQ$2,FALSE)-VLOOKUP($A101,#REF!,Check!AQ$1,FALSE)</f>
        <v>#REF!</v>
      </c>
      <c r="AR101" s="14" t="e">
        <f>VLOOKUP($A101,data_11!$A:$AV,Check!AR$2,FALSE)-VLOOKUP($A101,#REF!,Check!AR$1,FALSE)</f>
        <v>#REF!</v>
      </c>
      <c r="AS101" s="14" t="e">
        <f>VLOOKUP($A101,data_11!$A:$AV,Check!AS$2,FALSE)&amp;VLOOKUP($A101,#REF!,Check!AS$1,FALSE)</f>
        <v>#REF!</v>
      </c>
      <c r="AT101" s="14" t="e">
        <f>VLOOKUP($A101,data_11!$A:$AV,Check!AT$2,FALSE)&amp;VLOOKUP($A101,#REF!,Check!AT$1,FALSE)</f>
        <v>#REF!</v>
      </c>
      <c r="AU101" s="14" t="e">
        <f>VLOOKUP($A101,data_11!$A:$AV,Check!AU$2,FALSE)&amp;VLOOKUP($A101,#REF!,Check!AU$1,FALSE)</f>
        <v>#REF!</v>
      </c>
      <c r="AV101" s="14" t="e">
        <f>VLOOKUP($A101,data_11!$A:$AV,Check!AV$2,FALSE)-VLOOKUP($A101,#REF!,Check!AV$1,FALSE)</f>
        <v>#REF!</v>
      </c>
    </row>
    <row r="102" spans="1:48" x14ac:dyDescent="0.35">
      <c r="A102" s="15" t="s">
        <v>396</v>
      </c>
      <c r="B102" s="14" t="e">
        <f>VLOOKUP($A102,data_11!$A:$AV,Check!B$2,FALSE)-VLOOKUP($A102,#REF!,Check!B$1,FALSE)</f>
        <v>#REF!</v>
      </c>
      <c r="C102" s="14" t="e">
        <f>VLOOKUP($A102,data_11!$A:$AV,Check!C$2,FALSE)&amp;VLOOKUP($A102,#REF!,Check!C$1,FALSE)</f>
        <v>#REF!</v>
      </c>
      <c r="D102" s="14" t="e">
        <f>VLOOKUP($A102,data_11!$A:$AV,Check!D$2,FALSE)&amp;VLOOKUP($A102,#REF!,Check!D$1,FALSE)</f>
        <v>#REF!</v>
      </c>
      <c r="E102" s="14" t="e">
        <f>VLOOKUP($A102,data_11!$A:$AV,Check!E$2,FALSE)&amp;VLOOKUP($A102,#REF!,Check!E$1,FALSE)</f>
        <v>#REF!</v>
      </c>
      <c r="F102" s="14" t="e">
        <f>VLOOKUP($A102,data_11!$A:$AV,Check!F$2,FALSE)&amp;VLOOKUP($A102,#REF!,Check!F$1,FALSE)</f>
        <v>#REF!</v>
      </c>
      <c r="G102" s="14" t="e">
        <f>VLOOKUP($A102,data_11!$A:$AV,Check!G$2,FALSE)&amp;VLOOKUP($A102,#REF!,Check!G$1,FALSE)</f>
        <v>#REF!</v>
      </c>
      <c r="H102" s="14" t="e">
        <f>VLOOKUP($A102,data_11!$A:$AV,Check!H$2,FALSE)&amp;VLOOKUP($A102,#REF!,Check!H$1,FALSE)</f>
        <v>#REF!</v>
      </c>
      <c r="I102" s="14" t="e">
        <f>VLOOKUP($A102,data_11!$A:$AV,Check!I$2,FALSE)-VLOOKUP($A102,#REF!,Check!I$1,FALSE)</f>
        <v>#REF!</v>
      </c>
      <c r="J102" s="14" t="e">
        <f>VLOOKUP($A102,data_11!$A:$AV,Check!J$2,FALSE)-VLOOKUP($A102,#REF!,Check!J$1,FALSE)</f>
        <v>#REF!</v>
      </c>
      <c r="K102" s="14" t="e">
        <f>VLOOKUP($A102,data_11!$A:$AV,Check!K$2,FALSE)-VLOOKUP($A102,#REF!,Check!K$1,FALSE)</f>
        <v>#REF!</v>
      </c>
      <c r="L102" s="14" t="e">
        <f>VLOOKUP($A102,data_11!$A:$AV,Check!L$2,FALSE)&amp;VLOOKUP($A102,#REF!,Check!L$1,FALSE)</f>
        <v>#REF!</v>
      </c>
      <c r="M102" s="14" t="e">
        <f>VLOOKUP($A102,data_11!$A:$AV,Check!M$2,FALSE)&amp;VLOOKUP($A102,#REF!,Check!M$1,FALSE)</f>
        <v>#REF!</v>
      </c>
      <c r="N102" s="14" t="e">
        <f>VLOOKUP($A102,data_11!$A:$AV,Check!N$2,FALSE)&amp;VLOOKUP($A102,#REF!,Check!N$1,FALSE)</f>
        <v>#REF!</v>
      </c>
      <c r="O102" s="14" t="e">
        <f>VLOOKUP($A102,data_11!$A:$AV,Check!O$2,FALSE)&amp;VLOOKUP($A102,#REF!,Check!O$1,FALSE)</f>
        <v>#REF!</v>
      </c>
      <c r="P102" s="14" t="e">
        <f>VLOOKUP($A102,data_11!$A:$AV,Check!P$2,FALSE)-VLOOKUP($A102,#REF!,Check!P$1,FALSE)</f>
        <v>#REF!</v>
      </c>
      <c r="Q102" s="14" t="e">
        <f>VLOOKUP($A102,data_11!$A:$AV,Check!Q$2,FALSE)-VLOOKUP($A102,#REF!,Check!Q$1,FALSE)</f>
        <v>#REF!</v>
      </c>
      <c r="R102" s="14" t="e">
        <f>VLOOKUP($A102,data_11!$A:$AV,Check!R$2,FALSE)-VLOOKUP($A102,#REF!,Check!R$1,FALSE)</f>
        <v>#REF!</v>
      </c>
      <c r="S102" s="14" t="e">
        <f>VLOOKUP($A102,data_11!$A:$AV,Check!S$2,FALSE)-VLOOKUP($A102,#REF!,Check!S$1,FALSE)</f>
        <v>#REF!</v>
      </c>
      <c r="T102" s="14" t="e">
        <f>VLOOKUP($A102,data_11!$A:$AV,Check!T$2,FALSE)-VLOOKUP($A102,#REF!,Check!T$1,FALSE)</f>
        <v>#REF!</v>
      </c>
      <c r="U102" s="14" t="e">
        <f>VLOOKUP($A102,data_11!$A:$AV,Check!U$2,FALSE)-VLOOKUP($A102,#REF!,Check!U$1,FALSE)</f>
        <v>#REF!</v>
      </c>
      <c r="V102" s="14" t="e">
        <f>VLOOKUP($A102,data_11!$A:$AV,Check!V$2,FALSE)-VLOOKUP($A102,#REF!,Check!V$1,FALSE)</f>
        <v>#REF!</v>
      </c>
      <c r="W102" s="14" t="e">
        <f>VLOOKUP($A102,data_11!$A:$AV,Check!W$2,FALSE)&amp;VLOOKUP($A102,#REF!,Check!W$1,FALSE)</f>
        <v>#REF!</v>
      </c>
      <c r="X102" s="14" t="e">
        <f>VLOOKUP($A102,data_11!$A:$AV,Check!X$2,FALSE)&amp;VLOOKUP($A102,#REF!,Check!X$1,FALSE)</f>
        <v>#REF!</v>
      </c>
      <c r="Y102" s="14" t="e">
        <f>VLOOKUP($A102,data_11!$A:$AV,Check!Y$2,FALSE)&amp;VLOOKUP($A102,#REF!,Check!Y$1,FALSE)</f>
        <v>#REF!</v>
      </c>
      <c r="Z102" s="14" t="e">
        <f>VLOOKUP($A102,data_11!$A:$AV,Check!Z$2,FALSE)&amp;VLOOKUP($A102,#REF!,Check!Z$1,FALSE)</f>
        <v>#REF!</v>
      </c>
      <c r="AA102" s="14" t="e">
        <f>VLOOKUP($A102,data_11!$A:$AV,Check!AA$2,FALSE)-VLOOKUP($A102,#REF!,Check!AA$1,FALSE)</f>
        <v>#REF!</v>
      </c>
      <c r="AB102" s="14" t="e">
        <f>VLOOKUP($A102,data_11!$A:$AV,Check!AB$2,FALSE)-VLOOKUP($A102,#REF!,Check!AB$1,FALSE)</f>
        <v>#REF!</v>
      </c>
      <c r="AC102" s="14" t="e">
        <f>VLOOKUP($A102,data_11!$A:$AV,Check!AC$2,FALSE)-VLOOKUP($A102,#REF!,Check!AC$1,FALSE)</f>
        <v>#REF!</v>
      </c>
      <c r="AD102" s="14" t="e">
        <f>VLOOKUP($A102,data_11!$A:$AV,Check!AD$2,FALSE)&amp;VLOOKUP($A102,#REF!,Check!AD$1,FALSE)</f>
        <v>#REF!</v>
      </c>
      <c r="AE102" s="14" t="e">
        <f>VLOOKUP($A102,data_11!$A:$AV,Check!AE$2,FALSE)&amp;VLOOKUP($A102,#REF!,Check!AE$1,FALSE)</f>
        <v>#REF!</v>
      </c>
      <c r="AF102" s="14" t="e">
        <f>VLOOKUP($A102,data_11!$A:$AV,Check!AF$2,FALSE)&amp;VLOOKUP($A102,#REF!,Check!AF$1,FALSE)</f>
        <v>#REF!</v>
      </c>
      <c r="AG102" s="14" t="e">
        <f>VLOOKUP($A102,data_11!$A:$AV,Check!AG$2,FALSE)&amp;VLOOKUP($A102,#REF!,Check!AG$1,FALSE)</f>
        <v>#REF!</v>
      </c>
      <c r="AH102" s="14" t="e">
        <f>VLOOKUP($A102,data_11!$A:$AV,Check!AH$2,FALSE)-VLOOKUP($A102,#REF!,Check!AH$1,FALSE)</f>
        <v>#REF!</v>
      </c>
      <c r="AI102" s="14" t="e">
        <f>VLOOKUP($A102,data_11!$A:$AV,Check!AI$2,FALSE)-VLOOKUP($A102,#REF!,Check!AI$1,FALSE)</f>
        <v>#REF!</v>
      </c>
      <c r="AJ102" s="14" t="e">
        <f>VLOOKUP($A102,data_11!$A:$AV,Check!AJ$2,FALSE)-VLOOKUP($A102,#REF!,Check!AJ$1,FALSE)</f>
        <v>#REF!</v>
      </c>
      <c r="AK102" s="14" t="e">
        <f>VLOOKUP($A102,data_11!$A:$AV,Check!AK$2,FALSE)-VLOOKUP($A102,#REF!,Check!AK$1,FALSE)</f>
        <v>#REF!</v>
      </c>
      <c r="AL102" s="14" t="e">
        <f>VLOOKUP($A102,data_11!$A:$AV,Check!AL$2,FALSE)-VLOOKUP($A102,#REF!,Check!AL$1,FALSE)</f>
        <v>#REF!</v>
      </c>
      <c r="AM102" s="14" t="e">
        <f>VLOOKUP($A102,data_11!$A:$AV,Check!AM$2,FALSE)-VLOOKUP($A102,#REF!,Check!AM$1,FALSE)</f>
        <v>#REF!</v>
      </c>
      <c r="AN102" s="14" t="e">
        <f>VLOOKUP($A102,data_11!$A:$AV,Check!AN$2,FALSE)-VLOOKUP($A102,#REF!,Check!AN$1,FALSE)</f>
        <v>#REF!</v>
      </c>
      <c r="AO102" s="14" t="e">
        <f>VLOOKUP($A102,data_11!$A:$AV,Check!AO$2,FALSE)-VLOOKUP($A102,#REF!,Check!AO$1,FALSE)</f>
        <v>#REF!</v>
      </c>
      <c r="AP102" s="14" t="e">
        <f>VLOOKUP($A102,data_11!$A:$AV,Check!AP$2,FALSE)-VLOOKUP($A102,#REF!,Check!AP$1,FALSE)</f>
        <v>#REF!</v>
      </c>
      <c r="AQ102" s="14" t="e">
        <f>VLOOKUP($A102,data_11!$A:$AV,Check!AQ$2,FALSE)-VLOOKUP($A102,#REF!,Check!AQ$1,FALSE)</f>
        <v>#REF!</v>
      </c>
      <c r="AR102" s="14" t="e">
        <f>VLOOKUP($A102,data_11!$A:$AV,Check!AR$2,FALSE)-VLOOKUP($A102,#REF!,Check!AR$1,FALSE)</f>
        <v>#REF!</v>
      </c>
      <c r="AS102" s="14" t="e">
        <f>VLOOKUP($A102,data_11!$A:$AV,Check!AS$2,FALSE)&amp;VLOOKUP($A102,#REF!,Check!AS$1,FALSE)</f>
        <v>#REF!</v>
      </c>
      <c r="AT102" s="14" t="e">
        <f>VLOOKUP($A102,data_11!$A:$AV,Check!AT$2,FALSE)&amp;VLOOKUP($A102,#REF!,Check!AT$1,FALSE)</f>
        <v>#REF!</v>
      </c>
      <c r="AU102" s="14" t="e">
        <f>VLOOKUP($A102,data_11!$A:$AV,Check!AU$2,FALSE)&amp;VLOOKUP($A102,#REF!,Check!AU$1,FALSE)</f>
        <v>#REF!</v>
      </c>
      <c r="AV102" s="14" t="e">
        <f>VLOOKUP($A102,data_11!$A:$AV,Check!AV$2,FALSE)-VLOOKUP($A102,#REF!,Check!AV$1,FALSE)</f>
        <v>#REF!</v>
      </c>
    </row>
    <row r="103" spans="1:48" x14ac:dyDescent="0.35">
      <c r="A103" s="15" t="s">
        <v>398</v>
      </c>
      <c r="B103" s="14" t="e">
        <f>VLOOKUP($A103,data_11!$A:$AV,Check!B$2,FALSE)-VLOOKUP($A103,#REF!,Check!B$1,FALSE)</f>
        <v>#REF!</v>
      </c>
      <c r="C103" s="14" t="e">
        <f>VLOOKUP($A103,data_11!$A:$AV,Check!C$2,FALSE)&amp;VLOOKUP($A103,#REF!,Check!C$1,FALSE)</f>
        <v>#REF!</v>
      </c>
      <c r="D103" s="14" t="e">
        <f>VLOOKUP($A103,data_11!$A:$AV,Check!D$2,FALSE)&amp;VLOOKUP($A103,#REF!,Check!D$1,FALSE)</f>
        <v>#REF!</v>
      </c>
      <c r="E103" s="14" t="e">
        <f>VLOOKUP($A103,data_11!$A:$AV,Check!E$2,FALSE)&amp;VLOOKUP($A103,#REF!,Check!E$1,FALSE)</f>
        <v>#REF!</v>
      </c>
      <c r="F103" s="14" t="e">
        <f>VLOOKUP($A103,data_11!$A:$AV,Check!F$2,FALSE)&amp;VLOOKUP($A103,#REF!,Check!F$1,FALSE)</f>
        <v>#REF!</v>
      </c>
      <c r="G103" s="14" t="e">
        <f>VLOOKUP($A103,data_11!$A:$AV,Check!G$2,FALSE)&amp;VLOOKUP($A103,#REF!,Check!G$1,FALSE)</f>
        <v>#REF!</v>
      </c>
      <c r="H103" s="14" t="e">
        <f>VLOOKUP($A103,data_11!$A:$AV,Check!H$2,FALSE)&amp;VLOOKUP($A103,#REF!,Check!H$1,FALSE)</f>
        <v>#REF!</v>
      </c>
      <c r="I103" s="14" t="e">
        <f>VLOOKUP($A103,data_11!$A:$AV,Check!I$2,FALSE)-VLOOKUP($A103,#REF!,Check!I$1,FALSE)</f>
        <v>#REF!</v>
      </c>
      <c r="J103" s="14" t="e">
        <f>VLOOKUP($A103,data_11!$A:$AV,Check!J$2,FALSE)-VLOOKUP($A103,#REF!,Check!J$1,FALSE)</f>
        <v>#REF!</v>
      </c>
      <c r="K103" s="14" t="e">
        <f>VLOOKUP($A103,data_11!$A:$AV,Check!K$2,FALSE)-VLOOKUP($A103,#REF!,Check!K$1,FALSE)</f>
        <v>#REF!</v>
      </c>
      <c r="L103" s="14" t="e">
        <f>VLOOKUP($A103,data_11!$A:$AV,Check!L$2,FALSE)&amp;VLOOKUP($A103,#REF!,Check!L$1,FALSE)</f>
        <v>#REF!</v>
      </c>
      <c r="M103" s="14" t="e">
        <f>VLOOKUP($A103,data_11!$A:$AV,Check!M$2,FALSE)&amp;VLOOKUP($A103,#REF!,Check!M$1,FALSE)</f>
        <v>#REF!</v>
      </c>
      <c r="N103" s="14" t="e">
        <f>VLOOKUP($A103,data_11!$A:$AV,Check!N$2,FALSE)&amp;VLOOKUP($A103,#REF!,Check!N$1,FALSE)</f>
        <v>#REF!</v>
      </c>
      <c r="O103" s="14" t="e">
        <f>VLOOKUP($A103,data_11!$A:$AV,Check!O$2,FALSE)&amp;VLOOKUP($A103,#REF!,Check!O$1,FALSE)</f>
        <v>#REF!</v>
      </c>
      <c r="P103" s="14" t="e">
        <f>VLOOKUP($A103,data_11!$A:$AV,Check!P$2,FALSE)-VLOOKUP($A103,#REF!,Check!P$1,FALSE)</f>
        <v>#REF!</v>
      </c>
      <c r="Q103" s="14" t="e">
        <f>VLOOKUP($A103,data_11!$A:$AV,Check!Q$2,FALSE)-VLOOKUP($A103,#REF!,Check!Q$1,FALSE)</f>
        <v>#REF!</v>
      </c>
      <c r="R103" s="14" t="e">
        <f>VLOOKUP($A103,data_11!$A:$AV,Check!R$2,FALSE)-VLOOKUP($A103,#REF!,Check!R$1,FALSE)</f>
        <v>#REF!</v>
      </c>
      <c r="S103" s="14" t="e">
        <f>VLOOKUP($A103,data_11!$A:$AV,Check!S$2,FALSE)-VLOOKUP($A103,#REF!,Check!S$1,FALSE)</f>
        <v>#REF!</v>
      </c>
      <c r="T103" s="14" t="e">
        <f>VLOOKUP($A103,data_11!$A:$AV,Check!T$2,FALSE)-VLOOKUP($A103,#REF!,Check!T$1,FALSE)</f>
        <v>#REF!</v>
      </c>
      <c r="U103" s="14" t="e">
        <f>VLOOKUP($A103,data_11!$A:$AV,Check!U$2,FALSE)-VLOOKUP($A103,#REF!,Check!U$1,FALSE)</f>
        <v>#REF!</v>
      </c>
      <c r="V103" s="14" t="e">
        <f>VLOOKUP($A103,data_11!$A:$AV,Check!V$2,FALSE)-VLOOKUP($A103,#REF!,Check!V$1,FALSE)</f>
        <v>#REF!</v>
      </c>
      <c r="W103" s="14" t="e">
        <f>VLOOKUP($A103,data_11!$A:$AV,Check!W$2,FALSE)&amp;VLOOKUP($A103,#REF!,Check!W$1,FALSE)</f>
        <v>#REF!</v>
      </c>
      <c r="X103" s="14" t="e">
        <f>VLOOKUP($A103,data_11!$A:$AV,Check!X$2,FALSE)&amp;VLOOKUP($A103,#REF!,Check!X$1,FALSE)</f>
        <v>#REF!</v>
      </c>
      <c r="Y103" s="14" t="e">
        <f>VLOOKUP($A103,data_11!$A:$AV,Check!Y$2,FALSE)&amp;VLOOKUP($A103,#REF!,Check!Y$1,FALSE)</f>
        <v>#REF!</v>
      </c>
      <c r="Z103" s="14" t="e">
        <f>VLOOKUP($A103,data_11!$A:$AV,Check!Z$2,FALSE)&amp;VLOOKUP($A103,#REF!,Check!Z$1,FALSE)</f>
        <v>#REF!</v>
      </c>
      <c r="AA103" s="14" t="e">
        <f>VLOOKUP($A103,data_11!$A:$AV,Check!AA$2,FALSE)-VLOOKUP($A103,#REF!,Check!AA$1,FALSE)</f>
        <v>#REF!</v>
      </c>
      <c r="AB103" s="14" t="e">
        <f>VLOOKUP($A103,data_11!$A:$AV,Check!AB$2,FALSE)-VLOOKUP($A103,#REF!,Check!AB$1,FALSE)</f>
        <v>#REF!</v>
      </c>
      <c r="AC103" s="14" t="e">
        <f>VLOOKUP($A103,data_11!$A:$AV,Check!AC$2,FALSE)-VLOOKUP($A103,#REF!,Check!AC$1,FALSE)</f>
        <v>#REF!</v>
      </c>
      <c r="AD103" s="14" t="e">
        <f>VLOOKUP($A103,data_11!$A:$AV,Check!AD$2,FALSE)&amp;VLOOKUP($A103,#REF!,Check!AD$1,FALSE)</f>
        <v>#REF!</v>
      </c>
      <c r="AE103" s="14" t="e">
        <f>VLOOKUP($A103,data_11!$A:$AV,Check!AE$2,FALSE)&amp;VLOOKUP($A103,#REF!,Check!AE$1,FALSE)</f>
        <v>#REF!</v>
      </c>
      <c r="AF103" s="14" t="e">
        <f>VLOOKUP($A103,data_11!$A:$AV,Check!AF$2,FALSE)&amp;VLOOKUP($A103,#REF!,Check!AF$1,FALSE)</f>
        <v>#REF!</v>
      </c>
      <c r="AG103" s="14" t="e">
        <f>VLOOKUP($A103,data_11!$A:$AV,Check!AG$2,FALSE)&amp;VLOOKUP($A103,#REF!,Check!AG$1,FALSE)</f>
        <v>#REF!</v>
      </c>
      <c r="AH103" s="14" t="e">
        <f>VLOOKUP($A103,data_11!$A:$AV,Check!AH$2,FALSE)-VLOOKUP($A103,#REF!,Check!AH$1,FALSE)</f>
        <v>#REF!</v>
      </c>
      <c r="AI103" s="14" t="e">
        <f>VLOOKUP($A103,data_11!$A:$AV,Check!AI$2,FALSE)-VLOOKUP($A103,#REF!,Check!AI$1,FALSE)</f>
        <v>#REF!</v>
      </c>
      <c r="AJ103" s="14" t="e">
        <f>VLOOKUP($A103,data_11!$A:$AV,Check!AJ$2,FALSE)-VLOOKUP($A103,#REF!,Check!AJ$1,FALSE)</f>
        <v>#REF!</v>
      </c>
      <c r="AK103" s="14" t="e">
        <f>VLOOKUP($A103,data_11!$A:$AV,Check!AK$2,FALSE)-VLOOKUP($A103,#REF!,Check!AK$1,FALSE)</f>
        <v>#REF!</v>
      </c>
      <c r="AL103" s="14" t="e">
        <f>VLOOKUP($A103,data_11!$A:$AV,Check!AL$2,FALSE)-VLOOKUP($A103,#REF!,Check!AL$1,FALSE)</f>
        <v>#REF!</v>
      </c>
      <c r="AM103" s="14" t="e">
        <f>VLOOKUP($A103,data_11!$A:$AV,Check!AM$2,FALSE)-VLOOKUP($A103,#REF!,Check!AM$1,FALSE)</f>
        <v>#REF!</v>
      </c>
      <c r="AN103" s="14" t="e">
        <f>VLOOKUP($A103,data_11!$A:$AV,Check!AN$2,FALSE)-VLOOKUP($A103,#REF!,Check!AN$1,FALSE)</f>
        <v>#REF!</v>
      </c>
      <c r="AO103" s="14" t="e">
        <f>VLOOKUP($A103,data_11!$A:$AV,Check!AO$2,FALSE)-VLOOKUP($A103,#REF!,Check!AO$1,FALSE)</f>
        <v>#REF!</v>
      </c>
      <c r="AP103" s="14" t="e">
        <f>VLOOKUP($A103,data_11!$A:$AV,Check!AP$2,FALSE)-VLOOKUP($A103,#REF!,Check!AP$1,FALSE)</f>
        <v>#REF!</v>
      </c>
      <c r="AQ103" s="14" t="e">
        <f>VLOOKUP($A103,data_11!$A:$AV,Check!AQ$2,FALSE)-VLOOKUP($A103,#REF!,Check!AQ$1,FALSE)</f>
        <v>#REF!</v>
      </c>
      <c r="AR103" s="14" t="e">
        <f>VLOOKUP($A103,data_11!$A:$AV,Check!AR$2,FALSE)-VLOOKUP($A103,#REF!,Check!AR$1,FALSE)</f>
        <v>#REF!</v>
      </c>
      <c r="AS103" s="14" t="e">
        <f>VLOOKUP($A103,data_11!$A:$AV,Check!AS$2,FALSE)&amp;VLOOKUP($A103,#REF!,Check!AS$1,FALSE)</f>
        <v>#REF!</v>
      </c>
      <c r="AT103" s="14" t="e">
        <f>VLOOKUP($A103,data_11!$A:$AV,Check!AT$2,FALSE)&amp;VLOOKUP($A103,#REF!,Check!AT$1,FALSE)</f>
        <v>#REF!</v>
      </c>
      <c r="AU103" s="14" t="e">
        <f>VLOOKUP($A103,data_11!$A:$AV,Check!AU$2,FALSE)&amp;VLOOKUP($A103,#REF!,Check!AU$1,FALSE)</f>
        <v>#REF!</v>
      </c>
      <c r="AV103" s="14" t="e">
        <f>VLOOKUP($A103,data_11!$A:$AV,Check!AV$2,FALSE)-VLOOKUP($A103,#REF!,Check!AV$1,FALSE)</f>
        <v>#REF!</v>
      </c>
    </row>
    <row r="104" spans="1:48" x14ac:dyDescent="0.35">
      <c r="A104" s="15" t="s">
        <v>400</v>
      </c>
      <c r="B104" s="14" t="e">
        <f>VLOOKUP($A104,data_11!$A:$AV,Check!B$2,FALSE)-VLOOKUP($A104,#REF!,Check!B$1,FALSE)</f>
        <v>#REF!</v>
      </c>
      <c r="C104" s="14" t="e">
        <f>VLOOKUP($A104,data_11!$A:$AV,Check!C$2,FALSE)&amp;VLOOKUP($A104,#REF!,Check!C$1,FALSE)</f>
        <v>#REF!</v>
      </c>
      <c r="D104" s="14" t="e">
        <f>VLOOKUP($A104,data_11!$A:$AV,Check!D$2,FALSE)&amp;VLOOKUP($A104,#REF!,Check!D$1,FALSE)</f>
        <v>#REF!</v>
      </c>
      <c r="E104" s="14" t="e">
        <f>VLOOKUP($A104,data_11!$A:$AV,Check!E$2,FALSE)&amp;VLOOKUP($A104,#REF!,Check!E$1,FALSE)</f>
        <v>#REF!</v>
      </c>
      <c r="F104" s="14" t="e">
        <f>VLOOKUP($A104,data_11!$A:$AV,Check!F$2,FALSE)&amp;VLOOKUP($A104,#REF!,Check!F$1,FALSE)</f>
        <v>#REF!</v>
      </c>
      <c r="G104" s="14" t="e">
        <f>VLOOKUP($A104,data_11!$A:$AV,Check!G$2,FALSE)&amp;VLOOKUP($A104,#REF!,Check!G$1,FALSE)</f>
        <v>#REF!</v>
      </c>
      <c r="H104" s="14" t="e">
        <f>VLOOKUP($A104,data_11!$A:$AV,Check!H$2,FALSE)&amp;VLOOKUP($A104,#REF!,Check!H$1,FALSE)</f>
        <v>#REF!</v>
      </c>
      <c r="I104" s="14" t="e">
        <f>VLOOKUP($A104,data_11!$A:$AV,Check!I$2,FALSE)-VLOOKUP($A104,#REF!,Check!I$1,FALSE)</f>
        <v>#REF!</v>
      </c>
      <c r="J104" s="14" t="e">
        <f>VLOOKUP($A104,data_11!$A:$AV,Check!J$2,FALSE)-VLOOKUP($A104,#REF!,Check!J$1,FALSE)</f>
        <v>#REF!</v>
      </c>
      <c r="K104" s="14" t="e">
        <f>VLOOKUP($A104,data_11!$A:$AV,Check!K$2,FALSE)-VLOOKUP($A104,#REF!,Check!K$1,FALSE)</f>
        <v>#REF!</v>
      </c>
      <c r="L104" s="14" t="e">
        <f>VLOOKUP($A104,data_11!$A:$AV,Check!L$2,FALSE)&amp;VLOOKUP($A104,#REF!,Check!L$1,FALSE)</f>
        <v>#REF!</v>
      </c>
      <c r="M104" s="14" t="e">
        <f>VLOOKUP($A104,data_11!$A:$AV,Check!M$2,FALSE)&amp;VLOOKUP($A104,#REF!,Check!M$1,FALSE)</f>
        <v>#REF!</v>
      </c>
      <c r="N104" s="14" t="e">
        <f>VLOOKUP($A104,data_11!$A:$AV,Check!N$2,FALSE)&amp;VLOOKUP($A104,#REF!,Check!N$1,FALSE)</f>
        <v>#REF!</v>
      </c>
      <c r="O104" s="14" t="e">
        <f>VLOOKUP($A104,data_11!$A:$AV,Check!O$2,FALSE)&amp;VLOOKUP($A104,#REF!,Check!O$1,FALSE)</f>
        <v>#REF!</v>
      </c>
      <c r="P104" s="14" t="e">
        <f>VLOOKUP($A104,data_11!$A:$AV,Check!P$2,FALSE)-VLOOKUP($A104,#REF!,Check!P$1,FALSE)</f>
        <v>#REF!</v>
      </c>
      <c r="Q104" s="14" t="e">
        <f>VLOOKUP($A104,data_11!$A:$AV,Check!Q$2,FALSE)-VLOOKUP($A104,#REF!,Check!Q$1,FALSE)</f>
        <v>#REF!</v>
      </c>
      <c r="R104" s="14" t="e">
        <f>VLOOKUP($A104,data_11!$A:$AV,Check!R$2,FALSE)-VLOOKUP($A104,#REF!,Check!R$1,FALSE)</f>
        <v>#REF!</v>
      </c>
      <c r="S104" s="14" t="e">
        <f>VLOOKUP($A104,data_11!$A:$AV,Check!S$2,FALSE)-VLOOKUP($A104,#REF!,Check!S$1,FALSE)</f>
        <v>#REF!</v>
      </c>
      <c r="T104" s="14" t="e">
        <f>VLOOKUP($A104,data_11!$A:$AV,Check!T$2,FALSE)-VLOOKUP($A104,#REF!,Check!T$1,FALSE)</f>
        <v>#REF!</v>
      </c>
      <c r="U104" s="14" t="e">
        <f>VLOOKUP($A104,data_11!$A:$AV,Check!U$2,FALSE)-VLOOKUP($A104,#REF!,Check!U$1,FALSE)</f>
        <v>#REF!</v>
      </c>
      <c r="V104" s="14" t="e">
        <f>VLOOKUP($A104,data_11!$A:$AV,Check!V$2,FALSE)-VLOOKUP($A104,#REF!,Check!V$1,FALSE)</f>
        <v>#REF!</v>
      </c>
      <c r="W104" s="14" t="e">
        <f>VLOOKUP($A104,data_11!$A:$AV,Check!W$2,FALSE)&amp;VLOOKUP($A104,#REF!,Check!W$1,FALSE)</f>
        <v>#REF!</v>
      </c>
      <c r="X104" s="14" t="e">
        <f>VLOOKUP($A104,data_11!$A:$AV,Check!X$2,FALSE)&amp;VLOOKUP($A104,#REF!,Check!X$1,FALSE)</f>
        <v>#REF!</v>
      </c>
      <c r="Y104" s="14" t="e">
        <f>VLOOKUP($A104,data_11!$A:$AV,Check!Y$2,FALSE)&amp;VLOOKUP($A104,#REF!,Check!Y$1,FALSE)</f>
        <v>#REF!</v>
      </c>
      <c r="Z104" s="14" t="e">
        <f>VLOOKUP($A104,data_11!$A:$AV,Check!Z$2,FALSE)&amp;VLOOKUP($A104,#REF!,Check!Z$1,FALSE)</f>
        <v>#REF!</v>
      </c>
      <c r="AA104" s="14" t="e">
        <f>VLOOKUP($A104,data_11!$A:$AV,Check!AA$2,FALSE)-VLOOKUP($A104,#REF!,Check!AA$1,FALSE)</f>
        <v>#REF!</v>
      </c>
      <c r="AB104" s="14" t="e">
        <f>VLOOKUP($A104,data_11!$A:$AV,Check!AB$2,FALSE)-VLOOKUP($A104,#REF!,Check!AB$1,FALSE)</f>
        <v>#REF!</v>
      </c>
      <c r="AC104" s="14" t="e">
        <f>VLOOKUP($A104,data_11!$A:$AV,Check!AC$2,FALSE)-VLOOKUP($A104,#REF!,Check!AC$1,FALSE)</f>
        <v>#REF!</v>
      </c>
      <c r="AD104" s="14" t="e">
        <f>VLOOKUP($A104,data_11!$A:$AV,Check!AD$2,FALSE)&amp;VLOOKUP($A104,#REF!,Check!AD$1,FALSE)</f>
        <v>#REF!</v>
      </c>
      <c r="AE104" s="14" t="e">
        <f>VLOOKUP($A104,data_11!$A:$AV,Check!AE$2,FALSE)&amp;VLOOKUP($A104,#REF!,Check!AE$1,FALSE)</f>
        <v>#REF!</v>
      </c>
      <c r="AF104" s="14" t="e">
        <f>VLOOKUP($A104,data_11!$A:$AV,Check!AF$2,FALSE)&amp;VLOOKUP($A104,#REF!,Check!AF$1,FALSE)</f>
        <v>#REF!</v>
      </c>
      <c r="AG104" s="14" t="e">
        <f>VLOOKUP($A104,data_11!$A:$AV,Check!AG$2,FALSE)&amp;VLOOKUP($A104,#REF!,Check!AG$1,FALSE)</f>
        <v>#REF!</v>
      </c>
      <c r="AH104" s="14" t="e">
        <f>VLOOKUP($A104,data_11!$A:$AV,Check!AH$2,FALSE)-VLOOKUP($A104,#REF!,Check!AH$1,FALSE)</f>
        <v>#REF!</v>
      </c>
      <c r="AI104" s="14" t="e">
        <f>VLOOKUP($A104,data_11!$A:$AV,Check!AI$2,FALSE)-VLOOKUP($A104,#REF!,Check!AI$1,FALSE)</f>
        <v>#REF!</v>
      </c>
      <c r="AJ104" s="14" t="e">
        <f>VLOOKUP($A104,data_11!$A:$AV,Check!AJ$2,FALSE)-VLOOKUP($A104,#REF!,Check!AJ$1,FALSE)</f>
        <v>#REF!</v>
      </c>
      <c r="AK104" s="14" t="e">
        <f>VLOOKUP($A104,data_11!$A:$AV,Check!AK$2,FALSE)-VLOOKUP($A104,#REF!,Check!AK$1,FALSE)</f>
        <v>#REF!</v>
      </c>
      <c r="AL104" s="14" t="e">
        <f>VLOOKUP($A104,data_11!$A:$AV,Check!AL$2,FALSE)-VLOOKUP($A104,#REF!,Check!AL$1,FALSE)</f>
        <v>#REF!</v>
      </c>
      <c r="AM104" s="14" t="e">
        <f>VLOOKUP($A104,data_11!$A:$AV,Check!AM$2,FALSE)-VLOOKUP($A104,#REF!,Check!AM$1,FALSE)</f>
        <v>#REF!</v>
      </c>
      <c r="AN104" s="14" t="e">
        <f>VLOOKUP($A104,data_11!$A:$AV,Check!AN$2,FALSE)-VLOOKUP($A104,#REF!,Check!AN$1,FALSE)</f>
        <v>#REF!</v>
      </c>
      <c r="AO104" s="14" t="e">
        <f>VLOOKUP($A104,data_11!$A:$AV,Check!AO$2,FALSE)-VLOOKUP($A104,#REF!,Check!AO$1,FALSE)</f>
        <v>#REF!</v>
      </c>
      <c r="AP104" s="14" t="e">
        <f>VLOOKUP($A104,data_11!$A:$AV,Check!AP$2,FALSE)-VLOOKUP($A104,#REF!,Check!AP$1,FALSE)</f>
        <v>#REF!</v>
      </c>
      <c r="AQ104" s="14" t="e">
        <f>VLOOKUP($A104,data_11!$A:$AV,Check!AQ$2,FALSE)-VLOOKUP($A104,#REF!,Check!AQ$1,FALSE)</f>
        <v>#REF!</v>
      </c>
      <c r="AR104" s="14" t="e">
        <f>VLOOKUP($A104,data_11!$A:$AV,Check!AR$2,FALSE)-VLOOKUP($A104,#REF!,Check!AR$1,FALSE)</f>
        <v>#REF!</v>
      </c>
      <c r="AS104" s="14" t="e">
        <f>VLOOKUP($A104,data_11!$A:$AV,Check!AS$2,FALSE)&amp;VLOOKUP($A104,#REF!,Check!AS$1,FALSE)</f>
        <v>#REF!</v>
      </c>
      <c r="AT104" s="14" t="e">
        <f>VLOOKUP($A104,data_11!$A:$AV,Check!AT$2,FALSE)&amp;VLOOKUP($A104,#REF!,Check!AT$1,FALSE)</f>
        <v>#REF!</v>
      </c>
      <c r="AU104" s="14" t="e">
        <f>VLOOKUP($A104,data_11!$A:$AV,Check!AU$2,FALSE)&amp;VLOOKUP($A104,#REF!,Check!AU$1,FALSE)</f>
        <v>#REF!</v>
      </c>
      <c r="AV104" s="14" t="e">
        <f>VLOOKUP($A104,data_11!$A:$AV,Check!AV$2,FALSE)-VLOOKUP($A104,#REF!,Check!AV$1,FALSE)</f>
        <v>#REF!</v>
      </c>
    </row>
    <row r="105" spans="1:48" x14ac:dyDescent="0.35">
      <c r="A105" s="15" t="s">
        <v>402</v>
      </c>
      <c r="B105" s="14" t="e">
        <f>VLOOKUP($A105,data_11!$A:$AV,Check!B$2,FALSE)-VLOOKUP($A105,#REF!,Check!B$1,FALSE)</f>
        <v>#REF!</v>
      </c>
      <c r="C105" s="14" t="e">
        <f>VLOOKUP($A105,data_11!$A:$AV,Check!C$2,FALSE)&amp;VLOOKUP($A105,#REF!,Check!C$1,FALSE)</f>
        <v>#REF!</v>
      </c>
      <c r="D105" s="14" t="e">
        <f>VLOOKUP($A105,data_11!$A:$AV,Check!D$2,FALSE)&amp;VLOOKUP($A105,#REF!,Check!D$1,FALSE)</f>
        <v>#REF!</v>
      </c>
      <c r="E105" s="14" t="e">
        <f>VLOOKUP($A105,data_11!$A:$AV,Check!E$2,FALSE)&amp;VLOOKUP($A105,#REF!,Check!E$1,FALSE)</f>
        <v>#REF!</v>
      </c>
      <c r="F105" s="14" t="e">
        <f>VLOOKUP($A105,data_11!$A:$AV,Check!F$2,FALSE)&amp;VLOOKUP($A105,#REF!,Check!F$1,FALSE)</f>
        <v>#REF!</v>
      </c>
      <c r="G105" s="14" t="e">
        <f>VLOOKUP($A105,data_11!$A:$AV,Check!G$2,FALSE)&amp;VLOOKUP($A105,#REF!,Check!G$1,FALSE)</f>
        <v>#REF!</v>
      </c>
      <c r="H105" s="14" t="e">
        <f>VLOOKUP($A105,data_11!$A:$AV,Check!H$2,FALSE)&amp;VLOOKUP($A105,#REF!,Check!H$1,FALSE)</f>
        <v>#REF!</v>
      </c>
      <c r="I105" s="14" t="e">
        <f>VLOOKUP($A105,data_11!$A:$AV,Check!I$2,FALSE)-VLOOKUP($A105,#REF!,Check!I$1,FALSE)</f>
        <v>#REF!</v>
      </c>
      <c r="J105" s="14" t="e">
        <f>VLOOKUP($A105,data_11!$A:$AV,Check!J$2,FALSE)-VLOOKUP($A105,#REF!,Check!J$1,FALSE)</f>
        <v>#REF!</v>
      </c>
      <c r="K105" s="14" t="e">
        <f>VLOOKUP($A105,data_11!$A:$AV,Check!K$2,FALSE)-VLOOKUP($A105,#REF!,Check!K$1,FALSE)</f>
        <v>#REF!</v>
      </c>
      <c r="L105" s="14" t="e">
        <f>VLOOKUP($A105,data_11!$A:$AV,Check!L$2,FALSE)&amp;VLOOKUP($A105,#REF!,Check!L$1,FALSE)</f>
        <v>#REF!</v>
      </c>
      <c r="M105" s="14" t="e">
        <f>VLOOKUP($A105,data_11!$A:$AV,Check!M$2,FALSE)&amp;VLOOKUP($A105,#REF!,Check!M$1,FALSE)</f>
        <v>#REF!</v>
      </c>
      <c r="N105" s="14" t="e">
        <f>VLOOKUP($A105,data_11!$A:$AV,Check!N$2,FALSE)&amp;VLOOKUP($A105,#REF!,Check!N$1,FALSE)</f>
        <v>#REF!</v>
      </c>
      <c r="O105" s="14" t="e">
        <f>VLOOKUP($A105,data_11!$A:$AV,Check!O$2,FALSE)&amp;VLOOKUP($A105,#REF!,Check!O$1,FALSE)</f>
        <v>#REF!</v>
      </c>
      <c r="P105" s="14" t="e">
        <f>VLOOKUP($A105,data_11!$A:$AV,Check!P$2,FALSE)-VLOOKUP($A105,#REF!,Check!P$1,FALSE)</f>
        <v>#REF!</v>
      </c>
      <c r="Q105" s="14" t="e">
        <f>VLOOKUP($A105,data_11!$A:$AV,Check!Q$2,FALSE)-VLOOKUP($A105,#REF!,Check!Q$1,FALSE)</f>
        <v>#REF!</v>
      </c>
      <c r="R105" s="14" t="e">
        <f>VLOOKUP($A105,data_11!$A:$AV,Check!R$2,FALSE)-VLOOKUP($A105,#REF!,Check!R$1,FALSE)</f>
        <v>#REF!</v>
      </c>
      <c r="S105" s="14" t="e">
        <f>VLOOKUP($A105,data_11!$A:$AV,Check!S$2,FALSE)-VLOOKUP($A105,#REF!,Check!S$1,FALSE)</f>
        <v>#REF!</v>
      </c>
      <c r="T105" s="14" t="e">
        <f>VLOOKUP($A105,data_11!$A:$AV,Check!T$2,FALSE)-VLOOKUP($A105,#REF!,Check!T$1,FALSE)</f>
        <v>#REF!</v>
      </c>
      <c r="U105" s="14" t="e">
        <f>VLOOKUP($A105,data_11!$A:$AV,Check!U$2,FALSE)-VLOOKUP($A105,#REF!,Check!U$1,FALSE)</f>
        <v>#REF!</v>
      </c>
      <c r="V105" s="14" t="e">
        <f>VLOOKUP($A105,data_11!$A:$AV,Check!V$2,FALSE)-VLOOKUP($A105,#REF!,Check!V$1,FALSE)</f>
        <v>#REF!</v>
      </c>
      <c r="W105" s="14" t="e">
        <f>VLOOKUP($A105,data_11!$A:$AV,Check!W$2,FALSE)&amp;VLOOKUP($A105,#REF!,Check!W$1,FALSE)</f>
        <v>#REF!</v>
      </c>
      <c r="X105" s="14" t="e">
        <f>VLOOKUP($A105,data_11!$A:$AV,Check!X$2,FALSE)&amp;VLOOKUP($A105,#REF!,Check!X$1,FALSE)</f>
        <v>#REF!</v>
      </c>
      <c r="Y105" s="14" t="e">
        <f>VLOOKUP($A105,data_11!$A:$AV,Check!Y$2,FALSE)&amp;VLOOKUP($A105,#REF!,Check!Y$1,FALSE)</f>
        <v>#REF!</v>
      </c>
      <c r="Z105" s="14" t="e">
        <f>VLOOKUP($A105,data_11!$A:$AV,Check!Z$2,FALSE)&amp;VLOOKUP($A105,#REF!,Check!Z$1,FALSE)</f>
        <v>#REF!</v>
      </c>
      <c r="AA105" s="14" t="e">
        <f>VLOOKUP($A105,data_11!$A:$AV,Check!AA$2,FALSE)-VLOOKUP($A105,#REF!,Check!AA$1,FALSE)</f>
        <v>#REF!</v>
      </c>
      <c r="AB105" s="14" t="e">
        <f>VLOOKUP($A105,data_11!$A:$AV,Check!AB$2,FALSE)-VLOOKUP($A105,#REF!,Check!AB$1,FALSE)</f>
        <v>#REF!</v>
      </c>
      <c r="AC105" s="14" t="e">
        <f>VLOOKUP($A105,data_11!$A:$AV,Check!AC$2,FALSE)-VLOOKUP($A105,#REF!,Check!AC$1,FALSE)</f>
        <v>#REF!</v>
      </c>
      <c r="AD105" s="14" t="e">
        <f>VLOOKUP($A105,data_11!$A:$AV,Check!AD$2,FALSE)&amp;VLOOKUP($A105,#REF!,Check!AD$1,FALSE)</f>
        <v>#REF!</v>
      </c>
      <c r="AE105" s="14" t="e">
        <f>VLOOKUP($A105,data_11!$A:$AV,Check!AE$2,FALSE)&amp;VLOOKUP($A105,#REF!,Check!AE$1,FALSE)</f>
        <v>#REF!</v>
      </c>
      <c r="AF105" s="14" t="e">
        <f>VLOOKUP($A105,data_11!$A:$AV,Check!AF$2,FALSE)&amp;VLOOKUP($A105,#REF!,Check!AF$1,FALSE)</f>
        <v>#REF!</v>
      </c>
      <c r="AG105" s="14" t="e">
        <f>VLOOKUP($A105,data_11!$A:$AV,Check!AG$2,FALSE)&amp;VLOOKUP($A105,#REF!,Check!AG$1,FALSE)</f>
        <v>#REF!</v>
      </c>
      <c r="AH105" s="14" t="e">
        <f>VLOOKUP($A105,data_11!$A:$AV,Check!AH$2,FALSE)-VLOOKUP($A105,#REF!,Check!AH$1,FALSE)</f>
        <v>#REF!</v>
      </c>
      <c r="AI105" s="14" t="e">
        <f>VLOOKUP($A105,data_11!$A:$AV,Check!AI$2,FALSE)-VLOOKUP($A105,#REF!,Check!AI$1,FALSE)</f>
        <v>#REF!</v>
      </c>
      <c r="AJ105" s="14" t="e">
        <f>VLOOKUP($A105,data_11!$A:$AV,Check!AJ$2,FALSE)-VLOOKUP($A105,#REF!,Check!AJ$1,FALSE)</f>
        <v>#REF!</v>
      </c>
      <c r="AK105" s="14" t="e">
        <f>VLOOKUP($A105,data_11!$A:$AV,Check!AK$2,FALSE)-VLOOKUP($A105,#REF!,Check!AK$1,FALSE)</f>
        <v>#REF!</v>
      </c>
      <c r="AL105" s="14" t="e">
        <f>VLOOKUP($A105,data_11!$A:$AV,Check!AL$2,FALSE)-VLOOKUP($A105,#REF!,Check!AL$1,FALSE)</f>
        <v>#REF!</v>
      </c>
      <c r="AM105" s="14" t="e">
        <f>VLOOKUP($A105,data_11!$A:$AV,Check!AM$2,FALSE)-VLOOKUP($A105,#REF!,Check!AM$1,FALSE)</f>
        <v>#REF!</v>
      </c>
      <c r="AN105" s="14" t="e">
        <f>VLOOKUP($A105,data_11!$A:$AV,Check!AN$2,FALSE)-VLOOKUP($A105,#REF!,Check!AN$1,FALSE)</f>
        <v>#REF!</v>
      </c>
      <c r="AO105" s="14" t="e">
        <f>VLOOKUP($A105,data_11!$A:$AV,Check!AO$2,FALSE)-VLOOKUP($A105,#REF!,Check!AO$1,FALSE)</f>
        <v>#REF!</v>
      </c>
      <c r="AP105" s="14" t="e">
        <f>VLOOKUP($A105,data_11!$A:$AV,Check!AP$2,FALSE)-VLOOKUP($A105,#REF!,Check!AP$1,FALSE)</f>
        <v>#REF!</v>
      </c>
      <c r="AQ105" s="14" t="e">
        <f>VLOOKUP($A105,data_11!$A:$AV,Check!AQ$2,FALSE)-VLOOKUP($A105,#REF!,Check!AQ$1,FALSE)</f>
        <v>#REF!</v>
      </c>
      <c r="AR105" s="14" t="e">
        <f>VLOOKUP($A105,data_11!$A:$AV,Check!AR$2,FALSE)-VLOOKUP($A105,#REF!,Check!AR$1,FALSE)</f>
        <v>#REF!</v>
      </c>
      <c r="AS105" s="14" t="e">
        <f>VLOOKUP($A105,data_11!$A:$AV,Check!AS$2,FALSE)&amp;VLOOKUP($A105,#REF!,Check!AS$1,FALSE)</f>
        <v>#REF!</v>
      </c>
      <c r="AT105" s="14" t="e">
        <f>VLOOKUP($A105,data_11!$A:$AV,Check!AT$2,FALSE)&amp;VLOOKUP($A105,#REF!,Check!AT$1,FALSE)</f>
        <v>#REF!</v>
      </c>
      <c r="AU105" s="14" t="e">
        <f>VLOOKUP($A105,data_11!$A:$AV,Check!AU$2,FALSE)&amp;VLOOKUP($A105,#REF!,Check!AU$1,FALSE)</f>
        <v>#REF!</v>
      </c>
      <c r="AV105" s="14" t="e">
        <f>VLOOKUP($A105,data_11!$A:$AV,Check!AV$2,FALSE)-VLOOKUP($A105,#REF!,Check!AV$1,FALSE)</f>
        <v>#REF!</v>
      </c>
    </row>
    <row r="106" spans="1:48" x14ac:dyDescent="0.35">
      <c r="A106" s="15" t="s">
        <v>404</v>
      </c>
      <c r="B106" s="14" t="e">
        <f>VLOOKUP($A106,data_11!$A:$AV,Check!B$2,FALSE)-VLOOKUP($A106,#REF!,Check!B$1,FALSE)</f>
        <v>#REF!</v>
      </c>
      <c r="C106" s="14" t="e">
        <f>VLOOKUP($A106,data_11!$A:$AV,Check!C$2,FALSE)&amp;VLOOKUP($A106,#REF!,Check!C$1,FALSE)</f>
        <v>#REF!</v>
      </c>
      <c r="D106" s="14" t="e">
        <f>VLOOKUP($A106,data_11!$A:$AV,Check!D$2,FALSE)&amp;VLOOKUP($A106,#REF!,Check!D$1,FALSE)</f>
        <v>#REF!</v>
      </c>
      <c r="E106" s="14" t="e">
        <f>VLOOKUP($A106,data_11!$A:$AV,Check!E$2,FALSE)&amp;VLOOKUP($A106,#REF!,Check!E$1,FALSE)</f>
        <v>#REF!</v>
      </c>
      <c r="F106" s="14" t="e">
        <f>VLOOKUP($A106,data_11!$A:$AV,Check!F$2,FALSE)&amp;VLOOKUP($A106,#REF!,Check!F$1,FALSE)</f>
        <v>#REF!</v>
      </c>
      <c r="G106" s="14" t="e">
        <f>VLOOKUP($A106,data_11!$A:$AV,Check!G$2,FALSE)&amp;VLOOKUP($A106,#REF!,Check!G$1,FALSE)</f>
        <v>#REF!</v>
      </c>
      <c r="H106" s="14" t="e">
        <f>VLOOKUP($A106,data_11!$A:$AV,Check!H$2,FALSE)&amp;VLOOKUP($A106,#REF!,Check!H$1,FALSE)</f>
        <v>#REF!</v>
      </c>
      <c r="I106" s="14" t="e">
        <f>VLOOKUP($A106,data_11!$A:$AV,Check!I$2,FALSE)-VLOOKUP($A106,#REF!,Check!I$1,FALSE)</f>
        <v>#REF!</v>
      </c>
      <c r="J106" s="14" t="e">
        <f>VLOOKUP($A106,data_11!$A:$AV,Check!J$2,FALSE)-VLOOKUP($A106,#REF!,Check!J$1,FALSE)</f>
        <v>#REF!</v>
      </c>
      <c r="K106" s="14" t="e">
        <f>VLOOKUP($A106,data_11!$A:$AV,Check!K$2,FALSE)-VLOOKUP($A106,#REF!,Check!K$1,FALSE)</f>
        <v>#REF!</v>
      </c>
      <c r="L106" s="14" t="e">
        <f>VLOOKUP($A106,data_11!$A:$AV,Check!L$2,FALSE)&amp;VLOOKUP($A106,#REF!,Check!L$1,FALSE)</f>
        <v>#REF!</v>
      </c>
      <c r="M106" s="14" t="e">
        <f>VLOOKUP($A106,data_11!$A:$AV,Check!M$2,FALSE)&amp;VLOOKUP($A106,#REF!,Check!M$1,FALSE)</f>
        <v>#REF!</v>
      </c>
      <c r="N106" s="14" t="e">
        <f>VLOOKUP($A106,data_11!$A:$AV,Check!N$2,FALSE)&amp;VLOOKUP($A106,#REF!,Check!N$1,FALSE)</f>
        <v>#REF!</v>
      </c>
      <c r="O106" s="14" t="e">
        <f>VLOOKUP($A106,data_11!$A:$AV,Check!O$2,FALSE)&amp;VLOOKUP($A106,#REF!,Check!O$1,FALSE)</f>
        <v>#REF!</v>
      </c>
      <c r="P106" s="14" t="e">
        <f>VLOOKUP($A106,data_11!$A:$AV,Check!P$2,FALSE)-VLOOKUP($A106,#REF!,Check!P$1,FALSE)</f>
        <v>#REF!</v>
      </c>
      <c r="Q106" s="14" t="e">
        <f>VLOOKUP($A106,data_11!$A:$AV,Check!Q$2,FALSE)-VLOOKUP($A106,#REF!,Check!Q$1,FALSE)</f>
        <v>#REF!</v>
      </c>
      <c r="R106" s="14" t="e">
        <f>VLOOKUP($A106,data_11!$A:$AV,Check!R$2,FALSE)-VLOOKUP($A106,#REF!,Check!R$1,FALSE)</f>
        <v>#REF!</v>
      </c>
      <c r="S106" s="14" t="e">
        <f>VLOOKUP($A106,data_11!$A:$AV,Check!S$2,FALSE)-VLOOKUP($A106,#REF!,Check!S$1,FALSE)</f>
        <v>#REF!</v>
      </c>
      <c r="T106" s="14" t="e">
        <f>VLOOKUP($A106,data_11!$A:$AV,Check!T$2,FALSE)-VLOOKUP($A106,#REF!,Check!T$1,FALSE)</f>
        <v>#REF!</v>
      </c>
      <c r="U106" s="14" t="e">
        <f>VLOOKUP($A106,data_11!$A:$AV,Check!U$2,FALSE)-VLOOKUP($A106,#REF!,Check!U$1,FALSE)</f>
        <v>#REF!</v>
      </c>
      <c r="V106" s="14" t="e">
        <f>VLOOKUP($A106,data_11!$A:$AV,Check!V$2,FALSE)-VLOOKUP($A106,#REF!,Check!V$1,FALSE)</f>
        <v>#REF!</v>
      </c>
      <c r="W106" s="14" t="e">
        <f>VLOOKUP($A106,data_11!$A:$AV,Check!W$2,FALSE)&amp;VLOOKUP($A106,#REF!,Check!W$1,FALSE)</f>
        <v>#REF!</v>
      </c>
      <c r="X106" s="14" t="e">
        <f>VLOOKUP($A106,data_11!$A:$AV,Check!X$2,FALSE)&amp;VLOOKUP($A106,#REF!,Check!X$1,FALSE)</f>
        <v>#REF!</v>
      </c>
      <c r="Y106" s="14" t="e">
        <f>VLOOKUP($A106,data_11!$A:$AV,Check!Y$2,FALSE)&amp;VLOOKUP($A106,#REF!,Check!Y$1,FALSE)</f>
        <v>#REF!</v>
      </c>
      <c r="Z106" s="14" t="e">
        <f>VLOOKUP($A106,data_11!$A:$AV,Check!Z$2,FALSE)&amp;VLOOKUP($A106,#REF!,Check!Z$1,FALSE)</f>
        <v>#REF!</v>
      </c>
      <c r="AA106" s="14" t="e">
        <f>VLOOKUP($A106,data_11!$A:$AV,Check!AA$2,FALSE)-VLOOKUP($A106,#REF!,Check!AA$1,FALSE)</f>
        <v>#REF!</v>
      </c>
      <c r="AB106" s="14" t="e">
        <f>VLOOKUP($A106,data_11!$A:$AV,Check!AB$2,FALSE)-VLOOKUP($A106,#REF!,Check!AB$1,FALSE)</f>
        <v>#REF!</v>
      </c>
      <c r="AC106" s="14" t="e">
        <f>VLOOKUP($A106,data_11!$A:$AV,Check!AC$2,FALSE)-VLOOKUP($A106,#REF!,Check!AC$1,FALSE)</f>
        <v>#REF!</v>
      </c>
      <c r="AD106" s="14" t="e">
        <f>VLOOKUP($A106,data_11!$A:$AV,Check!AD$2,FALSE)&amp;VLOOKUP($A106,#REF!,Check!AD$1,FALSE)</f>
        <v>#REF!</v>
      </c>
      <c r="AE106" s="14" t="e">
        <f>VLOOKUP($A106,data_11!$A:$AV,Check!AE$2,FALSE)&amp;VLOOKUP($A106,#REF!,Check!AE$1,FALSE)</f>
        <v>#REF!</v>
      </c>
      <c r="AF106" s="14" t="e">
        <f>VLOOKUP($A106,data_11!$A:$AV,Check!AF$2,FALSE)&amp;VLOOKUP($A106,#REF!,Check!AF$1,FALSE)</f>
        <v>#REF!</v>
      </c>
      <c r="AG106" s="14" t="e">
        <f>VLOOKUP($A106,data_11!$A:$AV,Check!AG$2,FALSE)&amp;VLOOKUP($A106,#REF!,Check!AG$1,FALSE)</f>
        <v>#REF!</v>
      </c>
      <c r="AH106" s="14" t="e">
        <f>VLOOKUP($A106,data_11!$A:$AV,Check!AH$2,FALSE)-VLOOKUP($A106,#REF!,Check!AH$1,FALSE)</f>
        <v>#REF!</v>
      </c>
      <c r="AI106" s="14" t="e">
        <f>VLOOKUP($A106,data_11!$A:$AV,Check!AI$2,FALSE)-VLOOKUP($A106,#REF!,Check!AI$1,FALSE)</f>
        <v>#REF!</v>
      </c>
      <c r="AJ106" s="14" t="e">
        <f>VLOOKUP($A106,data_11!$A:$AV,Check!AJ$2,FALSE)-VLOOKUP($A106,#REF!,Check!AJ$1,FALSE)</f>
        <v>#REF!</v>
      </c>
      <c r="AK106" s="14" t="e">
        <f>VLOOKUP($A106,data_11!$A:$AV,Check!AK$2,FALSE)-VLOOKUP($A106,#REF!,Check!AK$1,FALSE)</f>
        <v>#REF!</v>
      </c>
      <c r="AL106" s="14" t="e">
        <f>VLOOKUP($A106,data_11!$A:$AV,Check!AL$2,FALSE)-VLOOKUP($A106,#REF!,Check!AL$1,FALSE)</f>
        <v>#REF!</v>
      </c>
      <c r="AM106" s="14" t="e">
        <f>VLOOKUP($A106,data_11!$A:$AV,Check!AM$2,FALSE)-VLOOKUP($A106,#REF!,Check!AM$1,FALSE)</f>
        <v>#REF!</v>
      </c>
      <c r="AN106" s="14" t="e">
        <f>VLOOKUP($A106,data_11!$A:$AV,Check!AN$2,FALSE)-VLOOKUP($A106,#REF!,Check!AN$1,FALSE)</f>
        <v>#REF!</v>
      </c>
      <c r="AO106" s="14" t="e">
        <f>VLOOKUP($A106,data_11!$A:$AV,Check!AO$2,FALSE)-VLOOKUP($A106,#REF!,Check!AO$1,FALSE)</f>
        <v>#REF!</v>
      </c>
      <c r="AP106" s="14" t="e">
        <f>VLOOKUP($A106,data_11!$A:$AV,Check!AP$2,FALSE)-VLOOKUP($A106,#REF!,Check!AP$1,FALSE)</f>
        <v>#REF!</v>
      </c>
      <c r="AQ106" s="14" t="e">
        <f>VLOOKUP($A106,data_11!$A:$AV,Check!AQ$2,FALSE)-VLOOKUP($A106,#REF!,Check!AQ$1,FALSE)</f>
        <v>#REF!</v>
      </c>
      <c r="AR106" s="14" t="e">
        <f>VLOOKUP($A106,data_11!$A:$AV,Check!AR$2,FALSE)-VLOOKUP($A106,#REF!,Check!AR$1,FALSE)</f>
        <v>#REF!</v>
      </c>
      <c r="AS106" s="14" t="e">
        <f>VLOOKUP($A106,data_11!$A:$AV,Check!AS$2,FALSE)&amp;VLOOKUP($A106,#REF!,Check!AS$1,FALSE)</f>
        <v>#REF!</v>
      </c>
      <c r="AT106" s="14" t="e">
        <f>VLOOKUP($A106,data_11!$A:$AV,Check!AT$2,FALSE)&amp;VLOOKUP($A106,#REF!,Check!AT$1,FALSE)</f>
        <v>#REF!</v>
      </c>
      <c r="AU106" s="14" t="e">
        <f>VLOOKUP($A106,data_11!$A:$AV,Check!AU$2,FALSE)&amp;VLOOKUP($A106,#REF!,Check!AU$1,FALSE)</f>
        <v>#REF!</v>
      </c>
      <c r="AV106" s="14" t="e">
        <f>VLOOKUP($A106,data_11!$A:$AV,Check!AV$2,FALSE)-VLOOKUP($A106,#REF!,Check!AV$1,FALSE)</f>
        <v>#REF!</v>
      </c>
    </row>
    <row r="107" spans="1:48" x14ac:dyDescent="0.35">
      <c r="A107" s="15" t="s">
        <v>406</v>
      </c>
      <c r="B107" s="14" t="e">
        <f>VLOOKUP($A107,data_11!$A:$AV,Check!B$2,FALSE)-VLOOKUP($A107,#REF!,Check!B$1,FALSE)</f>
        <v>#REF!</v>
      </c>
      <c r="C107" s="14" t="e">
        <f>VLOOKUP($A107,data_11!$A:$AV,Check!C$2,FALSE)&amp;VLOOKUP($A107,#REF!,Check!C$1,FALSE)</f>
        <v>#REF!</v>
      </c>
      <c r="D107" s="14" t="e">
        <f>VLOOKUP($A107,data_11!$A:$AV,Check!D$2,FALSE)&amp;VLOOKUP($A107,#REF!,Check!D$1,FALSE)</f>
        <v>#REF!</v>
      </c>
      <c r="E107" s="14" t="e">
        <f>VLOOKUP($A107,data_11!$A:$AV,Check!E$2,FALSE)&amp;VLOOKUP($A107,#REF!,Check!E$1,FALSE)</f>
        <v>#REF!</v>
      </c>
      <c r="F107" s="14" t="e">
        <f>VLOOKUP($A107,data_11!$A:$AV,Check!F$2,FALSE)&amp;VLOOKUP($A107,#REF!,Check!F$1,FALSE)</f>
        <v>#REF!</v>
      </c>
      <c r="G107" s="14" t="e">
        <f>VLOOKUP($A107,data_11!$A:$AV,Check!G$2,FALSE)&amp;VLOOKUP($A107,#REF!,Check!G$1,FALSE)</f>
        <v>#REF!</v>
      </c>
      <c r="H107" s="14" t="e">
        <f>VLOOKUP($A107,data_11!$A:$AV,Check!H$2,FALSE)&amp;VLOOKUP($A107,#REF!,Check!H$1,FALSE)</f>
        <v>#REF!</v>
      </c>
      <c r="I107" s="14" t="e">
        <f>VLOOKUP($A107,data_11!$A:$AV,Check!I$2,FALSE)-VLOOKUP($A107,#REF!,Check!I$1,FALSE)</f>
        <v>#REF!</v>
      </c>
      <c r="J107" s="14" t="e">
        <f>VLOOKUP($A107,data_11!$A:$AV,Check!J$2,FALSE)-VLOOKUP($A107,#REF!,Check!J$1,FALSE)</f>
        <v>#REF!</v>
      </c>
      <c r="K107" s="14" t="e">
        <f>VLOOKUP($A107,data_11!$A:$AV,Check!K$2,FALSE)-VLOOKUP($A107,#REF!,Check!K$1,FALSE)</f>
        <v>#REF!</v>
      </c>
      <c r="L107" s="14" t="e">
        <f>VLOOKUP($A107,data_11!$A:$AV,Check!L$2,FALSE)&amp;VLOOKUP($A107,#REF!,Check!L$1,FALSE)</f>
        <v>#REF!</v>
      </c>
      <c r="M107" s="14" t="e">
        <f>VLOOKUP($A107,data_11!$A:$AV,Check!M$2,FALSE)&amp;VLOOKUP($A107,#REF!,Check!M$1,FALSE)</f>
        <v>#REF!</v>
      </c>
      <c r="N107" s="14" t="e">
        <f>VLOOKUP($A107,data_11!$A:$AV,Check!N$2,FALSE)&amp;VLOOKUP($A107,#REF!,Check!N$1,FALSE)</f>
        <v>#REF!</v>
      </c>
      <c r="O107" s="14" t="e">
        <f>VLOOKUP($A107,data_11!$A:$AV,Check!O$2,FALSE)&amp;VLOOKUP($A107,#REF!,Check!O$1,FALSE)</f>
        <v>#REF!</v>
      </c>
      <c r="P107" s="14" t="e">
        <f>VLOOKUP($A107,data_11!$A:$AV,Check!P$2,FALSE)-VLOOKUP($A107,#REF!,Check!P$1,FALSE)</f>
        <v>#REF!</v>
      </c>
      <c r="Q107" s="14" t="e">
        <f>VLOOKUP($A107,data_11!$A:$AV,Check!Q$2,FALSE)-VLOOKUP($A107,#REF!,Check!Q$1,FALSE)</f>
        <v>#REF!</v>
      </c>
      <c r="R107" s="14" t="e">
        <f>VLOOKUP($A107,data_11!$A:$AV,Check!R$2,FALSE)-VLOOKUP($A107,#REF!,Check!R$1,FALSE)</f>
        <v>#REF!</v>
      </c>
      <c r="S107" s="14" t="e">
        <f>VLOOKUP($A107,data_11!$A:$AV,Check!S$2,FALSE)-VLOOKUP($A107,#REF!,Check!S$1,FALSE)</f>
        <v>#REF!</v>
      </c>
      <c r="T107" s="14" t="e">
        <f>VLOOKUP($A107,data_11!$A:$AV,Check!T$2,FALSE)-VLOOKUP($A107,#REF!,Check!T$1,FALSE)</f>
        <v>#REF!</v>
      </c>
      <c r="U107" s="14" t="e">
        <f>VLOOKUP($A107,data_11!$A:$AV,Check!U$2,FALSE)-VLOOKUP($A107,#REF!,Check!U$1,FALSE)</f>
        <v>#REF!</v>
      </c>
      <c r="V107" s="14" t="e">
        <f>VLOOKUP($A107,data_11!$A:$AV,Check!V$2,FALSE)-VLOOKUP($A107,#REF!,Check!V$1,FALSE)</f>
        <v>#REF!</v>
      </c>
      <c r="W107" s="14" t="e">
        <f>VLOOKUP($A107,data_11!$A:$AV,Check!W$2,FALSE)&amp;VLOOKUP($A107,#REF!,Check!W$1,FALSE)</f>
        <v>#REF!</v>
      </c>
      <c r="X107" s="14" t="e">
        <f>VLOOKUP($A107,data_11!$A:$AV,Check!X$2,FALSE)&amp;VLOOKUP($A107,#REF!,Check!X$1,FALSE)</f>
        <v>#REF!</v>
      </c>
      <c r="Y107" s="14" t="e">
        <f>VLOOKUP($A107,data_11!$A:$AV,Check!Y$2,FALSE)&amp;VLOOKUP($A107,#REF!,Check!Y$1,FALSE)</f>
        <v>#REF!</v>
      </c>
      <c r="Z107" s="14" t="e">
        <f>VLOOKUP($A107,data_11!$A:$AV,Check!Z$2,FALSE)&amp;VLOOKUP($A107,#REF!,Check!Z$1,FALSE)</f>
        <v>#REF!</v>
      </c>
      <c r="AA107" s="14" t="e">
        <f>VLOOKUP($A107,data_11!$A:$AV,Check!AA$2,FALSE)-VLOOKUP($A107,#REF!,Check!AA$1,FALSE)</f>
        <v>#REF!</v>
      </c>
      <c r="AB107" s="14" t="e">
        <f>VLOOKUP($A107,data_11!$A:$AV,Check!AB$2,FALSE)-VLOOKUP($A107,#REF!,Check!AB$1,FALSE)</f>
        <v>#REF!</v>
      </c>
      <c r="AC107" s="14" t="e">
        <f>VLOOKUP($A107,data_11!$A:$AV,Check!AC$2,FALSE)-VLOOKUP($A107,#REF!,Check!AC$1,FALSE)</f>
        <v>#REF!</v>
      </c>
      <c r="AD107" s="14" t="e">
        <f>VLOOKUP($A107,data_11!$A:$AV,Check!AD$2,FALSE)&amp;VLOOKUP($A107,#REF!,Check!AD$1,FALSE)</f>
        <v>#REF!</v>
      </c>
      <c r="AE107" s="14" t="e">
        <f>VLOOKUP($A107,data_11!$A:$AV,Check!AE$2,FALSE)&amp;VLOOKUP($A107,#REF!,Check!AE$1,FALSE)</f>
        <v>#REF!</v>
      </c>
      <c r="AF107" s="14" t="e">
        <f>VLOOKUP($A107,data_11!$A:$AV,Check!AF$2,FALSE)&amp;VLOOKUP($A107,#REF!,Check!AF$1,FALSE)</f>
        <v>#REF!</v>
      </c>
      <c r="AG107" s="14" t="e">
        <f>VLOOKUP($A107,data_11!$A:$AV,Check!AG$2,FALSE)&amp;VLOOKUP($A107,#REF!,Check!AG$1,FALSE)</f>
        <v>#REF!</v>
      </c>
      <c r="AH107" s="14" t="e">
        <f>VLOOKUP($A107,data_11!$A:$AV,Check!AH$2,FALSE)-VLOOKUP($A107,#REF!,Check!AH$1,FALSE)</f>
        <v>#REF!</v>
      </c>
      <c r="AI107" s="14" t="e">
        <f>VLOOKUP($A107,data_11!$A:$AV,Check!AI$2,FALSE)-VLOOKUP($A107,#REF!,Check!AI$1,FALSE)</f>
        <v>#REF!</v>
      </c>
      <c r="AJ107" s="14" t="e">
        <f>VLOOKUP($A107,data_11!$A:$AV,Check!AJ$2,FALSE)-VLOOKUP($A107,#REF!,Check!AJ$1,FALSE)</f>
        <v>#REF!</v>
      </c>
      <c r="AK107" s="14" t="e">
        <f>VLOOKUP($A107,data_11!$A:$AV,Check!AK$2,FALSE)-VLOOKUP($A107,#REF!,Check!AK$1,FALSE)</f>
        <v>#REF!</v>
      </c>
      <c r="AL107" s="14" t="e">
        <f>VLOOKUP($A107,data_11!$A:$AV,Check!AL$2,FALSE)-VLOOKUP($A107,#REF!,Check!AL$1,FALSE)</f>
        <v>#REF!</v>
      </c>
      <c r="AM107" s="14" t="e">
        <f>VLOOKUP($A107,data_11!$A:$AV,Check!AM$2,FALSE)-VLOOKUP($A107,#REF!,Check!AM$1,FALSE)</f>
        <v>#REF!</v>
      </c>
      <c r="AN107" s="14" t="e">
        <f>VLOOKUP($A107,data_11!$A:$AV,Check!AN$2,FALSE)-VLOOKUP($A107,#REF!,Check!AN$1,FALSE)</f>
        <v>#REF!</v>
      </c>
      <c r="AO107" s="14" t="e">
        <f>VLOOKUP($A107,data_11!$A:$AV,Check!AO$2,FALSE)-VLOOKUP($A107,#REF!,Check!AO$1,FALSE)</f>
        <v>#REF!</v>
      </c>
      <c r="AP107" s="14" t="e">
        <f>VLOOKUP($A107,data_11!$A:$AV,Check!AP$2,FALSE)-VLOOKUP($A107,#REF!,Check!AP$1,FALSE)</f>
        <v>#REF!</v>
      </c>
      <c r="AQ107" s="14" t="e">
        <f>VLOOKUP($A107,data_11!$A:$AV,Check!AQ$2,FALSE)-VLOOKUP($A107,#REF!,Check!AQ$1,FALSE)</f>
        <v>#REF!</v>
      </c>
      <c r="AR107" s="14" t="e">
        <f>VLOOKUP($A107,data_11!$A:$AV,Check!AR$2,FALSE)-VLOOKUP($A107,#REF!,Check!AR$1,FALSE)</f>
        <v>#REF!</v>
      </c>
      <c r="AS107" s="14" t="e">
        <f>VLOOKUP($A107,data_11!$A:$AV,Check!AS$2,FALSE)&amp;VLOOKUP($A107,#REF!,Check!AS$1,FALSE)</f>
        <v>#REF!</v>
      </c>
      <c r="AT107" s="14" t="e">
        <f>VLOOKUP($A107,data_11!$A:$AV,Check!AT$2,FALSE)&amp;VLOOKUP($A107,#REF!,Check!AT$1,FALSE)</f>
        <v>#REF!</v>
      </c>
      <c r="AU107" s="14" t="e">
        <f>VLOOKUP($A107,data_11!$A:$AV,Check!AU$2,FALSE)&amp;VLOOKUP($A107,#REF!,Check!AU$1,FALSE)</f>
        <v>#REF!</v>
      </c>
      <c r="AV107" s="14" t="e">
        <f>VLOOKUP($A107,data_11!$A:$AV,Check!AV$2,FALSE)-VLOOKUP($A107,#REF!,Check!AV$1,FALSE)</f>
        <v>#REF!</v>
      </c>
    </row>
    <row r="108" spans="1:48" x14ac:dyDescent="0.35">
      <c r="A108" s="15" t="s">
        <v>408</v>
      </c>
      <c r="B108" s="14" t="e">
        <f>VLOOKUP($A108,data_11!$A:$AV,Check!B$2,FALSE)-VLOOKUP($A108,#REF!,Check!B$1,FALSE)</f>
        <v>#REF!</v>
      </c>
      <c r="C108" s="14" t="e">
        <f>VLOOKUP($A108,data_11!$A:$AV,Check!C$2,FALSE)&amp;VLOOKUP($A108,#REF!,Check!C$1,FALSE)</f>
        <v>#REF!</v>
      </c>
      <c r="D108" s="14" t="e">
        <f>VLOOKUP($A108,data_11!$A:$AV,Check!D$2,FALSE)&amp;VLOOKUP($A108,#REF!,Check!D$1,FALSE)</f>
        <v>#REF!</v>
      </c>
      <c r="E108" s="14" t="e">
        <f>VLOOKUP($A108,data_11!$A:$AV,Check!E$2,FALSE)&amp;VLOOKUP($A108,#REF!,Check!E$1,FALSE)</f>
        <v>#REF!</v>
      </c>
      <c r="F108" s="14" t="e">
        <f>VLOOKUP($A108,data_11!$A:$AV,Check!F$2,FALSE)&amp;VLOOKUP($A108,#REF!,Check!F$1,FALSE)</f>
        <v>#REF!</v>
      </c>
      <c r="G108" s="14" t="e">
        <f>VLOOKUP($A108,data_11!$A:$AV,Check!G$2,FALSE)&amp;VLOOKUP($A108,#REF!,Check!G$1,FALSE)</f>
        <v>#REF!</v>
      </c>
      <c r="H108" s="14" t="e">
        <f>VLOOKUP($A108,data_11!$A:$AV,Check!H$2,FALSE)&amp;VLOOKUP($A108,#REF!,Check!H$1,FALSE)</f>
        <v>#REF!</v>
      </c>
      <c r="I108" s="14" t="e">
        <f>VLOOKUP($A108,data_11!$A:$AV,Check!I$2,FALSE)-VLOOKUP($A108,#REF!,Check!I$1,FALSE)</f>
        <v>#REF!</v>
      </c>
      <c r="J108" s="14" t="e">
        <f>VLOOKUP($A108,data_11!$A:$AV,Check!J$2,FALSE)-VLOOKUP($A108,#REF!,Check!J$1,FALSE)</f>
        <v>#REF!</v>
      </c>
      <c r="K108" s="14" t="e">
        <f>VLOOKUP($A108,data_11!$A:$AV,Check!K$2,FALSE)-VLOOKUP($A108,#REF!,Check!K$1,FALSE)</f>
        <v>#REF!</v>
      </c>
      <c r="L108" s="14" t="e">
        <f>VLOOKUP($A108,data_11!$A:$AV,Check!L$2,FALSE)&amp;VLOOKUP($A108,#REF!,Check!L$1,FALSE)</f>
        <v>#REF!</v>
      </c>
      <c r="M108" s="14" t="e">
        <f>VLOOKUP($A108,data_11!$A:$AV,Check!M$2,FALSE)&amp;VLOOKUP($A108,#REF!,Check!M$1,FALSE)</f>
        <v>#REF!</v>
      </c>
      <c r="N108" s="14" t="e">
        <f>VLOOKUP($A108,data_11!$A:$AV,Check!N$2,FALSE)&amp;VLOOKUP($A108,#REF!,Check!N$1,FALSE)</f>
        <v>#REF!</v>
      </c>
      <c r="O108" s="14" t="e">
        <f>VLOOKUP($A108,data_11!$A:$AV,Check!O$2,FALSE)&amp;VLOOKUP($A108,#REF!,Check!O$1,FALSE)</f>
        <v>#REF!</v>
      </c>
      <c r="P108" s="14" t="e">
        <f>VLOOKUP($A108,data_11!$A:$AV,Check!P$2,FALSE)-VLOOKUP($A108,#REF!,Check!P$1,FALSE)</f>
        <v>#REF!</v>
      </c>
      <c r="Q108" s="14" t="e">
        <f>VLOOKUP($A108,data_11!$A:$AV,Check!Q$2,FALSE)-VLOOKUP($A108,#REF!,Check!Q$1,FALSE)</f>
        <v>#REF!</v>
      </c>
      <c r="R108" s="14" t="e">
        <f>VLOOKUP($A108,data_11!$A:$AV,Check!R$2,FALSE)-VLOOKUP($A108,#REF!,Check!R$1,FALSE)</f>
        <v>#REF!</v>
      </c>
      <c r="S108" s="14" t="e">
        <f>VLOOKUP($A108,data_11!$A:$AV,Check!S$2,FALSE)-VLOOKUP($A108,#REF!,Check!S$1,FALSE)</f>
        <v>#REF!</v>
      </c>
      <c r="T108" s="14" t="e">
        <f>VLOOKUP($A108,data_11!$A:$AV,Check!T$2,FALSE)-VLOOKUP($A108,#REF!,Check!T$1,FALSE)</f>
        <v>#REF!</v>
      </c>
      <c r="U108" s="14" t="e">
        <f>VLOOKUP($A108,data_11!$A:$AV,Check!U$2,FALSE)-VLOOKUP($A108,#REF!,Check!U$1,FALSE)</f>
        <v>#REF!</v>
      </c>
      <c r="V108" s="14" t="e">
        <f>VLOOKUP($A108,data_11!$A:$AV,Check!V$2,FALSE)-VLOOKUP($A108,#REF!,Check!V$1,FALSE)</f>
        <v>#REF!</v>
      </c>
      <c r="W108" s="14" t="e">
        <f>VLOOKUP($A108,data_11!$A:$AV,Check!W$2,FALSE)&amp;VLOOKUP($A108,#REF!,Check!W$1,FALSE)</f>
        <v>#REF!</v>
      </c>
      <c r="X108" s="14" t="e">
        <f>VLOOKUP($A108,data_11!$A:$AV,Check!X$2,FALSE)&amp;VLOOKUP($A108,#REF!,Check!X$1,FALSE)</f>
        <v>#REF!</v>
      </c>
      <c r="Y108" s="14" t="e">
        <f>VLOOKUP($A108,data_11!$A:$AV,Check!Y$2,FALSE)&amp;VLOOKUP($A108,#REF!,Check!Y$1,FALSE)</f>
        <v>#REF!</v>
      </c>
      <c r="Z108" s="14" t="e">
        <f>VLOOKUP($A108,data_11!$A:$AV,Check!Z$2,FALSE)&amp;VLOOKUP($A108,#REF!,Check!Z$1,FALSE)</f>
        <v>#REF!</v>
      </c>
      <c r="AA108" s="14" t="e">
        <f>VLOOKUP($A108,data_11!$A:$AV,Check!AA$2,FALSE)-VLOOKUP($A108,#REF!,Check!AA$1,FALSE)</f>
        <v>#REF!</v>
      </c>
      <c r="AB108" s="14" t="e">
        <f>VLOOKUP($A108,data_11!$A:$AV,Check!AB$2,FALSE)-VLOOKUP($A108,#REF!,Check!AB$1,FALSE)</f>
        <v>#REF!</v>
      </c>
      <c r="AC108" s="14" t="e">
        <f>VLOOKUP($A108,data_11!$A:$AV,Check!AC$2,FALSE)-VLOOKUP($A108,#REF!,Check!AC$1,FALSE)</f>
        <v>#REF!</v>
      </c>
      <c r="AD108" s="14" t="e">
        <f>VLOOKUP($A108,data_11!$A:$AV,Check!AD$2,FALSE)&amp;VLOOKUP($A108,#REF!,Check!AD$1,FALSE)</f>
        <v>#REF!</v>
      </c>
      <c r="AE108" s="14" t="e">
        <f>VLOOKUP($A108,data_11!$A:$AV,Check!AE$2,FALSE)&amp;VLOOKUP($A108,#REF!,Check!AE$1,FALSE)</f>
        <v>#REF!</v>
      </c>
      <c r="AF108" s="14" t="e">
        <f>VLOOKUP($A108,data_11!$A:$AV,Check!AF$2,FALSE)&amp;VLOOKUP($A108,#REF!,Check!AF$1,FALSE)</f>
        <v>#REF!</v>
      </c>
      <c r="AG108" s="14" t="e">
        <f>VLOOKUP($A108,data_11!$A:$AV,Check!AG$2,FALSE)&amp;VLOOKUP($A108,#REF!,Check!AG$1,FALSE)</f>
        <v>#REF!</v>
      </c>
      <c r="AH108" s="14" t="e">
        <f>VLOOKUP($A108,data_11!$A:$AV,Check!AH$2,FALSE)-VLOOKUP($A108,#REF!,Check!AH$1,FALSE)</f>
        <v>#REF!</v>
      </c>
      <c r="AI108" s="14" t="e">
        <f>VLOOKUP($A108,data_11!$A:$AV,Check!AI$2,FALSE)-VLOOKUP($A108,#REF!,Check!AI$1,FALSE)</f>
        <v>#REF!</v>
      </c>
      <c r="AJ108" s="14" t="e">
        <f>VLOOKUP($A108,data_11!$A:$AV,Check!AJ$2,FALSE)-VLOOKUP($A108,#REF!,Check!AJ$1,FALSE)</f>
        <v>#REF!</v>
      </c>
      <c r="AK108" s="14" t="e">
        <f>VLOOKUP($A108,data_11!$A:$AV,Check!AK$2,FALSE)-VLOOKUP($A108,#REF!,Check!AK$1,FALSE)</f>
        <v>#REF!</v>
      </c>
      <c r="AL108" s="14" t="e">
        <f>VLOOKUP($A108,data_11!$A:$AV,Check!AL$2,FALSE)-VLOOKUP($A108,#REF!,Check!AL$1,FALSE)</f>
        <v>#REF!</v>
      </c>
      <c r="AM108" s="14" t="e">
        <f>VLOOKUP($A108,data_11!$A:$AV,Check!AM$2,FALSE)-VLOOKUP($A108,#REF!,Check!AM$1,FALSE)</f>
        <v>#REF!</v>
      </c>
      <c r="AN108" s="14" t="e">
        <f>VLOOKUP($A108,data_11!$A:$AV,Check!AN$2,FALSE)-VLOOKUP($A108,#REF!,Check!AN$1,FALSE)</f>
        <v>#REF!</v>
      </c>
      <c r="AO108" s="14" t="e">
        <f>VLOOKUP($A108,data_11!$A:$AV,Check!AO$2,FALSE)-VLOOKUP($A108,#REF!,Check!AO$1,FALSE)</f>
        <v>#REF!</v>
      </c>
      <c r="AP108" s="14" t="e">
        <f>VLOOKUP($A108,data_11!$A:$AV,Check!AP$2,FALSE)-VLOOKUP($A108,#REF!,Check!AP$1,FALSE)</f>
        <v>#REF!</v>
      </c>
      <c r="AQ108" s="14" t="e">
        <f>VLOOKUP($A108,data_11!$A:$AV,Check!AQ$2,FALSE)-VLOOKUP($A108,#REF!,Check!AQ$1,FALSE)</f>
        <v>#REF!</v>
      </c>
      <c r="AR108" s="14" t="e">
        <f>VLOOKUP($A108,data_11!$A:$AV,Check!AR$2,FALSE)-VLOOKUP($A108,#REF!,Check!AR$1,FALSE)</f>
        <v>#REF!</v>
      </c>
      <c r="AS108" s="14" t="e">
        <f>VLOOKUP($A108,data_11!$A:$AV,Check!AS$2,FALSE)&amp;VLOOKUP($A108,#REF!,Check!AS$1,FALSE)</f>
        <v>#REF!</v>
      </c>
      <c r="AT108" s="14" t="e">
        <f>VLOOKUP($A108,data_11!$A:$AV,Check!AT$2,FALSE)&amp;VLOOKUP($A108,#REF!,Check!AT$1,FALSE)</f>
        <v>#REF!</v>
      </c>
      <c r="AU108" s="14" t="e">
        <f>VLOOKUP($A108,data_11!$A:$AV,Check!AU$2,FALSE)&amp;VLOOKUP($A108,#REF!,Check!AU$1,FALSE)</f>
        <v>#REF!</v>
      </c>
      <c r="AV108" s="14" t="e">
        <f>VLOOKUP($A108,data_11!$A:$AV,Check!AV$2,FALSE)-VLOOKUP($A108,#REF!,Check!AV$1,FALSE)</f>
        <v>#REF!</v>
      </c>
    </row>
    <row r="109" spans="1:48" x14ac:dyDescent="0.35">
      <c r="A109" s="15" t="s">
        <v>410</v>
      </c>
      <c r="B109" s="14" t="e">
        <f>VLOOKUP($A109,data_11!$A:$AV,Check!B$2,FALSE)-VLOOKUP($A109,#REF!,Check!B$1,FALSE)</f>
        <v>#REF!</v>
      </c>
      <c r="C109" s="14" t="e">
        <f>VLOOKUP($A109,data_11!$A:$AV,Check!C$2,FALSE)&amp;VLOOKUP($A109,#REF!,Check!C$1,FALSE)</f>
        <v>#REF!</v>
      </c>
      <c r="D109" s="14" t="e">
        <f>VLOOKUP($A109,data_11!$A:$AV,Check!D$2,FALSE)&amp;VLOOKUP($A109,#REF!,Check!D$1,FALSE)</f>
        <v>#REF!</v>
      </c>
      <c r="E109" s="14" t="e">
        <f>VLOOKUP($A109,data_11!$A:$AV,Check!E$2,FALSE)&amp;VLOOKUP($A109,#REF!,Check!E$1,FALSE)</f>
        <v>#REF!</v>
      </c>
      <c r="F109" s="14" t="e">
        <f>VLOOKUP($A109,data_11!$A:$AV,Check!F$2,FALSE)&amp;VLOOKUP($A109,#REF!,Check!F$1,FALSE)</f>
        <v>#REF!</v>
      </c>
      <c r="G109" s="14" t="e">
        <f>VLOOKUP($A109,data_11!$A:$AV,Check!G$2,FALSE)&amp;VLOOKUP($A109,#REF!,Check!G$1,FALSE)</f>
        <v>#REF!</v>
      </c>
      <c r="H109" s="14" t="e">
        <f>VLOOKUP($A109,data_11!$A:$AV,Check!H$2,FALSE)&amp;VLOOKUP($A109,#REF!,Check!H$1,FALSE)</f>
        <v>#REF!</v>
      </c>
      <c r="I109" s="14" t="e">
        <f>VLOOKUP($A109,data_11!$A:$AV,Check!I$2,FALSE)-VLOOKUP($A109,#REF!,Check!I$1,FALSE)</f>
        <v>#REF!</v>
      </c>
      <c r="J109" s="14" t="e">
        <f>VLOOKUP($A109,data_11!$A:$AV,Check!J$2,FALSE)-VLOOKUP($A109,#REF!,Check!J$1,FALSE)</f>
        <v>#REF!</v>
      </c>
      <c r="K109" s="14" t="e">
        <f>VLOOKUP($A109,data_11!$A:$AV,Check!K$2,FALSE)-VLOOKUP($A109,#REF!,Check!K$1,FALSE)</f>
        <v>#REF!</v>
      </c>
      <c r="L109" s="14" t="e">
        <f>VLOOKUP($A109,data_11!$A:$AV,Check!L$2,FALSE)&amp;VLOOKUP($A109,#REF!,Check!L$1,FALSE)</f>
        <v>#REF!</v>
      </c>
      <c r="M109" s="14" t="e">
        <f>VLOOKUP($A109,data_11!$A:$AV,Check!M$2,FALSE)&amp;VLOOKUP($A109,#REF!,Check!M$1,FALSE)</f>
        <v>#REF!</v>
      </c>
      <c r="N109" s="14" t="e">
        <f>VLOOKUP($A109,data_11!$A:$AV,Check!N$2,FALSE)&amp;VLOOKUP($A109,#REF!,Check!N$1,FALSE)</f>
        <v>#REF!</v>
      </c>
      <c r="O109" s="14" t="e">
        <f>VLOOKUP($A109,data_11!$A:$AV,Check!O$2,FALSE)&amp;VLOOKUP($A109,#REF!,Check!O$1,FALSE)</f>
        <v>#REF!</v>
      </c>
      <c r="P109" s="14" t="e">
        <f>VLOOKUP($A109,data_11!$A:$AV,Check!P$2,FALSE)-VLOOKUP($A109,#REF!,Check!P$1,FALSE)</f>
        <v>#REF!</v>
      </c>
      <c r="Q109" s="14" t="e">
        <f>VLOOKUP($A109,data_11!$A:$AV,Check!Q$2,FALSE)-VLOOKUP($A109,#REF!,Check!Q$1,FALSE)</f>
        <v>#REF!</v>
      </c>
      <c r="R109" s="14" t="e">
        <f>VLOOKUP($A109,data_11!$A:$AV,Check!R$2,FALSE)-VLOOKUP($A109,#REF!,Check!R$1,FALSE)</f>
        <v>#REF!</v>
      </c>
      <c r="S109" s="14" t="e">
        <f>VLOOKUP($A109,data_11!$A:$AV,Check!S$2,FALSE)-VLOOKUP($A109,#REF!,Check!S$1,FALSE)</f>
        <v>#REF!</v>
      </c>
      <c r="T109" s="14" t="e">
        <f>VLOOKUP($A109,data_11!$A:$AV,Check!T$2,FALSE)-VLOOKUP($A109,#REF!,Check!T$1,FALSE)</f>
        <v>#REF!</v>
      </c>
      <c r="U109" s="14" t="e">
        <f>VLOOKUP($A109,data_11!$A:$AV,Check!U$2,FALSE)-VLOOKUP($A109,#REF!,Check!U$1,FALSE)</f>
        <v>#REF!</v>
      </c>
      <c r="V109" s="14" t="e">
        <f>VLOOKUP($A109,data_11!$A:$AV,Check!V$2,FALSE)-VLOOKUP($A109,#REF!,Check!V$1,FALSE)</f>
        <v>#REF!</v>
      </c>
      <c r="W109" s="14" t="e">
        <f>VLOOKUP($A109,data_11!$A:$AV,Check!W$2,FALSE)&amp;VLOOKUP($A109,#REF!,Check!W$1,FALSE)</f>
        <v>#REF!</v>
      </c>
      <c r="X109" s="14" t="e">
        <f>VLOOKUP($A109,data_11!$A:$AV,Check!X$2,FALSE)&amp;VLOOKUP($A109,#REF!,Check!X$1,FALSE)</f>
        <v>#REF!</v>
      </c>
      <c r="Y109" s="14" t="e">
        <f>VLOOKUP($A109,data_11!$A:$AV,Check!Y$2,FALSE)&amp;VLOOKUP($A109,#REF!,Check!Y$1,FALSE)</f>
        <v>#REF!</v>
      </c>
      <c r="Z109" s="14" t="e">
        <f>VLOOKUP($A109,data_11!$A:$AV,Check!Z$2,FALSE)&amp;VLOOKUP($A109,#REF!,Check!Z$1,FALSE)</f>
        <v>#REF!</v>
      </c>
      <c r="AA109" s="14" t="e">
        <f>VLOOKUP($A109,data_11!$A:$AV,Check!AA$2,FALSE)-VLOOKUP($A109,#REF!,Check!AA$1,FALSE)</f>
        <v>#REF!</v>
      </c>
      <c r="AB109" s="14" t="e">
        <f>VLOOKUP($A109,data_11!$A:$AV,Check!AB$2,FALSE)-VLOOKUP($A109,#REF!,Check!AB$1,FALSE)</f>
        <v>#REF!</v>
      </c>
      <c r="AC109" s="14" t="e">
        <f>VLOOKUP($A109,data_11!$A:$AV,Check!AC$2,FALSE)-VLOOKUP($A109,#REF!,Check!AC$1,FALSE)</f>
        <v>#REF!</v>
      </c>
      <c r="AD109" s="14" t="e">
        <f>VLOOKUP($A109,data_11!$A:$AV,Check!AD$2,FALSE)&amp;VLOOKUP($A109,#REF!,Check!AD$1,FALSE)</f>
        <v>#REF!</v>
      </c>
      <c r="AE109" s="14" t="e">
        <f>VLOOKUP($A109,data_11!$A:$AV,Check!AE$2,FALSE)&amp;VLOOKUP($A109,#REF!,Check!AE$1,FALSE)</f>
        <v>#REF!</v>
      </c>
      <c r="AF109" s="14" t="e">
        <f>VLOOKUP($A109,data_11!$A:$AV,Check!AF$2,FALSE)&amp;VLOOKUP($A109,#REF!,Check!AF$1,FALSE)</f>
        <v>#REF!</v>
      </c>
      <c r="AG109" s="14" t="e">
        <f>VLOOKUP($A109,data_11!$A:$AV,Check!AG$2,FALSE)&amp;VLOOKUP($A109,#REF!,Check!AG$1,FALSE)</f>
        <v>#REF!</v>
      </c>
      <c r="AH109" s="14" t="e">
        <f>VLOOKUP($A109,data_11!$A:$AV,Check!AH$2,FALSE)-VLOOKUP($A109,#REF!,Check!AH$1,FALSE)</f>
        <v>#REF!</v>
      </c>
      <c r="AI109" s="14" t="e">
        <f>VLOOKUP($A109,data_11!$A:$AV,Check!AI$2,FALSE)-VLOOKUP($A109,#REF!,Check!AI$1,FALSE)</f>
        <v>#REF!</v>
      </c>
      <c r="AJ109" s="14" t="e">
        <f>VLOOKUP($A109,data_11!$A:$AV,Check!AJ$2,FALSE)-VLOOKUP($A109,#REF!,Check!AJ$1,FALSE)</f>
        <v>#REF!</v>
      </c>
      <c r="AK109" s="14" t="e">
        <f>VLOOKUP($A109,data_11!$A:$AV,Check!AK$2,FALSE)-VLOOKUP($A109,#REF!,Check!AK$1,FALSE)</f>
        <v>#REF!</v>
      </c>
      <c r="AL109" s="14" t="e">
        <f>VLOOKUP($A109,data_11!$A:$AV,Check!AL$2,FALSE)-VLOOKUP($A109,#REF!,Check!AL$1,FALSE)</f>
        <v>#REF!</v>
      </c>
      <c r="AM109" s="14" t="e">
        <f>VLOOKUP($A109,data_11!$A:$AV,Check!AM$2,FALSE)-VLOOKUP($A109,#REF!,Check!AM$1,FALSE)</f>
        <v>#REF!</v>
      </c>
      <c r="AN109" s="14" t="e">
        <f>VLOOKUP($A109,data_11!$A:$AV,Check!AN$2,FALSE)-VLOOKUP($A109,#REF!,Check!AN$1,FALSE)</f>
        <v>#REF!</v>
      </c>
      <c r="AO109" s="14" t="e">
        <f>VLOOKUP($A109,data_11!$A:$AV,Check!AO$2,FALSE)-VLOOKUP($A109,#REF!,Check!AO$1,FALSE)</f>
        <v>#REF!</v>
      </c>
      <c r="AP109" s="14" t="e">
        <f>VLOOKUP($A109,data_11!$A:$AV,Check!AP$2,FALSE)-VLOOKUP($A109,#REF!,Check!AP$1,FALSE)</f>
        <v>#REF!</v>
      </c>
      <c r="AQ109" s="14" t="e">
        <f>VLOOKUP($A109,data_11!$A:$AV,Check!AQ$2,FALSE)-VLOOKUP($A109,#REF!,Check!AQ$1,FALSE)</f>
        <v>#REF!</v>
      </c>
      <c r="AR109" s="14" t="e">
        <f>VLOOKUP($A109,data_11!$A:$AV,Check!AR$2,FALSE)-VLOOKUP($A109,#REF!,Check!AR$1,FALSE)</f>
        <v>#REF!</v>
      </c>
      <c r="AS109" s="14" t="e">
        <f>VLOOKUP($A109,data_11!$A:$AV,Check!AS$2,FALSE)&amp;VLOOKUP($A109,#REF!,Check!AS$1,FALSE)</f>
        <v>#REF!</v>
      </c>
      <c r="AT109" s="14" t="e">
        <f>VLOOKUP($A109,data_11!$A:$AV,Check!AT$2,FALSE)&amp;VLOOKUP($A109,#REF!,Check!AT$1,FALSE)</f>
        <v>#REF!</v>
      </c>
      <c r="AU109" s="14" t="e">
        <f>VLOOKUP($A109,data_11!$A:$AV,Check!AU$2,FALSE)&amp;VLOOKUP($A109,#REF!,Check!AU$1,FALSE)</f>
        <v>#REF!</v>
      </c>
      <c r="AV109" s="14" t="e">
        <f>VLOOKUP($A109,data_11!$A:$AV,Check!AV$2,FALSE)-VLOOKUP($A109,#REF!,Check!AV$1,FALSE)</f>
        <v>#REF!</v>
      </c>
    </row>
    <row r="110" spans="1:48" x14ac:dyDescent="0.35">
      <c r="A110" s="15" t="s">
        <v>412</v>
      </c>
      <c r="B110" s="14" t="e">
        <f>VLOOKUP($A110,data_11!$A:$AV,Check!B$2,FALSE)-VLOOKUP($A110,#REF!,Check!B$1,FALSE)</f>
        <v>#REF!</v>
      </c>
      <c r="C110" s="14" t="e">
        <f>VLOOKUP($A110,data_11!$A:$AV,Check!C$2,FALSE)&amp;VLOOKUP($A110,#REF!,Check!C$1,FALSE)</f>
        <v>#REF!</v>
      </c>
      <c r="D110" s="14" t="e">
        <f>VLOOKUP($A110,data_11!$A:$AV,Check!D$2,FALSE)&amp;VLOOKUP($A110,#REF!,Check!D$1,FALSE)</f>
        <v>#REF!</v>
      </c>
      <c r="E110" s="14" t="e">
        <f>VLOOKUP($A110,data_11!$A:$AV,Check!E$2,FALSE)&amp;VLOOKUP($A110,#REF!,Check!E$1,FALSE)</f>
        <v>#REF!</v>
      </c>
      <c r="F110" s="14" t="e">
        <f>VLOOKUP($A110,data_11!$A:$AV,Check!F$2,FALSE)&amp;VLOOKUP($A110,#REF!,Check!F$1,FALSE)</f>
        <v>#REF!</v>
      </c>
      <c r="G110" s="14" t="e">
        <f>VLOOKUP($A110,data_11!$A:$AV,Check!G$2,FALSE)&amp;VLOOKUP($A110,#REF!,Check!G$1,FALSE)</f>
        <v>#REF!</v>
      </c>
      <c r="H110" s="14" t="e">
        <f>VLOOKUP($A110,data_11!$A:$AV,Check!H$2,FALSE)&amp;VLOOKUP($A110,#REF!,Check!H$1,FALSE)</f>
        <v>#REF!</v>
      </c>
      <c r="I110" s="14" t="e">
        <f>VLOOKUP($A110,data_11!$A:$AV,Check!I$2,FALSE)-VLOOKUP($A110,#REF!,Check!I$1,FALSE)</f>
        <v>#REF!</v>
      </c>
      <c r="J110" s="14" t="e">
        <f>VLOOKUP($A110,data_11!$A:$AV,Check!J$2,FALSE)-VLOOKUP($A110,#REF!,Check!J$1,FALSE)</f>
        <v>#REF!</v>
      </c>
      <c r="K110" s="14" t="e">
        <f>VLOOKUP($A110,data_11!$A:$AV,Check!K$2,FALSE)-VLOOKUP($A110,#REF!,Check!K$1,FALSE)</f>
        <v>#REF!</v>
      </c>
      <c r="L110" s="14" t="e">
        <f>VLOOKUP($A110,data_11!$A:$AV,Check!L$2,FALSE)&amp;VLOOKUP($A110,#REF!,Check!L$1,FALSE)</f>
        <v>#REF!</v>
      </c>
      <c r="M110" s="14" t="e">
        <f>VLOOKUP($A110,data_11!$A:$AV,Check!M$2,FALSE)&amp;VLOOKUP($A110,#REF!,Check!M$1,FALSE)</f>
        <v>#REF!</v>
      </c>
      <c r="N110" s="14" t="e">
        <f>VLOOKUP($A110,data_11!$A:$AV,Check!N$2,FALSE)&amp;VLOOKUP($A110,#REF!,Check!N$1,FALSE)</f>
        <v>#REF!</v>
      </c>
      <c r="O110" s="14" t="e">
        <f>VLOOKUP($A110,data_11!$A:$AV,Check!O$2,FALSE)&amp;VLOOKUP($A110,#REF!,Check!O$1,FALSE)</f>
        <v>#REF!</v>
      </c>
      <c r="P110" s="14" t="e">
        <f>VLOOKUP($A110,data_11!$A:$AV,Check!P$2,FALSE)-VLOOKUP($A110,#REF!,Check!P$1,FALSE)</f>
        <v>#REF!</v>
      </c>
      <c r="Q110" s="14" t="e">
        <f>VLOOKUP($A110,data_11!$A:$AV,Check!Q$2,FALSE)-VLOOKUP($A110,#REF!,Check!Q$1,FALSE)</f>
        <v>#REF!</v>
      </c>
      <c r="R110" s="14" t="e">
        <f>VLOOKUP($A110,data_11!$A:$AV,Check!R$2,FALSE)-VLOOKUP($A110,#REF!,Check!R$1,FALSE)</f>
        <v>#REF!</v>
      </c>
      <c r="S110" s="14" t="e">
        <f>VLOOKUP($A110,data_11!$A:$AV,Check!S$2,FALSE)-VLOOKUP($A110,#REF!,Check!S$1,FALSE)</f>
        <v>#REF!</v>
      </c>
      <c r="T110" s="14" t="e">
        <f>VLOOKUP($A110,data_11!$A:$AV,Check!T$2,FALSE)-VLOOKUP($A110,#REF!,Check!T$1,FALSE)</f>
        <v>#REF!</v>
      </c>
      <c r="U110" s="14" t="e">
        <f>VLOOKUP($A110,data_11!$A:$AV,Check!U$2,FALSE)-VLOOKUP($A110,#REF!,Check!U$1,FALSE)</f>
        <v>#REF!</v>
      </c>
      <c r="V110" s="14" t="e">
        <f>VLOOKUP($A110,data_11!$A:$AV,Check!V$2,FALSE)-VLOOKUP($A110,#REF!,Check!V$1,FALSE)</f>
        <v>#REF!</v>
      </c>
      <c r="W110" s="14" t="e">
        <f>VLOOKUP($A110,data_11!$A:$AV,Check!W$2,FALSE)&amp;VLOOKUP($A110,#REF!,Check!W$1,FALSE)</f>
        <v>#REF!</v>
      </c>
      <c r="X110" s="14" t="e">
        <f>VLOOKUP($A110,data_11!$A:$AV,Check!X$2,FALSE)&amp;VLOOKUP($A110,#REF!,Check!X$1,FALSE)</f>
        <v>#REF!</v>
      </c>
      <c r="Y110" s="14" t="e">
        <f>VLOOKUP($A110,data_11!$A:$AV,Check!Y$2,FALSE)&amp;VLOOKUP($A110,#REF!,Check!Y$1,FALSE)</f>
        <v>#REF!</v>
      </c>
      <c r="Z110" s="14" t="e">
        <f>VLOOKUP($A110,data_11!$A:$AV,Check!Z$2,FALSE)&amp;VLOOKUP($A110,#REF!,Check!Z$1,FALSE)</f>
        <v>#REF!</v>
      </c>
      <c r="AA110" s="14" t="e">
        <f>VLOOKUP($A110,data_11!$A:$AV,Check!AA$2,FALSE)-VLOOKUP($A110,#REF!,Check!AA$1,FALSE)</f>
        <v>#REF!</v>
      </c>
      <c r="AB110" s="14" t="e">
        <f>VLOOKUP($A110,data_11!$A:$AV,Check!AB$2,FALSE)-VLOOKUP($A110,#REF!,Check!AB$1,FALSE)</f>
        <v>#REF!</v>
      </c>
      <c r="AC110" s="14" t="e">
        <f>VLOOKUP($A110,data_11!$A:$AV,Check!AC$2,FALSE)-VLOOKUP($A110,#REF!,Check!AC$1,FALSE)</f>
        <v>#REF!</v>
      </c>
      <c r="AD110" s="14" t="e">
        <f>VLOOKUP($A110,data_11!$A:$AV,Check!AD$2,FALSE)&amp;VLOOKUP($A110,#REF!,Check!AD$1,FALSE)</f>
        <v>#REF!</v>
      </c>
      <c r="AE110" s="14" t="e">
        <f>VLOOKUP($A110,data_11!$A:$AV,Check!AE$2,FALSE)&amp;VLOOKUP($A110,#REF!,Check!AE$1,FALSE)</f>
        <v>#REF!</v>
      </c>
      <c r="AF110" s="14" t="e">
        <f>VLOOKUP($A110,data_11!$A:$AV,Check!AF$2,FALSE)&amp;VLOOKUP($A110,#REF!,Check!AF$1,FALSE)</f>
        <v>#REF!</v>
      </c>
      <c r="AG110" s="14" t="e">
        <f>VLOOKUP($A110,data_11!$A:$AV,Check!AG$2,FALSE)&amp;VLOOKUP($A110,#REF!,Check!AG$1,FALSE)</f>
        <v>#REF!</v>
      </c>
      <c r="AH110" s="14" t="e">
        <f>VLOOKUP($A110,data_11!$A:$AV,Check!AH$2,FALSE)-VLOOKUP($A110,#REF!,Check!AH$1,FALSE)</f>
        <v>#REF!</v>
      </c>
      <c r="AI110" s="14" t="e">
        <f>VLOOKUP($A110,data_11!$A:$AV,Check!AI$2,FALSE)-VLOOKUP($A110,#REF!,Check!AI$1,FALSE)</f>
        <v>#REF!</v>
      </c>
      <c r="AJ110" s="14" t="e">
        <f>VLOOKUP($A110,data_11!$A:$AV,Check!AJ$2,FALSE)-VLOOKUP($A110,#REF!,Check!AJ$1,FALSE)</f>
        <v>#REF!</v>
      </c>
      <c r="AK110" s="14" t="e">
        <f>VLOOKUP($A110,data_11!$A:$AV,Check!AK$2,FALSE)-VLOOKUP($A110,#REF!,Check!AK$1,FALSE)</f>
        <v>#REF!</v>
      </c>
      <c r="AL110" s="14" t="e">
        <f>VLOOKUP($A110,data_11!$A:$AV,Check!AL$2,FALSE)-VLOOKUP($A110,#REF!,Check!AL$1,FALSE)</f>
        <v>#REF!</v>
      </c>
      <c r="AM110" s="14" t="e">
        <f>VLOOKUP($A110,data_11!$A:$AV,Check!AM$2,FALSE)-VLOOKUP($A110,#REF!,Check!AM$1,FALSE)</f>
        <v>#REF!</v>
      </c>
      <c r="AN110" s="14" t="e">
        <f>VLOOKUP($A110,data_11!$A:$AV,Check!AN$2,FALSE)-VLOOKUP($A110,#REF!,Check!AN$1,FALSE)</f>
        <v>#REF!</v>
      </c>
      <c r="AO110" s="14" t="e">
        <f>VLOOKUP($A110,data_11!$A:$AV,Check!AO$2,FALSE)-VLOOKUP($A110,#REF!,Check!AO$1,FALSE)</f>
        <v>#REF!</v>
      </c>
      <c r="AP110" s="14" t="e">
        <f>VLOOKUP($A110,data_11!$A:$AV,Check!AP$2,FALSE)-VLOOKUP($A110,#REF!,Check!AP$1,FALSE)</f>
        <v>#REF!</v>
      </c>
      <c r="AQ110" s="14" t="e">
        <f>VLOOKUP($A110,data_11!$A:$AV,Check!AQ$2,FALSE)-VLOOKUP($A110,#REF!,Check!AQ$1,FALSE)</f>
        <v>#REF!</v>
      </c>
      <c r="AR110" s="14" t="e">
        <f>VLOOKUP($A110,data_11!$A:$AV,Check!AR$2,FALSE)-VLOOKUP($A110,#REF!,Check!AR$1,FALSE)</f>
        <v>#REF!</v>
      </c>
      <c r="AS110" s="14" t="e">
        <f>VLOOKUP($A110,data_11!$A:$AV,Check!AS$2,FALSE)&amp;VLOOKUP($A110,#REF!,Check!AS$1,FALSE)</f>
        <v>#REF!</v>
      </c>
      <c r="AT110" s="14" t="e">
        <f>VLOOKUP($A110,data_11!$A:$AV,Check!AT$2,FALSE)&amp;VLOOKUP($A110,#REF!,Check!AT$1,FALSE)</f>
        <v>#REF!</v>
      </c>
      <c r="AU110" s="14" t="e">
        <f>VLOOKUP($A110,data_11!$A:$AV,Check!AU$2,FALSE)&amp;VLOOKUP($A110,#REF!,Check!AU$1,FALSE)</f>
        <v>#REF!</v>
      </c>
      <c r="AV110" s="14" t="e">
        <f>VLOOKUP($A110,data_11!$A:$AV,Check!AV$2,FALSE)-VLOOKUP($A110,#REF!,Check!AV$1,FALSE)</f>
        <v>#REF!</v>
      </c>
    </row>
    <row r="111" spans="1:48" x14ac:dyDescent="0.35">
      <c r="A111" s="15" t="s">
        <v>414</v>
      </c>
      <c r="B111" s="14" t="e">
        <f>VLOOKUP($A111,data_11!$A:$AV,Check!B$2,FALSE)-VLOOKUP($A111,#REF!,Check!B$1,FALSE)</f>
        <v>#REF!</v>
      </c>
      <c r="C111" s="14" t="e">
        <f>VLOOKUP($A111,data_11!$A:$AV,Check!C$2,FALSE)&amp;VLOOKUP($A111,#REF!,Check!C$1,FALSE)</f>
        <v>#REF!</v>
      </c>
      <c r="D111" s="14" t="e">
        <f>VLOOKUP($A111,data_11!$A:$AV,Check!D$2,FALSE)&amp;VLOOKUP($A111,#REF!,Check!D$1,FALSE)</f>
        <v>#REF!</v>
      </c>
      <c r="E111" s="14" t="e">
        <f>VLOOKUP($A111,data_11!$A:$AV,Check!E$2,FALSE)&amp;VLOOKUP($A111,#REF!,Check!E$1,FALSE)</f>
        <v>#REF!</v>
      </c>
      <c r="F111" s="14" t="e">
        <f>VLOOKUP($A111,data_11!$A:$AV,Check!F$2,FALSE)&amp;VLOOKUP($A111,#REF!,Check!F$1,FALSE)</f>
        <v>#REF!</v>
      </c>
      <c r="G111" s="14" t="e">
        <f>VLOOKUP($A111,data_11!$A:$AV,Check!G$2,FALSE)&amp;VLOOKUP($A111,#REF!,Check!G$1,FALSE)</f>
        <v>#REF!</v>
      </c>
      <c r="H111" s="14" t="e">
        <f>VLOOKUP($A111,data_11!$A:$AV,Check!H$2,FALSE)&amp;VLOOKUP($A111,#REF!,Check!H$1,FALSE)</f>
        <v>#REF!</v>
      </c>
      <c r="I111" s="14" t="e">
        <f>VLOOKUP($A111,data_11!$A:$AV,Check!I$2,FALSE)-VLOOKUP($A111,#REF!,Check!I$1,FALSE)</f>
        <v>#REF!</v>
      </c>
      <c r="J111" s="14" t="e">
        <f>VLOOKUP($A111,data_11!$A:$AV,Check!J$2,FALSE)-VLOOKUP($A111,#REF!,Check!J$1,FALSE)</f>
        <v>#REF!</v>
      </c>
      <c r="K111" s="14" t="e">
        <f>VLOOKUP($A111,data_11!$A:$AV,Check!K$2,FALSE)-VLOOKUP($A111,#REF!,Check!K$1,FALSE)</f>
        <v>#REF!</v>
      </c>
      <c r="L111" s="14" t="e">
        <f>VLOOKUP($A111,data_11!$A:$AV,Check!L$2,FALSE)&amp;VLOOKUP($A111,#REF!,Check!L$1,FALSE)</f>
        <v>#REF!</v>
      </c>
      <c r="M111" s="14" t="e">
        <f>VLOOKUP($A111,data_11!$A:$AV,Check!M$2,FALSE)&amp;VLOOKUP($A111,#REF!,Check!M$1,FALSE)</f>
        <v>#REF!</v>
      </c>
      <c r="N111" s="14" t="e">
        <f>VLOOKUP($A111,data_11!$A:$AV,Check!N$2,FALSE)&amp;VLOOKUP($A111,#REF!,Check!N$1,FALSE)</f>
        <v>#REF!</v>
      </c>
      <c r="O111" s="14" t="e">
        <f>VLOOKUP($A111,data_11!$A:$AV,Check!O$2,FALSE)&amp;VLOOKUP($A111,#REF!,Check!O$1,FALSE)</f>
        <v>#REF!</v>
      </c>
      <c r="P111" s="14" t="e">
        <f>VLOOKUP($A111,data_11!$A:$AV,Check!P$2,FALSE)-VLOOKUP($A111,#REF!,Check!P$1,FALSE)</f>
        <v>#REF!</v>
      </c>
      <c r="Q111" s="14" t="e">
        <f>VLOOKUP($A111,data_11!$A:$AV,Check!Q$2,FALSE)-VLOOKUP($A111,#REF!,Check!Q$1,FALSE)</f>
        <v>#REF!</v>
      </c>
      <c r="R111" s="14" t="e">
        <f>VLOOKUP($A111,data_11!$A:$AV,Check!R$2,FALSE)-VLOOKUP($A111,#REF!,Check!R$1,FALSE)</f>
        <v>#REF!</v>
      </c>
      <c r="S111" s="14" t="e">
        <f>VLOOKUP($A111,data_11!$A:$AV,Check!S$2,FALSE)-VLOOKUP($A111,#REF!,Check!S$1,FALSE)</f>
        <v>#REF!</v>
      </c>
      <c r="T111" s="14" t="e">
        <f>VLOOKUP($A111,data_11!$A:$AV,Check!T$2,FALSE)-VLOOKUP($A111,#REF!,Check!T$1,FALSE)</f>
        <v>#REF!</v>
      </c>
      <c r="U111" s="14" t="e">
        <f>VLOOKUP($A111,data_11!$A:$AV,Check!U$2,FALSE)-VLOOKUP($A111,#REF!,Check!U$1,FALSE)</f>
        <v>#REF!</v>
      </c>
      <c r="V111" s="14" t="e">
        <f>VLOOKUP($A111,data_11!$A:$AV,Check!V$2,FALSE)-VLOOKUP($A111,#REF!,Check!V$1,FALSE)</f>
        <v>#REF!</v>
      </c>
      <c r="W111" s="14" t="e">
        <f>VLOOKUP($A111,data_11!$A:$AV,Check!W$2,FALSE)&amp;VLOOKUP($A111,#REF!,Check!W$1,FALSE)</f>
        <v>#REF!</v>
      </c>
      <c r="X111" s="14" t="e">
        <f>VLOOKUP($A111,data_11!$A:$AV,Check!X$2,FALSE)&amp;VLOOKUP($A111,#REF!,Check!X$1,FALSE)</f>
        <v>#REF!</v>
      </c>
      <c r="Y111" s="14" t="e">
        <f>VLOOKUP($A111,data_11!$A:$AV,Check!Y$2,FALSE)&amp;VLOOKUP($A111,#REF!,Check!Y$1,FALSE)</f>
        <v>#REF!</v>
      </c>
      <c r="Z111" s="14" t="e">
        <f>VLOOKUP($A111,data_11!$A:$AV,Check!Z$2,FALSE)&amp;VLOOKUP($A111,#REF!,Check!Z$1,FALSE)</f>
        <v>#REF!</v>
      </c>
      <c r="AA111" s="14" t="e">
        <f>VLOOKUP($A111,data_11!$A:$AV,Check!AA$2,FALSE)-VLOOKUP($A111,#REF!,Check!AA$1,FALSE)</f>
        <v>#REF!</v>
      </c>
      <c r="AB111" s="14" t="e">
        <f>VLOOKUP($A111,data_11!$A:$AV,Check!AB$2,FALSE)-VLOOKUP($A111,#REF!,Check!AB$1,FALSE)</f>
        <v>#REF!</v>
      </c>
      <c r="AC111" s="14" t="e">
        <f>VLOOKUP($A111,data_11!$A:$AV,Check!AC$2,FALSE)-VLOOKUP($A111,#REF!,Check!AC$1,FALSE)</f>
        <v>#REF!</v>
      </c>
      <c r="AD111" s="14" t="e">
        <f>VLOOKUP($A111,data_11!$A:$AV,Check!AD$2,FALSE)&amp;VLOOKUP($A111,#REF!,Check!AD$1,FALSE)</f>
        <v>#REF!</v>
      </c>
      <c r="AE111" s="14" t="e">
        <f>VLOOKUP($A111,data_11!$A:$AV,Check!AE$2,FALSE)&amp;VLOOKUP($A111,#REF!,Check!AE$1,FALSE)</f>
        <v>#REF!</v>
      </c>
      <c r="AF111" s="14" t="e">
        <f>VLOOKUP($A111,data_11!$A:$AV,Check!AF$2,FALSE)&amp;VLOOKUP($A111,#REF!,Check!AF$1,FALSE)</f>
        <v>#REF!</v>
      </c>
      <c r="AG111" s="14" t="e">
        <f>VLOOKUP($A111,data_11!$A:$AV,Check!AG$2,FALSE)&amp;VLOOKUP($A111,#REF!,Check!AG$1,FALSE)</f>
        <v>#REF!</v>
      </c>
      <c r="AH111" s="14" t="e">
        <f>VLOOKUP($A111,data_11!$A:$AV,Check!AH$2,FALSE)-VLOOKUP($A111,#REF!,Check!AH$1,FALSE)</f>
        <v>#REF!</v>
      </c>
      <c r="AI111" s="14" t="e">
        <f>VLOOKUP($A111,data_11!$A:$AV,Check!AI$2,FALSE)-VLOOKUP($A111,#REF!,Check!AI$1,FALSE)</f>
        <v>#REF!</v>
      </c>
      <c r="AJ111" s="14" t="e">
        <f>VLOOKUP($A111,data_11!$A:$AV,Check!AJ$2,FALSE)-VLOOKUP($A111,#REF!,Check!AJ$1,FALSE)</f>
        <v>#REF!</v>
      </c>
      <c r="AK111" s="14" t="e">
        <f>VLOOKUP($A111,data_11!$A:$AV,Check!AK$2,FALSE)-VLOOKUP($A111,#REF!,Check!AK$1,FALSE)</f>
        <v>#REF!</v>
      </c>
      <c r="AL111" s="14" t="e">
        <f>VLOOKUP($A111,data_11!$A:$AV,Check!AL$2,FALSE)-VLOOKUP($A111,#REF!,Check!AL$1,FALSE)</f>
        <v>#REF!</v>
      </c>
      <c r="AM111" s="14" t="e">
        <f>VLOOKUP($A111,data_11!$A:$AV,Check!AM$2,FALSE)-VLOOKUP($A111,#REF!,Check!AM$1,FALSE)</f>
        <v>#REF!</v>
      </c>
      <c r="AN111" s="14" t="e">
        <f>VLOOKUP($A111,data_11!$A:$AV,Check!AN$2,FALSE)-VLOOKUP($A111,#REF!,Check!AN$1,FALSE)</f>
        <v>#REF!</v>
      </c>
      <c r="AO111" s="14" t="e">
        <f>VLOOKUP($A111,data_11!$A:$AV,Check!AO$2,FALSE)-VLOOKUP($A111,#REF!,Check!AO$1,FALSE)</f>
        <v>#REF!</v>
      </c>
      <c r="AP111" s="14" t="e">
        <f>VLOOKUP($A111,data_11!$A:$AV,Check!AP$2,FALSE)-VLOOKUP($A111,#REF!,Check!AP$1,FALSE)</f>
        <v>#REF!</v>
      </c>
      <c r="AQ111" s="14" t="e">
        <f>VLOOKUP($A111,data_11!$A:$AV,Check!AQ$2,FALSE)-VLOOKUP($A111,#REF!,Check!AQ$1,FALSE)</f>
        <v>#REF!</v>
      </c>
      <c r="AR111" s="14" t="e">
        <f>VLOOKUP($A111,data_11!$A:$AV,Check!AR$2,FALSE)-VLOOKUP($A111,#REF!,Check!AR$1,FALSE)</f>
        <v>#REF!</v>
      </c>
      <c r="AS111" s="14" t="e">
        <f>VLOOKUP($A111,data_11!$A:$AV,Check!AS$2,FALSE)&amp;VLOOKUP($A111,#REF!,Check!AS$1,FALSE)</f>
        <v>#REF!</v>
      </c>
      <c r="AT111" s="14" t="e">
        <f>VLOOKUP($A111,data_11!$A:$AV,Check!AT$2,FALSE)&amp;VLOOKUP($A111,#REF!,Check!AT$1,FALSE)</f>
        <v>#REF!</v>
      </c>
      <c r="AU111" s="14" t="e">
        <f>VLOOKUP($A111,data_11!$A:$AV,Check!AU$2,FALSE)&amp;VLOOKUP($A111,#REF!,Check!AU$1,FALSE)</f>
        <v>#REF!</v>
      </c>
      <c r="AV111" s="14" t="e">
        <f>VLOOKUP($A111,data_11!$A:$AV,Check!AV$2,FALSE)-VLOOKUP($A111,#REF!,Check!AV$1,FALSE)</f>
        <v>#REF!</v>
      </c>
    </row>
    <row r="112" spans="1:48" x14ac:dyDescent="0.35">
      <c r="A112" s="15" t="s">
        <v>416</v>
      </c>
      <c r="B112" s="14" t="e">
        <f>VLOOKUP($A112,data_11!$A:$AV,Check!B$2,FALSE)-VLOOKUP($A112,#REF!,Check!B$1,FALSE)</f>
        <v>#REF!</v>
      </c>
      <c r="C112" s="14" t="e">
        <f>VLOOKUP($A112,data_11!$A:$AV,Check!C$2,FALSE)&amp;VLOOKUP($A112,#REF!,Check!C$1,FALSE)</f>
        <v>#REF!</v>
      </c>
      <c r="D112" s="14" t="e">
        <f>VLOOKUP($A112,data_11!$A:$AV,Check!D$2,FALSE)&amp;VLOOKUP($A112,#REF!,Check!D$1,FALSE)</f>
        <v>#REF!</v>
      </c>
      <c r="E112" s="14" t="e">
        <f>VLOOKUP($A112,data_11!$A:$AV,Check!E$2,FALSE)&amp;VLOOKUP($A112,#REF!,Check!E$1,FALSE)</f>
        <v>#REF!</v>
      </c>
      <c r="F112" s="14" t="e">
        <f>VLOOKUP($A112,data_11!$A:$AV,Check!F$2,FALSE)&amp;VLOOKUP($A112,#REF!,Check!F$1,FALSE)</f>
        <v>#REF!</v>
      </c>
      <c r="G112" s="14" t="e">
        <f>VLOOKUP($A112,data_11!$A:$AV,Check!G$2,FALSE)&amp;VLOOKUP($A112,#REF!,Check!G$1,FALSE)</f>
        <v>#REF!</v>
      </c>
      <c r="H112" s="14" t="e">
        <f>VLOOKUP($A112,data_11!$A:$AV,Check!H$2,FALSE)&amp;VLOOKUP($A112,#REF!,Check!H$1,FALSE)</f>
        <v>#REF!</v>
      </c>
      <c r="I112" s="14" t="e">
        <f>VLOOKUP($A112,data_11!$A:$AV,Check!I$2,FALSE)-VLOOKUP($A112,#REF!,Check!I$1,FALSE)</f>
        <v>#REF!</v>
      </c>
      <c r="J112" s="14" t="e">
        <f>VLOOKUP($A112,data_11!$A:$AV,Check!J$2,FALSE)-VLOOKUP($A112,#REF!,Check!J$1,FALSE)</f>
        <v>#REF!</v>
      </c>
      <c r="K112" s="14" t="e">
        <f>VLOOKUP($A112,data_11!$A:$AV,Check!K$2,FALSE)-VLOOKUP($A112,#REF!,Check!K$1,FALSE)</f>
        <v>#REF!</v>
      </c>
      <c r="L112" s="14" t="e">
        <f>VLOOKUP($A112,data_11!$A:$AV,Check!L$2,FALSE)&amp;VLOOKUP($A112,#REF!,Check!L$1,FALSE)</f>
        <v>#REF!</v>
      </c>
      <c r="M112" s="14" t="e">
        <f>VLOOKUP($A112,data_11!$A:$AV,Check!M$2,FALSE)&amp;VLOOKUP($A112,#REF!,Check!M$1,FALSE)</f>
        <v>#REF!</v>
      </c>
      <c r="N112" s="14" t="e">
        <f>VLOOKUP($A112,data_11!$A:$AV,Check!N$2,FALSE)&amp;VLOOKUP($A112,#REF!,Check!N$1,FALSE)</f>
        <v>#REF!</v>
      </c>
      <c r="O112" s="14" t="e">
        <f>VLOOKUP($A112,data_11!$A:$AV,Check!O$2,FALSE)&amp;VLOOKUP($A112,#REF!,Check!O$1,FALSE)</f>
        <v>#REF!</v>
      </c>
      <c r="P112" s="14" t="e">
        <f>VLOOKUP($A112,data_11!$A:$AV,Check!P$2,FALSE)-VLOOKUP($A112,#REF!,Check!P$1,FALSE)</f>
        <v>#REF!</v>
      </c>
      <c r="Q112" s="14" t="e">
        <f>VLOOKUP($A112,data_11!$A:$AV,Check!Q$2,FALSE)-VLOOKUP($A112,#REF!,Check!Q$1,FALSE)</f>
        <v>#REF!</v>
      </c>
      <c r="R112" s="14" t="e">
        <f>VLOOKUP($A112,data_11!$A:$AV,Check!R$2,FALSE)-VLOOKUP($A112,#REF!,Check!R$1,FALSE)</f>
        <v>#REF!</v>
      </c>
      <c r="S112" s="14" t="e">
        <f>VLOOKUP($A112,data_11!$A:$AV,Check!S$2,FALSE)-VLOOKUP($A112,#REF!,Check!S$1,FALSE)</f>
        <v>#REF!</v>
      </c>
      <c r="T112" s="14" t="e">
        <f>VLOOKUP($A112,data_11!$A:$AV,Check!T$2,FALSE)-VLOOKUP($A112,#REF!,Check!T$1,FALSE)</f>
        <v>#REF!</v>
      </c>
      <c r="U112" s="14" t="e">
        <f>VLOOKUP($A112,data_11!$A:$AV,Check!U$2,FALSE)-VLOOKUP($A112,#REF!,Check!U$1,FALSE)</f>
        <v>#REF!</v>
      </c>
      <c r="V112" s="14" t="e">
        <f>VLOOKUP($A112,data_11!$A:$AV,Check!V$2,FALSE)-VLOOKUP($A112,#REF!,Check!V$1,FALSE)</f>
        <v>#REF!</v>
      </c>
      <c r="W112" s="14" t="e">
        <f>VLOOKUP($A112,data_11!$A:$AV,Check!W$2,FALSE)&amp;VLOOKUP($A112,#REF!,Check!W$1,FALSE)</f>
        <v>#REF!</v>
      </c>
      <c r="X112" s="14" t="e">
        <f>VLOOKUP($A112,data_11!$A:$AV,Check!X$2,FALSE)&amp;VLOOKUP($A112,#REF!,Check!X$1,FALSE)</f>
        <v>#REF!</v>
      </c>
      <c r="Y112" s="14" t="e">
        <f>VLOOKUP($A112,data_11!$A:$AV,Check!Y$2,FALSE)&amp;VLOOKUP($A112,#REF!,Check!Y$1,FALSE)</f>
        <v>#REF!</v>
      </c>
      <c r="Z112" s="14" t="e">
        <f>VLOOKUP($A112,data_11!$A:$AV,Check!Z$2,FALSE)&amp;VLOOKUP($A112,#REF!,Check!Z$1,FALSE)</f>
        <v>#REF!</v>
      </c>
      <c r="AA112" s="14" t="e">
        <f>VLOOKUP($A112,data_11!$A:$AV,Check!AA$2,FALSE)-VLOOKUP($A112,#REF!,Check!AA$1,FALSE)</f>
        <v>#REF!</v>
      </c>
      <c r="AB112" s="14" t="e">
        <f>VLOOKUP($A112,data_11!$A:$AV,Check!AB$2,FALSE)-VLOOKUP($A112,#REF!,Check!AB$1,FALSE)</f>
        <v>#REF!</v>
      </c>
      <c r="AC112" s="14" t="e">
        <f>VLOOKUP($A112,data_11!$A:$AV,Check!AC$2,FALSE)-VLOOKUP($A112,#REF!,Check!AC$1,FALSE)</f>
        <v>#REF!</v>
      </c>
      <c r="AD112" s="14" t="e">
        <f>VLOOKUP($A112,data_11!$A:$AV,Check!AD$2,FALSE)&amp;VLOOKUP($A112,#REF!,Check!AD$1,FALSE)</f>
        <v>#REF!</v>
      </c>
      <c r="AE112" s="14" t="e">
        <f>VLOOKUP($A112,data_11!$A:$AV,Check!AE$2,FALSE)&amp;VLOOKUP($A112,#REF!,Check!AE$1,FALSE)</f>
        <v>#REF!</v>
      </c>
      <c r="AF112" s="14" t="e">
        <f>VLOOKUP($A112,data_11!$A:$AV,Check!AF$2,FALSE)&amp;VLOOKUP($A112,#REF!,Check!AF$1,FALSE)</f>
        <v>#REF!</v>
      </c>
      <c r="AG112" s="14" t="e">
        <f>VLOOKUP($A112,data_11!$A:$AV,Check!AG$2,FALSE)&amp;VLOOKUP($A112,#REF!,Check!AG$1,FALSE)</f>
        <v>#REF!</v>
      </c>
      <c r="AH112" s="14" t="e">
        <f>VLOOKUP($A112,data_11!$A:$AV,Check!AH$2,FALSE)-VLOOKUP($A112,#REF!,Check!AH$1,FALSE)</f>
        <v>#REF!</v>
      </c>
      <c r="AI112" s="14" t="e">
        <f>VLOOKUP($A112,data_11!$A:$AV,Check!AI$2,FALSE)-VLOOKUP($A112,#REF!,Check!AI$1,FALSE)</f>
        <v>#REF!</v>
      </c>
      <c r="AJ112" s="14" t="e">
        <f>VLOOKUP($A112,data_11!$A:$AV,Check!AJ$2,FALSE)-VLOOKUP($A112,#REF!,Check!AJ$1,FALSE)</f>
        <v>#REF!</v>
      </c>
      <c r="AK112" s="14" t="e">
        <f>VLOOKUP($A112,data_11!$A:$AV,Check!AK$2,FALSE)-VLOOKUP($A112,#REF!,Check!AK$1,FALSE)</f>
        <v>#REF!</v>
      </c>
      <c r="AL112" s="14" t="e">
        <f>VLOOKUP($A112,data_11!$A:$AV,Check!AL$2,FALSE)-VLOOKUP($A112,#REF!,Check!AL$1,FALSE)</f>
        <v>#REF!</v>
      </c>
      <c r="AM112" s="14" t="e">
        <f>VLOOKUP($A112,data_11!$A:$AV,Check!AM$2,FALSE)-VLOOKUP($A112,#REF!,Check!AM$1,FALSE)</f>
        <v>#REF!</v>
      </c>
      <c r="AN112" s="14" t="e">
        <f>VLOOKUP($A112,data_11!$A:$AV,Check!AN$2,FALSE)-VLOOKUP($A112,#REF!,Check!AN$1,FALSE)</f>
        <v>#REF!</v>
      </c>
      <c r="AO112" s="14" t="e">
        <f>VLOOKUP($A112,data_11!$A:$AV,Check!AO$2,FALSE)-VLOOKUP($A112,#REF!,Check!AO$1,FALSE)</f>
        <v>#REF!</v>
      </c>
      <c r="AP112" s="14" t="e">
        <f>VLOOKUP($A112,data_11!$A:$AV,Check!AP$2,FALSE)-VLOOKUP($A112,#REF!,Check!AP$1,FALSE)</f>
        <v>#REF!</v>
      </c>
      <c r="AQ112" s="14" t="e">
        <f>VLOOKUP($A112,data_11!$A:$AV,Check!AQ$2,FALSE)-VLOOKUP($A112,#REF!,Check!AQ$1,FALSE)</f>
        <v>#REF!</v>
      </c>
      <c r="AR112" s="14" t="e">
        <f>VLOOKUP($A112,data_11!$A:$AV,Check!AR$2,FALSE)-VLOOKUP($A112,#REF!,Check!AR$1,FALSE)</f>
        <v>#REF!</v>
      </c>
      <c r="AS112" s="14" t="e">
        <f>VLOOKUP($A112,data_11!$A:$AV,Check!AS$2,FALSE)&amp;VLOOKUP($A112,#REF!,Check!AS$1,FALSE)</f>
        <v>#REF!</v>
      </c>
      <c r="AT112" s="14" t="e">
        <f>VLOOKUP($A112,data_11!$A:$AV,Check!AT$2,FALSE)&amp;VLOOKUP($A112,#REF!,Check!AT$1,FALSE)</f>
        <v>#REF!</v>
      </c>
      <c r="AU112" s="14" t="e">
        <f>VLOOKUP($A112,data_11!$A:$AV,Check!AU$2,FALSE)&amp;VLOOKUP($A112,#REF!,Check!AU$1,FALSE)</f>
        <v>#REF!</v>
      </c>
      <c r="AV112" s="14" t="e">
        <f>VLOOKUP($A112,data_11!$A:$AV,Check!AV$2,FALSE)-VLOOKUP($A112,#REF!,Check!AV$1,FALSE)</f>
        <v>#REF!</v>
      </c>
    </row>
    <row r="113" spans="1:48" x14ac:dyDescent="0.35">
      <c r="A113" s="15" t="s">
        <v>418</v>
      </c>
      <c r="B113" s="14" t="e">
        <f>VLOOKUP($A113,data_11!$A:$AV,Check!B$2,FALSE)-VLOOKUP($A113,#REF!,Check!B$1,FALSE)</f>
        <v>#REF!</v>
      </c>
      <c r="C113" s="14" t="e">
        <f>VLOOKUP($A113,data_11!$A:$AV,Check!C$2,FALSE)&amp;VLOOKUP($A113,#REF!,Check!C$1,FALSE)</f>
        <v>#REF!</v>
      </c>
      <c r="D113" s="14" t="e">
        <f>VLOOKUP($A113,data_11!$A:$AV,Check!D$2,FALSE)&amp;VLOOKUP($A113,#REF!,Check!D$1,FALSE)</f>
        <v>#REF!</v>
      </c>
      <c r="E113" s="14" t="e">
        <f>VLOOKUP($A113,data_11!$A:$AV,Check!E$2,FALSE)&amp;VLOOKUP($A113,#REF!,Check!E$1,FALSE)</f>
        <v>#REF!</v>
      </c>
      <c r="F113" s="14" t="e">
        <f>VLOOKUP($A113,data_11!$A:$AV,Check!F$2,FALSE)&amp;VLOOKUP($A113,#REF!,Check!F$1,FALSE)</f>
        <v>#REF!</v>
      </c>
      <c r="G113" s="14" t="e">
        <f>VLOOKUP($A113,data_11!$A:$AV,Check!G$2,FALSE)&amp;VLOOKUP($A113,#REF!,Check!G$1,FALSE)</f>
        <v>#REF!</v>
      </c>
      <c r="H113" s="14" t="e">
        <f>VLOOKUP($A113,data_11!$A:$AV,Check!H$2,FALSE)&amp;VLOOKUP($A113,#REF!,Check!H$1,FALSE)</f>
        <v>#REF!</v>
      </c>
      <c r="I113" s="14" t="e">
        <f>VLOOKUP($A113,data_11!$A:$AV,Check!I$2,FALSE)-VLOOKUP($A113,#REF!,Check!I$1,FALSE)</f>
        <v>#REF!</v>
      </c>
      <c r="J113" s="14" t="e">
        <f>VLOOKUP($A113,data_11!$A:$AV,Check!J$2,FALSE)-VLOOKUP($A113,#REF!,Check!J$1,FALSE)</f>
        <v>#REF!</v>
      </c>
      <c r="K113" s="14" t="e">
        <f>VLOOKUP($A113,data_11!$A:$AV,Check!K$2,FALSE)-VLOOKUP($A113,#REF!,Check!K$1,FALSE)</f>
        <v>#REF!</v>
      </c>
      <c r="L113" s="14" t="e">
        <f>VLOOKUP($A113,data_11!$A:$AV,Check!L$2,FALSE)&amp;VLOOKUP($A113,#REF!,Check!L$1,FALSE)</f>
        <v>#REF!</v>
      </c>
      <c r="M113" s="14" t="e">
        <f>VLOOKUP($A113,data_11!$A:$AV,Check!M$2,FALSE)&amp;VLOOKUP($A113,#REF!,Check!M$1,FALSE)</f>
        <v>#REF!</v>
      </c>
      <c r="N113" s="14" t="e">
        <f>VLOOKUP($A113,data_11!$A:$AV,Check!N$2,FALSE)&amp;VLOOKUP($A113,#REF!,Check!N$1,FALSE)</f>
        <v>#REF!</v>
      </c>
      <c r="O113" s="14" t="e">
        <f>VLOOKUP($A113,data_11!$A:$AV,Check!O$2,FALSE)&amp;VLOOKUP($A113,#REF!,Check!O$1,FALSE)</f>
        <v>#REF!</v>
      </c>
      <c r="P113" s="14" t="e">
        <f>VLOOKUP($A113,data_11!$A:$AV,Check!P$2,FALSE)-VLOOKUP($A113,#REF!,Check!P$1,FALSE)</f>
        <v>#REF!</v>
      </c>
      <c r="Q113" s="14" t="e">
        <f>VLOOKUP($A113,data_11!$A:$AV,Check!Q$2,FALSE)-VLOOKUP($A113,#REF!,Check!Q$1,FALSE)</f>
        <v>#REF!</v>
      </c>
      <c r="R113" s="14" t="e">
        <f>VLOOKUP($A113,data_11!$A:$AV,Check!R$2,FALSE)-VLOOKUP($A113,#REF!,Check!R$1,FALSE)</f>
        <v>#REF!</v>
      </c>
      <c r="S113" s="14" t="e">
        <f>VLOOKUP($A113,data_11!$A:$AV,Check!S$2,FALSE)-VLOOKUP($A113,#REF!,Check!S$1,FALSE)</f>
        <v>#REF!</v>
      </c>
      <c r="T113" s="14" t="e">
        <f>VLOOKUP($A113,data_11!$A:$AV,Check!T$2,FALSE)-VLOOKUP($A113,#REF!,Check!T$1,FALSE)</f>
        <v>#REF!</v>
      </c>
      <c r="U113" s="14" t="e">
        <f>VLOOKUP($A113,data_11!$A:$AV,Check!U$2,FALSE)-VLOOKUP($A113,#REF!,Check!U$1,FALSE)</f>
        <v>#REF!</v>
      </c>
      <c r="V113" s="14" t="e">
        <f>VLOOKUP($A113,data_11!$A:$AV,Check!V$2,FALSE)-VLOOKUP($A113,#REF!,Check!V$1,FALSE)</f>
        <v>#REF!</v>
      </c>
      <c r="W113" s="14" t="e">
        <f>VLOOKUP($A113,data_11!$A:$AV,Check!W$2,FALSE)&amp;VLOOKUP($A113,#REF!,Check!W$1,FALSE)</f>
        <v>#REF!</v>
      </c>
      <c r="X113" s="14" t="e">
        <f>VLOOKUP($A113,data_11!$A:$AV,Check!X$2,FALSE)&amp;VLOOKUP($A113,#REF!,Check!X$1,FALSE)</f>
        <v>#REF!</v>
      </c>
      <c r="Y113" s="14" t="e">
        <f>VLOOKUP($A113,data_11!$A:$AV,Check!Y$2,FALSE)&amp;VLOOKUP($A113,#REF!,Check!Y$1,FALSE)</f>
        <v>#REF!</v>
      </c>
      <c r="Z113" s="14" t="e">
        <f>VLOOKUP($A113,data_11!$A:$AV,Check!Z$2,FALSE)&amp;VLOOKUP($A113,#REF!,Check!Z$1,FALSE)</f>
        <v>#REF!</v>
      </c>
      <c r="AA113" s="14" t="e">
        <f>VLOOKUP($A113,data_11!$A:$AV,Check!AA$2,FALSE)-VLOOKUP($A113,#REF!,Check!AA$1,FALSE)</f>
        <v>#REF!</v>
      </c>
      <c r="AB113" s="14" t="e">
        <f>VLOOKUP($A113,data_11!$A:$AV,Check!AB$2,FALSE)-VLOOKUP($A113,#REF!,Check!AB$1,FALSE)</f>
        <v>#REF!</v>
      </c>
      <c r="AC113" s="14" t="e">
        <f>VLOOKUP($A113,data_11!$A:$AV,Check!AC$2,FALSE)-VLOOKUP($A113,#REF!,Check!AC$1,FALSE)</f>
        <v>#REF!</v>
      </c>
      <c r="AD113" s="14" t="e">
        <f>VLOOKUP($A113,data_11!$A:$AV,Check!AD$2,FALSE)&amp;VLOOKUP($A113,#REF!,Check!AD$1,FALSE)</f>
        <v>#REF!</v>
      </c>
      <c r="AE113" s="14" t="e">
        <f>VLOOKUP($A113,data_11!$A:$AV,Check!AE$2,FALSE)&amp;VLOOKUP($A113,#REF!,Check!AE$1,FALSE)</f>
        <v>#REF!</v>
      </c>
      <c r="AF113" s="14" t="e">
        <f>VLOOKUP($A113,data_11!$A:$AV,Check!AF$2,FALSE)&amp;VLOOKUP($A113,#REF!,Check!AF$1,FALSE)</f>
        <v>#REF!</v>
      </c>
      <c r="AG113" s="14" t="e">
        <f>VLOOKUP($A113,data_11!$A:$AV,Check!AG$2,FALSE)&amp;VLOOKUP($A113,#REF!,Check!AG$1,FALSE)</f>
        <v>#REF!</v>
      </c>
      <c r="AH113" s="14" t="e">
        <f>VLOOKUP($A113,data_11!$A:$AV,Check!AH$2,FALSE)-VLOOKUP($A113,#REF!,Check!AH$1,FALSE)</f>
        <v>#REF!</v>
      </c>
      <c r="AI113" s="14" t="e">
        <f>VLOOKUP($A113,data_11!$A:$AV,Check!AI$2,FALSE)-VLOOKUP($A113,#REF!,Check!AI$1,FALSE)</f>
        <v>#REF!</v>
      </c>
      <c r="AJ113" s="14" t="e">
        <f>VLOOKUP($A113,data_11!$A:$AV,Check!AJ$2,FALSE)-VLOOKUP($A113,#REF!,Check!AJ$1,FALSE)</f>
        <v>#REF!</v>
      </c>
      <c r="AK113" s="14" t="e">
        <f>VLOOKUP($A113,data_11!$A:$AV,Check!AK$2,FALSE)-VLOOKUP($A113,#REF!,Check!AK$1,FALSE)</f>
        <v>#REF!</v>
      </c>
      <c r="AL113" s="14" t="e">
        <f>VLOOKUP($A113,data_11!$A:$AV,Check!AL$2,FALSE)-VLOOKUP($A113,#REF!,Check!AL$1,FALSE)</f>
        <v>#REF!</v>
      </c>
      <c r="AM113" s="14" t="e">
        <f>VLOOKUP($A113,data_11!$A:$AV,Check!AM$2,FALSE)-VLOOKUP($A113,#REF!,Check!AM$1,FALSE)</f>
        <v>#REF!</v>
      </c>
      <c r="AN113" s="14" t="e">
        <f>VLOOKUP($A113,data_11!$A:$AV,Check!AN$2,FALSE)-VLOOKUP($A113,#REF!,Check!AN$1,FALSE)</f>
        <v>#REF!</v>
      </c>
      <c r="AO113" s="14" t="e">
        <f>VLOOKUP($A113,data_11!$A:$AV,Check!AO$2,FALSE)-VLOOKUP($A113,#REF!,Check!AO$1,FALSE)</f>
        <v>#REF!</v>
      </c>
      <c r="AP113" s="14" t="e">
        <f>VLOOKUP($A113,data_11!$A:$AV,Check!AP$2,FALSE)-VLOOKUP($A113,#REF!,Check!AP$1,FALSE)</f>
        <v>#REF!</v>
      </c>
      <c r="AQ113" s="14" t="e">
        <f>VLOOKUP($A113,data_11!$A:$AV,Check!AQ$2,FALSE)-VLOOKUP($A113,#REF!,Check!AQ$1,FALSE)</f>
        <v>#REF!</v>
      </c>
      <c r="AR113" s="14" t="e">
        <f>VLOOKUP($A113,data_11!$A:$AV,Check!AR$2,FALSE)-VLOOKUP($A113,#REF!,Check!AR$1,FALSE)</f>
        <v>#REF!</v>
      </c>
      <c r="AS113" s="14" t="e">
        <f>VLOOKUP($A113,data_11!$A:$AV,Check!AS$2,FALSE)&amp;VLOOKUP($A113,#REF!,Check!AS$1,FALSE)</f>
        <v>#REF!</v>
      </c>
      <c r="AT113" s="14" t="e">
        <f>VLOOKUP($A113,data_11!$A:$AV,Check!AT$2,FALSE)&amp;VLOOKUP($A113,#REF!,Check!AT$1,FALSE)</f>
        <v>#REF!</v>
      </c>
      <c r="AU113" s="14" t="e">
        <f>VLOOKUP($A113,data_11!$A:$AV,Check!AU$2,FALSE)&amp;VLOOKUP($A113,#REF!,Check!AU$1,FALSE)</f>
        <v>#REF!</v>
      </c>
      <c r="AV113" s="14" t="e">
        <f>VLOOKUP($A113,data_11!$A:$AV,Check!AV$2,FALSE)-VLOOKUP($A113,#REF!,Check!AV$1,FALSE)</f>
        <v>#REF!</v>
      </c>
    </row>
    <row r="114" spans="1:48" x14ac:dyDescent="0.35">
      <c r="A114" s="15" t="s">
        <v>420</v>
      </c>
      <c r="B114" s="14" t="e">
        <f>VLOOKUP($A114,data_11!$A:$AV,Check!B$2,FALSE)-VLOOKUP($A114,#REF!,Check!B$1,FALSE)</f>
        <v>#REF!</v>
      </c>
      <c r="C114" s="14" t="e">
        <f>VLOOKUP($A114,data_11!$A:$AV,Check!C$2,FALSE)&amp;VLOOKUP($A114,#REF!,Check!C$1,FALSE)</f>
        <v>#REF!</v>
      </c>
      <c r="D114" s="14" t="e">
        <f>VLOOKUP($A114,data_11!$A:$AV,Check!D$2,FALSE)&amp;VLOOKUP($A114,#REF!,Check!D$1,FALSE)</f>
        <v>#REF!</v>
      </c>
      <c r="E114" s="14" t="e">
        <f>VLOOKUP($A114,data_11!$A:$AV,Check!E$2,FALSE)&amp;VLOOKUP($A114,#REF!,Check!E$1,FALSE)</f>
        <v>#REF!</v>
      </c>
      <c r="F114" s="14" t="e">
        <f>VLOOKUP($A114,data_11!$A:$AV,Check!F$2,FALSE)&amp;VLOOKUP($A114,#REF!,Check!F$1,FALSE)</f>
        <v>#REF!</v>
      </c>
      <c r="G114" s="14" t="e">
        <f>VLOOKUP($A114,data_11!$A:$AV,Check!G$2,FALSE)&amp;VLOOKUP($A114,#REF!,Check!G$1,FALSE)</f>
        <v>#REF!</v>
      </c>
      <c r="H114" s="14" t="e">
        <f>VLOOKUP($A114,data_11!$A:$AV,Check!H$2,FALSE)&amp;VLOOKUP($A114,#REF!,Check!H$1,FALSE)</f>
        <v>#REF!</v>
      </c>
      <c r="I114" s="14" t="e">
        <f>VLOOKUP($A114,data_11!$A:$AV,Check!I$2,FALSE)-VLOOKUP($A114,#REF!,Check!I$1,FALSE)</f>
        <v>#REF!</v>
      </c>
      <c r="J114" s="14" t="e">
        <f>VLOOKUP($A114,data_11!$A:$AV,Check!J$2,FALSE)-VLOOKUP($A114,#REF!,Check!J$1,FALSE)</f>
        <v>#REF!</v>
      </c>
      <c r="K114" s="14" t="e">
        <f>VLOOKUP($A114,data_11!$A:$AV,Check!K$2,FALSE)-VLOOKUP($A114,#REF!,Check!K$1,FALSE)</f>
        <v>#REF!</v>
      </c>
      <c r="L114" s="14" t="e">
        <f>VLOOKUP($A114,data_11!$A:$AV,Check!L$2,FALSE)&amp;VLOOKUP($A114,#REF!,Check!L$1,FALSE)</f>
        <v>#REF!</v>
      </c>
      <c r="M114" s="14" t="e">
        <f>VLOOKUP($A114,data_11!$A:$AV,Check!M$2,FALSE)&amp;VLOOKUP($A114,#REF!,Check!M$1,FALSE)</f>
        <v>#REF!</v>
      </c>
      <c r="N114" s="14" t="e">
        <f>VLOOKUP($A114,data_11!$A:$AV,Check!N$2,FALSE)&amp;VLOOKUP($A114,#REF!,Check!N$1,FALSE)</f>
        <v>#REF!</v>
      </c>
      <c r="O114" s="14" t="e">
        <f>VLOOKUP($A114,data_11!$A:$AV,Check!O$2,FALSE)&amp;VLOOKUP($A114,#REF!,Check!O$1,FALSE)</f>
        <v>#REF!</v>
      </c>
      <c r="P114" s="14" t="e">
        <f>VLOOKUP($A114,data_11!$A:$AV,Check!P$2,FALSE)-VLOOKUP($A114,#REF!,Check!P$1,FALSE)</f>
        <v>#REF!</v>
      </c>
      <c r="Q114" s="14" t="e">
        <f>VLOOKUP($A114,data_11!$A:$AV,Check!Q$2,FALSE)-VLOOKUP($A114,#REF!,Check!Q$1,FALSE)</f>
        <v>#REF!</v>
      </c>
      <c r="R114" s="14" t="e">
        <f>VLOOKUP($A114,data_11!$A:$AV,Check!R$2,FALSE)-VLOOKUP($A114,#REF!,Check!R$1,FALSE)</f>
        <v>#REF!</v>
      </c>
      <c r="S114" s="14" t="e">
        <f>VLOOKUP($A114,data_11!$A:$AV,Check!S$2,FALSE)-VLOOKUP($A114,#REF!,Check!S$1,FALSE)</f>
        <v>#REF!</v>
      </c>
      <c r="T114" s="14" t="e">
        <f>VLOOKUP($A114,data_11!$A:$AV,Check!T$2,FALSE)-VLOOKUP($A114,#REF!,Check!T$1,FALSE)</f>
        <v>#REF!</v>
      </c>
      <c r="U114" s="14" t="e">
        <f>VLOOKUP($A114,data_11!$A:$AV,Check!U$2,FALSE)-VLOOKUP($A114,#REF!,Check!U$1,FALSE)</f>
        <v>#REF!</v>
      </c>
      <c r="V114" s="14" t="e">
        <f>VLOOKUP($A114,data_11!$A:$AV,Check!V$2,FALSE)-VLOOKUP($A114,#REF!,Check!V$1,FALSE)</f>
        <v>#REF!</v>
      </c>
      <c r="W114" s="14" t="e">
        <f>VLOOKUP($A114,data_11!$A:$AV,Check!W$2,FALSE)&amp;VLOOKUP($A114,#REF!,Check!W$1,FALSE)</f>
        <v>#REF!</v>
      </c>
      <c r="X114" s="14" t="e">
        <f>VLOOKUP($A114,data_11!$A:$AV,Check!X$2,FALSE)&amp;VLOOKUP($A114,#REF!,Check!X$1,FALSE)</f>
        <v>#REF!</v>
      </c>
      <c r="Y114" s="14" t="e">
        <f>VLOOKUP($A114,data_11!$A:$AV,Check!Y$2,FALSE)&amp;VLOOKUP($A114,#REF!,Check!Y$1,FALSE)</f>
        <v>#REF!</v>
      </c>
      <c r="Z114" s="14" t="e">
        <f>VLOOKUP($A114,data_11!$A:$AV,Check!Z$2,FALSE)&amp;VLOOKUP($A114,#REF!,Check!Z$1,FALSE)</f>
        <v>#REF!</v>
      </c>
      <c r="AA114" s="14" t="e">
        <f>VLOOKUP($A114,data_11!$A:$AV,Check!AA$2,FALSE)-VLOOKUP($A114,#REF!,Check!AA$1,FALSE)</f>
        <v>#REF!</v>
      </c>
      <c r="AB114" s="14" t="e">
        <f>VLOOKUP($A114,data_11!$A:$AV,Check!AB$2,FALSE)-VLOOKUP($A114,#REF!,Check!AB$1,FALSE)</f>
        <v>#REF!</v>
      </c>
      <c r="AC114" s="14" t="e">
        <f>VLOOKUP($A114,data_11!$A:$AV,Check!AC$2,FALSE)-VLOOKUP($A114,#REF!,Check!AC$1,FALSE)</f>
        <v>#REF!</v>
      </c>
      <c r="AD114" s="14" t="e">
        <f>VLOOKUP($A114,data_11!$A:$AV,Check!AD$2,FALSE)&amp;VLOOKUP($A114,#REF!,Check!AD$1,FALSE)</f>
        <v>#REF!</v>
      </c>
      <c r="AE114" s="14" t="e">
        <f>VLOOKUP($A114,data_11!$A:$AV,Check!AE$2,FALSE)&amp;VLOOKUP($A114,#REF!,Check!AE$1,FALSE)</f>
        <v>#REF!</v>
      </c>
      <c r="AF114" s="14" t="e">
        <f>VLOOKUP($A114,data_11!$A:$AV,Check!AF$2,FALSE)&amp;VLOOKUP($A114,#REF!,Check!AF$1,FALSE)</f>
        <v>#REF!</v>
      </c>
      <c r="AG114" s="14" t="e">
        <f>VLOOKUP($A114,data_11!$A:$AV,Check!AG$2,FALSE)&amp;VLOOKUP($A114,#REF!,Check!AG$1,FALSE)</f>
        <v>#REF!</v>
      </c>
      <c r="AH114" s="14" t="e">
        <f>VLOOKUP($A114,data_11!$A:$AV,Check!AH$2,FALSE)-VLOOKUP($A114,#REF!,Check!AH$1,FALSE)</f>
        <v>#REF!</v>
      </c>
      <c r="AI114" s="14" t="e">
        <f>VLOOKUP($A114,data_11!$A:$AV,Check!AI$2,FALSE)-VLOOKUP($A114,#REF!,Check!AI$1,FALSE)</f>
        <v>#REF!</v>
      </c>
      <c r="AJ114" s="14" t="e">
        <f>VLOOKUP($A114,data_11!$A:$AV,Check!AJ$2,FALSE)-VLOOKUP($A114,#REF!,Check!AJ$1,FALSE)</f>
        <v>#REF!</v>
      </c>
      <c r="AK114" s="14" t="e">
        <f>VLOOKUP($A114,data_11!$A:$AV,Check!AK$2,FALSE)-VLOOKUP($A114,#REF!,Check!AK$1,FALSE)</f>
        <v>#REF!</v>
      </c>
      <c r="AL114" s="14" t="e">
        <f>VLOOKUP($A114,data_11!$A:$AV,Check!AL$2,FALSE)-VLOOKUP($A114,#REF!,Check!AL$1,FALSE)</f>
        <v>#REF!</v>
      </c>
      <c r="AM114" s="14" t="e">
        <f>VLOOKUP($A114,data_11!$A:$AV,Check!AM$2,FALSE)-VLOOKUP($A114,#REF!,Check!AM$1,FALSE)</f>
        <v>#REF!</v>
      </c>
      <c r="AN114" s="14" t="e">
        <f>VLOOKUP($A114,data_11!$A:$AV,Check!AN$2,FALSE)-VLOOKUP($A114,#REF!,Check!AN$1,FALSE)</f>
        <v>#REF!</v>
      </c>
      <c r="AO114" s="14" t="e">
        <f>VLOOKUP($A114,data_11!$A:$AV,Check!AO$2,FALSE)-VLOOKUP($A114,#REF!,Check!AO$1,FALSE)</f>
        <v>#REF!</v>
      </c>
      <c r="AP114" s="14" t="e">
        <f>VLOOKUP($A114,data_11!$A:$AV,Check!AP$2,FALSE)-VLOOKUP($A114,#REF!,Check!AP$1,FALSE)</f>
        <v>#REF!</v>
      </c>
      <c r="AQ114" s="14" t="e">
        <f>VLOOKUP($A114,data_11!$A:$AV,Check!AQ$2,FALSE)-VLOOKUP($A114,#REF!,Check!AQ$1,FALSE)</f>
        <v>#REF!</v>
      </c>
      <c r="AR114" s="14" t="e">
        <f>VLOOKUP($A114,data_11!$A:$AV,Check!AR$2,FALSE)-VLOOKUP($A114,#REF!,Check!AR$1,FALSE)</f>
        <v>#REF!</v>
      </c>
      <c r="AS114" s="14" t="e">
        <f>VLOOKUP($A114,data_11!$A:$AV,Check!AS$2,FALSE)&amp;VLOOKUP($A114,#REF!,Check!AS$1,FALSE)</f>
        <v>#REF!</v>
      </c>
      <c r="AT114" s="14" t="e">
        <f>VLOOKUP($A114,data_11!$A:$AV,Check!AT$2,FALSE)&amp;VLOOKUP($A114,#REF!,Check!AT$1,FALSE)</f>
        <v>#REF!</v>
      </c>
      <c r="AU114" s="14" t="e">
        <f>VLOOKUP($A114,data_11!$A:$AV,Check!AU$2,FALSE)&amp;VLOOKUP($A114,#REF!,Check!AU$1,FALSE)</f>
        <v>#REF!</v>
      </c>
      <c r="AV114" s="14" t="e">
        <f>VLOOKUP($A114,data_11!$A:$AV,Check!AV$2,FALSE)-VLOOKUP($A114,#REF!,Check!AV$1,FALSE)</f>
        <v>#REF!</v>
      </c>
    </row>
    <row r="115" spans="1:48" x14ac:dyDescent="0.35">
      <c r="A115" s="15" t="s">
        <v>422</v>
      </c>
      <c r="B115" s="14" t="e">
        <f>VLOOKUP($A115,data_11!$A:$AV,Check!B$2,FALSE)-VLOOKUP($A115,#REF!,Check!B$1,FALSE)</f>
        <v>#REF!</v>
      </c>
      <c r="C115" s="14" t="e">
        <f>VLOOKUP($A115,data_11!$A:$AV,Check!C$2,FALSE)&amp;VLOOKUP($A115,#REF!,Check!C$1,FALSE)</f>
        <v>#REF!</v>
      </c>
      <c r="D115" s="14" t="e">
        <f>VLOOKUP($A115,data_11!$A:$AV,Check!D$2,FALSE)&amp;VLOOKUP($A115,#REF!,Check!D$1,FALSE)</f>
        <v>#REF!</v>
      </c>
      <c r="E115" s="14" t="e">
        <f>VLOOKUP($A115,data_11!$A:$AV,Check!E$2,FALSE)&amp;VLOOKUP($A115,#REF!,Check!E$1,FALSE)</f>
        <v>#REF!</v>
      </c>
      <c r="F115" s="14" t="e">
        <f>VLOOKUP($A115,data_11!$A:$AV,Check!F$2,FALSE)&amp;VLOOKUP($A115,#REF!,Check!F$1,FALSE)</f>
        <v>#REF!</v>
      </c>
      <c r="G115" s="14" t="e">
        <f>VLOOKUP($A115,data_11!$A:$AV,Check!G$2,FALSE)&amp;VLOOKUP($A115,#REF!,Check!G$1,FALSE)</f>
        <v>#REF!</v>
      </c>
      <c r="H115" s="14" t="e">
        <f>VLOOKUP($A115,data_11!$A:$AV,Check!H$2,FALSE)&amp;VLOOKUP($A115,#REF!,Check!H$1,FALSE)</f>
        <v>#REF!</v>
      </c>
      <c r="I115" s="14" t="e">
        <f>VLOOKUP($A115,data_11!$A:$AV,Check!I$2,FALSE)-VLOOKUP($A115,#REF!,Check!I$1,FALSE)</f>
        <v>#REF!</v>
      </c>
      <c r="J115" s="14" t="e">
        <f>VLOOKUP($A115,data_11!$A:$AV,Check!J$2,FALSE)-VLOOKUP($A115,#REF!,Check!J$1,FALSE)</f>
        <v>#REF!</v>
      </c>
      <c r="K115" s="14" t="e">
        <f>VLOOKUP($A115,data_11!$A:$AV,Check!K$2,FALSE)-VLOOKUP($A115,#REF!,Check!K$1,FALSE)</f>
        <v>#REF!</v>
      </c>
      <c r="L115" s="14" t="e">
        <f>VLOOKUP($A115,data_11!$A:$AV,Check!L$2,FALSE)&amp;VLOOKUP($A115,#REF!,Check!L$1,FALSE)</f>
        <v>#REF!</v>
      </c>
      <c r="M115" s="14" t="e">
        <f>VLOOKUP($A115,data_11!$A:$AV,Check!M$2,FALSE)&amp;VLOOKUP($A115,#REF!,Check!M$1,FALSE)</f>
        <v>#REF!</v>
      </c>
      <c r="N115" s="14" t="e">
        <f>VLOOKUP($A115,data_11!$A:$AV,Check!N$2,FALSE)&amp;VLOOKUP($A115,#REF!,Check!N$1,FALSE)</f>
        <v>#REF!</v>
      </c>
      <c r="O115" s="14" t="e">
        <f>VLOOKUP($A115,data_11!$A:$AV,Check!O$2,FALSE)&amp;VLOOKUP($A115,#REF!,Check!O$1,FALSE)</f>
        <v>#REF!</v>
      </c>
      <c r="P115" s="14" t="e">
        <f>VLOOKUP($A115,data_11!$A:$AV,Check!P$2,FALSE)-VLOOKUP($A115,#REF!,Check!P$1,FALSE)</f>
        <v>#REF!</v>
      </c>
      <c r="Q115" s="14" t="e">
        <f>VLOOKUP($A115,data_11!$A:$AV,Check!Q$2,FALSE)-VLOOKUP($A115,#REF!,Check!Q$1,FALSE)</f>
        <v>#REF!</v>
      </c>
      <c r="R115" s="14" t="e">
        <f>VLOOKUP($A115,data_11!$A:$AV,Check!R$2,FALSE)-VLOOKUP($A115,#REF!,Check!R$1,FALSE)</f>
        <v>#REF!</v>
      </c>
      <c r="S115" s="14" t="e">
        <f>VLOOKUP($A115,data_11!$A:$AV,Check!S$2,FALSE)-VLOOKUP($A115,#REF!,Check!S$1,FALSE)</f>
        <v>#REF!</v>
      </c>
      <c r="T115" s="14" t="e">
        <f>VLOOKUP($A115,data_11!$A:$AV,Check!T$2,FALSE)-VLOOKUP($A115,#REF!,Check!T$1,FALSE)</f>
        <v>#REF!</v>
      </c>
      <c r="U115" s="14" t="e">
        <f>VLOOKUP($A115,data_11!$A:$AV,Check!U$2,FALSE)-VLOOKUP($A115,#REF!,Check!U$1,FALSE)</f>
        <v>#REF!</v>
      </c>
      <c r="V115" s="14" t="e">
        <f>VLOOKUP($A115,data_11!$A:$AV,Check!V$2,FALSE)-VLOOKUP($A115,#REF!,Check!V$1,FALSE)</f>
        <v>#REF!</v>
      </c>
      <c r="W115" s="14" t="e">
        <f>VLOOKUP($A115,data_11!$A:$AV,Check!W$2,FALSE)&amp;VLOOKUP($A115,#REF!,Check!W$1,FALSE)</f>
        <v>#REF!</v>
      </c>
      <c r="X115" s="14" t="e">
        <f>VLOOKUP($A115,data_11!$A:$AV,Check!X$2,FALSE)&amp;VLOOKUP($A115,#REF!,Check!X$1,FALSE)</f>
        <v>#REF!</v>
      </c>
      <c r="Y115" s="14" t="e">
        <f>VLOOKUP($A115,data_11!$A:$AV,Check!Y$2,FALSE)&amp;VLOOKUP($A115,#REF!,Check!Y$1,FALSE)</f>
        <v>#REF!</v>
      </c>
      <c r="Z115" s="14" t="e">
        <f>VLOOKUP($A115,data_11!$A:$AV,Check!Z$2,FALSE)&amp;VLOOKUP($A115,#REF!,Check!Z$1,FALSE)</f>
        <v>#REF!</v>
      </c>
      <c r="AA115" s="14" t="e">
        <f>VLOOKUP($A115,data_11!$A:$AV,Check!AA$2,FALSE)-VLOOKUP($A115,#REF!,Check!AA$1,FALSE)</f>
        <v>#REF!</v>
      </c>
      <c r="AB115" s="14" t="e">
        <f>VLOOKUP($A115,data_11!$A:$AV,Check!AB$2,FALSE)-VLOOKUP($A115,#REF!,Check!AB$1,FALSE)</f>
        <v>#REF!</v>
      </c>
      <c r="AC115" s="14" t="e">
        <f>VLOOKUP($A115,data_11!$A:$AV,Check!AC$2,FALSE)-VLOOKUP($A115,#REF!,Check!AC$1,FALSE)</f>
        <v>#REF!</v>
      </c>
      <c r="AD115" s="14" t="e">
        <f>VLOOKUP($A115,data_11!$A:$AV,Check!AD$2,FALSE)&amp;VLOOKUP($A115,#REF!,Check!AD$1,FALSE)</f>
        <v>#REF!</v>
      </c>
      <c r="AE115" s="14" t="e">
        <f>VLOOKUP($A115,data_11!$A:$AV,Check!AE$2,FALSE)&amp;VLOOKUP($A115,#REF!,Check!AE$1,FALSE)</f>
        <v>#REF!</v>
      </c>
      <c r="AF115" s="14" t="e">
        <f>VLOOKUP($A115,data_11!$A:$AV,Check!AF$2,FALSE)&amp;VLOOKUP($A115,#REF!,Check!AF$1,FALSE)</f>
        <v>#REF!</v>
      </c>
      <c r="AG115" s="14" t="e">
        <f>VLOOKUP($A115,data_11!$A:$AV,Check!AG$2,FALSE)&amp;VLOOKUP($A115,#REF!,Check!AG$1,FALSE)</f>
        <v>#REF!</v>
      </c>
      <c r="AH115" s="14" t="e">
        <f>VLOOKUP($A115,data_11!$A:$AV,Check!AH$2,FALSE)-VLOOKUP($A115,#REF!,Check!AH$1,FALSE)</f>
        <v>#REF!</v>
      </c>
      <c r="AI115" s="14" t="e">
        <f>VLOOKUP($A115,data_11!$A:$AV,Check!AI$2,FALSE)-VLOOKUP($A115,#REF!,Check!AI$1,FALSE)</f>
        <v>#REF!</v>
      </c>
      <c r="AJ115" s="14" t="e">
        <f>VLOOKUP($A115,data_11!$A:$AV,Check!AJ$2,FALSE)-VLOOKUP($A115,#REF!,Check!AJ$1,FALSE)</f>
        <v>#REF!</v>
      </c>
      <c r="AK115" s="14" t="e">
        <f>VLOOKUP($A115,data_11!$A:$AV,Check!AK$2,FALSE)-VLOOKUP($A115,#REF!,Check!AK$1,FALSE)</f>
        <v>#REF!</v>
      </c>
      <c r="AL115" s="14" t="e">
        <f>VLOOKUP($A115,data_11!$A:$AV,Check!AL$2,FALSE)-VLOOKUP($A115,#REF!,Check!AL$1,FALSE)</f>
        <v>#REF!</v>
      </c>
      <c r="AM115" s="14" t="e">
        <f>VLOOKUP($A115,data_11!$A:$AV,Check!AM$2,FALSE)-VLOOKUP($A115,#REF!,Check!AM$1,FALSE)</f>
        <v>#REF!</v>
      </c>
      <c r="AN115" s="14" t="e">
        <f>VLOOKUP($A115,data_11!$A:$AV,Check!AN$2,FALSE)-VLOOKUP($A115,#REF!,Check!AN$1,FALSE)</f>
        <v>#REF!</v>
      </c>
      <c r="AO115" s="14" t="e">
        <f>VLOOKUP($A115,data_11!$A:$AV,Check!AO$2,FALSE)-VLOOKUP($A115,#REF!,Check!AO$1,FALSE)</f>
        <v>#REF!</v>
      </c>
      <c r="AP115" s="14" t="e">
        <f>VLOOKUP($A115,data_11!$A:$AV,Check!AP$2,FALSE)-VLOOKUP($A115,#REF!,Check!AP$1,FALSE)</f>
        <v>#REF!</v>
      </c>
      <c r="AQ115" s="14" t="e">
        <f>VLOOKUP($A115,data_11!$A:$AV,Check!AQ$2,FALSE)-VLOOKUP($A115,#REF!,Check!AQ$1,FALSE)</f>
        <v>#REF!</v>
      </c>
      <c r="AR115" s="14" t="e">
        <f>VLOOKUP($A115,data_11!$A:$AV,Check!AR$2,FALSE)-VLOOKUP($A115,#REF!,Check!AR$1,FALSE)</f>
        <v>#REF!</v>
      </c>
      <c r="AS115" s="14" t="e">
        <f>VLOOKUP($A115,data_11!$A:$AV,Check!AS$2,FALSE)&amp;VLOOKUP($A115,#REF!,Check!AS$1,FALSE)</f>
        <v>#REF!</v>
      </c>
      <c r="AT115" s="14" t="e">
        <f>VLOOKUP($A115,data_11!$A:$AV,Check!AT$2,FALSE)&amp;VLOOKUP($A115,#REF!,Check!AT$1,FALSE)</f>
        <v>#REF!</v>
      </c>
      <c r="AU115" s="14" t="e">
        <f>VLOOKUP($A115,data_11!$A:$AV,Check!AU$2,FALSE)&amp;VLOOKUP($A115,#REF!,Check!AU$1,FALSE)</f>
        <v>#REF!</v>
      </c>
      <c r="AV115" s="14" t="e">
        <f>VLOOKUP($A115,data_11!$A:$AV,Check!AV$2,FALSE)-VLOOKUP($A115,#REF!,Check!AV$1,FALSE)</f>
        <v>#REF!</v>
      </c>
    </row>
    <row r="116" spans="1:48" x14ac:dyDescent="0.35">
      <c r="A116" s="15" t="s">
        <v>424</v>
      </c>
      <c r="B116" s="14" t="e">
        <f>VLOOKUP($A116,data_11!$A:$AV,Check!B$2,FALSE)-VLOOKUP($A116,#REF!,Check!B$1,FALSE)</f>
        <v>#REF!</v>
      </c>
      <c r="C116" s="14" t="e">
        <f>VLOOKUP($A116,data_11!$A:$AV,Check!C$2,FALSE)&amp;VLOOKUP($A116,#REF!,Check!C$1,FALSE)</f>
        <v>#REF!</v>
      </c>
      <c r="D116" s="14" t="e">
        <f>VLOOKUP($A116,data_11!$A:$AV,Check!D$2,FALSE)&amp;VLOOKUP($A116,#REF!,Check!D$1,FALSE)</f>
        <v>#REF!</v>
      </c>
      <c r="E116" s="14" t="e">
        <f>VLOOKUP($A116,data_11!$A:$AV,Check!E$2,FALSE)&amp;VLOOKUP($A116,#REF!,Check!E$1,FALSE)</f>
        <v>#REF!</v>
      </c>
      <c r="F116" s="14" t="e">
        <f>VLOOKUP($A116,data_11!$A:$AV,Check!F$2,FALSE)&amp;VLOOKUP($A116,#REF!,Check!F$1,FALSE)</f>
        <v>#REF!</v>
      </c>
      <c r="G116" s="14" t="e">
        <f>VLOOKUP($A116,data_11!$A:$AV,Check!G$2,FALSE)&amp;VLOOKUP($A116,#REF!,Check!G$1,FALSE)</f>
        <v>#REF!</v>
      </c>
      <c r="H116" s="14" t="e">
        <f>VLOOKUP($A116,data_11!$A:$AV,Check!H$2,FALSE)&amp;VLOOKUP($A116,#REF!,Check!H$1,FALSE)</f>
        <v>#REF!</v>
      </c>
      <c r="I116" s="14" t="e">
        <f>VLOOKUP($A116,data_11!$A:$AV,Check!I$2,FALSE)-VLOOKUP($A116,#REF!,Check!I$1,FALSE)</f>
        <v>#REF!</v>
      </c>
      <c r="J116" s="14" t="e">
        <f>VLOOKUP($A116,data_11!$A:$AV,Check!J$2,FALSE)-VLOOKUP($A116,#REF!,Check!J$1,FALSE)</f>
        <v>#REF!</v>
      </c>
      <c r="K116" s="14" t="e">
        <f>VLOOKUP($A116,data_11!$A:$AV,Check!K$2,FALSE)-VLOOKUP($A116,#REF!,Check!K$1,FALSE)</f>
        <v>#REF!</v>
      </c>
      <c r="L116" s="14" t="e">
        <f>VLOOKUP($A116,data_11!$A:$AV,Check!L$2,FALSE)&amp;VLOOKUP($A116,#REF!,Check!L$1,FALSE)</f>
        <v>#REF!</v>
      </c>
      <c r="M116" s="14" t="e">
        <f>VLOOKUP($A116,data_11!$A:$AV,Check!M$2,FALSE)&amp;VLOOKUP($A116,#REF!,Check!M$1,FALSE)</f>
        <v>#REF!</v>
      </c>
      <c r="N116" s="14" t="e">
        <f>VLOOKUP($A116,data_11!$A:$AV,Check!N$2,FALSE)&amp;VLOOKUP($A116,#REF!,Check!N$1,FALSE)</f>
        <v>#REF!</v>
      </c>
      <c r="O116" s="14" t="e">
        <f>VLOOKUP($A116,data_11!$A:$AV,Check!O$2,FALSE)&amp;VLOOKUP($A116,#REF!,Check!O$1,FALSE)</f>
        <v>#REF!</v>
      </c>
      <c r="P116" s="14" t="e">
        <f>VLOOKUP($A116,data_11!$A:$AV,Check!P$2,FALSE)-VLOOKUP($A116,#REF!,Check!P$1,FALSE)</f>
        <v>#REF!</v>
      </c>
      <c r="Q116" s="14" t="e">
        <f>VLOOKUP($A116,data_11!$A:$AV,Check!Q$2,FALSE)-VLOOKUP($A116,#REF!,Check!Q$1,FALSE)</f>
        <v>#REF!</v>
      </c>
      <c r="R116" s="14" t="e">
        <f>VLOOKUP($A116,data_11!$A:$AV,Check!R$2,FALSE)-VLOOKUP($A116,#REF!,Check!R$1,FALSE)</f>
        <v>#REF!</v>
      </c>
      <c r="S116" s="14" t="e">
        <f>VLOOKUP($A116,data_11!$A:$AV,Check!S$2,FALSE)-VLOOKUP($A116,#REF!,Check!S$1,FALSE)</f>
        <v>#REF!</v>
      </c>
      <c r="T116" s="14" t="e">
        <f>VLOOKUP($A116,data_11!$A:$AV,Check!T$2,FALSE)-VLOOKUP($A116,#REF!,Check!T$1,FALSE)</f>
        <v>#REF!</v>
      </c>
      <c r="U116" s="14" t="e">
        <f>VLOOKUP($A116,data_11!$A:$AV,Check!U$2,FALSE)-VLOOKUP($A116,#REF!,Check!U$1,FALSE)</f>
        <v>#REF!</v>
      </c>
      <c r="V116" s="14" t="e">
        <f>VLOOKUP($A116,data_11!$A:$AV,Check!V$2,FALSE)-VLOOKUP($A116,#REF!,Check!V$1,FALSE)</f>
        <v>#REF!</v>
      </c>
      <c r="W116" s="14" t="e">
        <f>VLOOKUP($A116,data_11!$A:$AV,Check!W$2,FALSE)&amp;VLOOKUP($A116,#REF!,Check!W$1,FALSE)</f>
        <v>#REF!</v>
      </c>
      <c r="X116" s="14" t="e">
        <f>VLOOKUP($A116,data_11!$A:$AV,Check!X$2,FALSE)&amp;VLOOKUP($A116,#REF!,Check!X$1,FALSE)</f>
        <v>#REF!</v>
      </c>
      <c r="Y116" s="14" t="e">
        <f>VLOOKUP($A116,data_11!$A:$AV,Check!Y$2,FALSE)&amp;VLOOKUP($A116,#REF!,Check!Y$1,FALSE)</f>
        <v>#REF!</v>
      </c>
      <c r="Z116" s="14" t="e">
        <f>VLOOKUP($A116,data_11!$A:$AV,Check!Z$2,FALSE)&amp;VLOOKUP($A116,#REF!,Check!Z$1,FALSE)</f>
        <v>#REF!</v>
      </c>
      <c r="AA116" s="14" t="e">
        <f>VLOOKUP($A116,data_11!$A:$AV,Check!AA$2,FALSE)-VLOOKUP($A116,#REF!,Check!AA$1,FALSE)</f>
        <v>#REF!</v>
      </c>
      <c r="AB116" s="14" t="e">
        <f>VLOOKUP($A116,data_11!$A:$AV,Check!AB$2,FALSE)-VLOOKUP($A116,#REF!,Check!AB$1,FALSE)</f>
        <v>#REF!</v>
      </c>
      <c r="AC116" s="14" t="e">
        <f>VLOOKUP($A116,data_11!$A:$AV,Check!AC$2,FALSE)-VLOOKUP($A116,#REF!,Check!AC$1,FALSE)</f>
        <v>#REF!</v>
      </c>
      <c r="AD116" s="14" t="e">
        <f>VLOOKUP($A116,data_11!$A:$AV,Check!AD$2,FALSE)&amp;VLOOKUP($A116,#REF!,Check!AD$1,FALSE)</f>
        <v>#REF!</v>
      </c>
      <c r="AE116" s="14" t="e">
        <f>VLOOKUP($A116,data_11!$A:$AV,Check!AE$2,FALSE)&amp;VLOOKUP($A116,#REF!,Check!AE$1,FALSE)</f>
        <v>#REF!</v>
      </c>
      <c r="AF116" s="14" t="e">
        <f>VLOOKUP($A116,data_11!$A:$AV,Check!AF$2,FALSE)&amp;VLOOKUP($A116,#REF!,Check!AF$1,FALSE)</f>
        <v>#REF!</v>
      </c>
      <c r="AG116" s="14" t="e">
        <f>VLOOKUP($A116,data_11!$A:$AV,Check!AG$2,FALSE)&amp;VLOOKUP($A116,#REF!,Check!AG$1,FALSE)</f>
        <v>#REF!</v>
      </c>
      <c r="AH116" s="14" t="e">
        <f>VLOOKUP($A116,data_11!$A:$AV,Check!AH$2,FALSE)-VLOOKUP($A116,#REF!,Check!AH$1,FALSE)</f>
        <v>#REF!</v>
      </c>
      <c r="AI116" s="14" t="e">
        <f>VLOOKUP($A116,data_11!$A:$AV,Check!AI$2,FALSE)-VLOOKUP($A116,#REF!,Check!AI$1,FALSE)</f>
        <v>#REF!</v>
      </c>
      <c r="AJ116" s="14" t="e">
        <f>VLOOKUP($A116,data_11!$A:$AV,Check!AJ$2,FALSE)-VLOOKUP($A116,#REF!,Check!AJ$1,FALSE)</f>
        <v>#REF!</v>
      </c>
      <c r="AK116" s="14" t="e">
        <f>VLOOKUP($A116,data_11!$A:$AV,Check!AK$2,FALSE)-VLOOKUP($A116,#REF!,Check!AK$1,FALSE)</f>
        <v>#REF!</v>
      </c>
      <c r="AL116" s="14" t="e">
        <f>VLOOKUP($A116,data_11!$A:$AV,Check!AL$2,FALSE)-VLOOKUP($A116,#REF!,Check!AL$1,FALSE)</f>
        <v>#REF!</v>
      </c>
      <c r="AM116" s="14" t="e">
        <f>VLOOKUP($A116,data_11!$A:$AV,Check!AM$2,FALSE)-VLOOKUP($A116,#REF!,Check!AM$1,FALSE)</f>
        <v>#REF!</v>
      </c>
      <c r="AN116" s="14" t="e">
        <f>VLOOKUP($A116,data_11!$A:$AV,Check!AN$2,FALSE)-VLOOKUP($A116,#REF!,Check!AN$1,FALSE)</f>
        <v>#REF!</v>
      </c>
      <c r="AO116" s="14" t="e">
        <f>VLOOKUP($A116,data_11!$A:$AV,Check!AO$2,FALSE)-VLOOKUP($A116,#REF!,Check!AO$1,FALSE)</f>
        <v>#REF!</v>
      </c>
      <c r="AP116" s="14" t="e">
        <f>VLOOKUP($A116,data_11!$A:$AV,Check!AP$2,FALSE)-VLOOKUP($A116,#REF!,Check!AP$1,FALSE)</f>
        <v>#REF!</v>
      </c>
      <c r="AQ116" s="14" t="e">
        <f>VLOOKUP($A116,data_11!$A:$AV,Check!AQ$2,FALSE)-VLOOKUP($A116,#REF!,Check!AQ$1,FALSE)</f>
        <v>#REF!</v>
      </c>
      <c r="AR116" s="14" t="e">
        <f>VLOOKUP($A116,data_11!$A:$AV,Check!AR$2,FALSE)-VLOOKUP($A116,#REF!,Check!AR$1,FALSE)</f>
        <v>#REF!</v>
      </c>
      <c r="AS116" s="14" t="e">
        <f>VLOOKUP($A116,data_11!$A:$AV,Check!AS$2,FALSE)&amp;VLOOKUP($A116,#REF!,Check!AS$1,FALSE)</f>
        <v>#REF!</v>
      </c>
      <c r="AT116" s="14" t="e">
        <f>VLOOKUP($A116,data_11!$A:$AV,Check!AT$2,FALSE)&amp;VLOOKUP($A116,#REF!,Check!AT$1,FALSE)</f>
        <v>#REF!</v>
      </c>
      <c r="AU116" s="14" t="e">
        <f>VLOOKUP($A116,data_11!$A:$AV,Check!AU$2,FALSE)&amp;VLOOKUP($A116,#REF!,Check!AU$1,FALSE)</f>
        <v>#REF!</v>
      </c>
      <c r="AV116" s="14" t="e">
        <f>VLOOKUP($A116,data_11!$A:$AV,Check!AV$2,FALSE)-VLOOKUP($A116,#REF!,Check!AV$1,FALSE)</f>
        <v>#REF!</v>
      </c>
    </row>
    <row r="117" spans="1:48" x14ac:dyDescent="0.35">
      <c r="A117" s="15" t="s">
        <v>426</v>
      </c>
      <c r="B117" s="14" t="e">
        <f>VLOOKUP($A117,data_11!$A:$AV,Check!B$2,FALSE)-VLOOKUP($A117,#REF!,Check!B$1,FALSE)</f>
        <v>#REF!</v>
      </c>
      <c r="C117" s="14" t="e">
        <f>VLOOKUP($A117,data_11!$A:$AV,Check!C$2,FALSE)&amp;VLOOKUP($A117,#REF!,Check!C$1,FALSE)</f>
        <v>#REF!</v>
      </c>
      <c r="D117" s="14" t="e">
        <f>VLOOKUP($A117,data_11!$A:$AV,Check!D$2,FALSE)&amp;VLOOKUP($A117,#REF!,Check!D$1,FALSE)</f>
        <v>#REF!</v>
      </c>
      <c r="E117" s="14" t="e">
        <f>VLOOKUP($A117,data_11!$A:$AV,Check!E$2,FALSE)&amp;VLOOKUP($A117,#REF!,Check!E$1,FALSE)</f>
        <v>#REF!</v>
      </c>
      <c r="F117" s="14" t="e">
        <f>VLOOKUP($A117,data_11!$A:$AV,Check!F$2,FALSE)&amp;VLOOKUP($A117,#REF!,Check!F$1,FALSE)</f>
        <v>#REF!</v>
      </c>
      <c r="G117" s="14" t="e">
        <f>VLOOKUP($A117,data_11!$A:$AV,Check!G$2,FALSE)&amp;VLOOKUP($A117,#REF!,Check!G$1,FALSE)</f>
        <v>#REF!</v>
      </c>
      <c r="H117" s="14" t="e">
        <f>VLOOKUP($A117,data_11!$A:$AV,Check!H$2,FALSE)&amp;VLOOKUP($A117,#REF!,Check!H$1,FALSE)</f>
        <v>#REF!</v>
      </c>
      <c r="I117" s="14" t="e">
        <f>VLOOKUP($A117,data_11!$A:$AV,Check!I$2,FALSE)-VLOOKUP($A117,#REF!,Check!I$1,FALSE)</f>
        <v>#REF!</v>
      </c>
      <c r="J117" s="14" t="e">
        <f>VLOOKUP($A117,data_11!$A:$AV,Check!J$2,FALSE)-VLOOKUP($A117,#REF!,Check!J$1,FALSE)</f>
        <v>#REF!</v>
      </c>
      <c r="K117" s="14" t="e">
        <f>VLOOKUP($A117,data_11!$A:$AV,Check!K$2,FALSE)-VLOOKUP($A117,#REF!,Check!K$1,FALSE)</f>
        <v>#REF!</v>
      </c>
      <c r="L117" s="14" t="e">
        <f>VLOOKUP($A117,data_11!$A:$AV,Check!L$2,FALSE)&amp;VLOOKUP($A117,#REF!,Check!L$1,FALSE)</f>
        <v>#REF!</v>
      </c>
      <c r="M117" s="14" t="e">
        <f>VLOOKUP($A117,data_11!$A:$AV,Check!M$2,FALSE)&amp;VLOOKUP($A117,#REF!,Check!M$1,FALSE)</f>
        <v>#REF!</v>
      </c>
      <c r="N117" s="14" t="e">
        <f>VLOOKUP($A117,data_11!$A:$AV,Check!N$2,FALSE)&amp;VLOOKUP($A117,#REF!,Check!N$1,FALSE)</f>
        <v>#REF!</v>
      </c>
      <c r="O117" s="14" t="e">
        <f>VLOOKUP($A117,data_11!$A:$AV,Check!O$2,FALSE)&amp;VLOOKUP($A117,#REF!,Check!O$1,FALSE)</f>
        <v>#REF!</v>
      </c>
      <c r="P117" s="14" t="e">
        <f>VLOOKUP($A117,data_11!$A:$AV,Check!P$2,FALSE)-VLOOKUP($A117,#REF!,Check!P$1,FALSE)</f>
        <v>#REF!</v>
      </c>
      <c r="Q117" s="14" t="e">
        <f>VLOOKUP($A117,data_11!$A:$AV,Check!Q$2,FALSE)-VLOOKUP($A117,#REF!,Check!Q$1,FALSE)</f>
        <v>#REF!</v>
      </c>
      <c r="R117" s="14" t="e">
        <f>VLOOKUP($A117,data_11!$A:$AV,Check!R$2,FALSE)-VLOOKUP($A117,#REF!,Check!R$1,FALSE)</f>
        <v>#REF!</v>
      </c>
      <c r="S117" s="14" t="e">
        <f>VLOOKUP($A117,data_11!$A:$AV,Check!S$2,FALSE)-VLOOKUP($A117,#REF!,Check!S$1,FALSE)</f>
        <v>#REF!</v>
      </c>
      <c r="T117" s="14" t="e">
        <f>VLOOKUP($A117,data_11!$A:$AV,Check!T$2,FALSE)-VLOOKUP($A117,#REF!,Check!T$1,FALSE)</f>
        <v>#REF!</v>
      </c>
      <c r="U117" s="14" t="e">
        <f>VLOOKUP($A117,data_11!$A:$AV,Check!U$2,FALSE)-VLOOKUP($A117,#REF!,Check!U$1,FALSE)</f>
        <v>#REF!</v>
      </c>
      <c r="V117" s="14" t="e">
        <f>VLOOKUP($A117,data_11!$A:$AV,Check!V$2,FALSE)-VLOOKUP($A117,#REF!,Check!V$1,FALSE)</f>
        <v>#REF!</v>
      </c>
      <c r="W117" s="14" t="e">
        <f>VLOOKUP($A117,data_11!$A:$AV,Check!W$2,FALSE)&amp;VLOOKUP($A117,#REF!,Check!W$1,FALSE)</f>
        <v>#REF!</v>
      </c>
      <c r="X117" s="14" t="e">
        <f>VLOOKUP($A117,data_11!$A:$AV,Check!X$2,FALSE)&amp;VLOOKUP($A117,#REF!,Check!X$1,FALSE)</f>
        <v>#REF!</v>
      </c>
      <c r="Y117" s="14" t="e">
        <f>VLOOKUP($A117,data_11!$A:$AV,Check!Y$2,FALSE)&amp;VLOOKUP($A117,#REF!,Check!Y$1,FALSE)</f>
        <v>#REF!</v>
      </c>
      <c r="Z117" s="14" t="e">
        <f>VLOOKUP($A117,data_11!$A:$AV,Check!Z$2,FALSE)&amp;VLOOKUP($A117,#REF!,Check!Z$1,FALSE)</f>
        <v>#REF!</v>
      </c>
      <c r="AA117" s="14" t="e">
        <f>VLOOKUP($A117,data_11!$A:$AV,Check!AA$2,FALSE)-VLOOKUP($A117,#REF!,Check!AA$1,FALSE)</f>
        <v>#REF!</v>
      </c>
      <c r="AB117" s="14" t="e">
        <f>VLOOKUP($A117,data_11!$A:$AV,Check!AB$2,FALSE)-VLOOKUP($A117,#REF!,Check!AB$1,FALSE)</f>
        <v>#REF!</v>
      </c>
      <c r="AC117" s="14" t="e">
        <f>VLOOKUP($A117,data_11!$A:$AV,Check!AC$2,FALSE)-VLOOKUP($A117,#REF!,Check!AC$1,FALSE)</f>
        <v>#REF!</v>
      </c>
      <c r="AD117" s="14" t="e">
        <f>VLOOKUP($A117,data_11!$A:$AV,Check!AD$2,FALSE)&amp;VLOOKUP($A117,#REF!,Check!AD$1,FALSE)</f>
        <v>#REF!</v>
      </c>
      <c r="AE117" s="14" t="e">
        <f>VLOOKUP($A117,data_11!$A:$AV,Check!AE$2,FALSE)&amp;VLOOKUP($A117,#REF!,Check!AE$1,FALSE)</f>
        <v>#REF!</v>
      </c>
      <c r="AF117" s="14" t="e">
        <f>VLOOKUP($A117,data_11!$A:$AV,Check!AF$2,FALSE)&amp;VLOOKUP($A117,#REF!,Check!AF$1,FALSE)</f>
        <v>#REF!</v>
      </c>
      <c r="AG117" s="14" t="e">
        <f>VLOOKUP($A117,data_11!$A:$AV,Check!AG$2,FALSE)&amp;VLOOKUP($A117,#REF!,Check!AG$1,FALSE)</f>
        <v>#REF!</v>
      </c>
      <c r="AH117" s="14" t="e">
        <f>VLOOKUP($A117,data_11!$A:$AV,Check!AH$2,FALSE)-VLOOKUP($A117,#REF!,Check!AH$1,FALSE)</f>
        <v>#REF!</v>
      </c>
      <c r="AI117" s="14" t="e">
        <f>VLOOKUP($A117,data_11!$A:$AV,Check!AI$2,FALSE)-VLOOKUP($A117,#REF!,Check!AI$1,FALSE)</f>
        <v>#REF!</v>
      </c>
      <c r="AJ117" s="14" t="e">
        <f>VLOOKUP($A117,data_11!$A:$AV,Check!AJ$2,FALSE)-VLOOKUP($A117,#REF!,Check!AJ$1,FALSE)</f>
        <v>#REF!</v>
      </c>
      <c r="AK117" s="14" t="e">
        <f>VLOOKUP($A117,data_11!$A:$AV,Check!AK$2,FALSE)-VLOOKUP($A117,#REF!,Check!AK$1,FALSE)</f>
        <v>#REF!</v>
      </c>
      <c r="AL117" s="14" t="e">
        <f>VLOOKUP($A117,data_11!$A:$AV,Check!AL$2,FALSE)-VLOOKUP($A117,#REF!,Check!AL$1,FALSE)</f>
        <v>#REF!</v>
      </c>
      <c r="AM117" s="14" t="e">
        <f>VLOOKUP($A117,data_11!$A:$AV,Check!AM$2,FALSE)-VLOOKUP($A117,#REF!,Check!AM$1,FALSE)</f>
        <v>#REF!</v>
      </c>
      <c r="AN117" s="14" t="e">
        <f>VLOOKUP($A117,data_11!$A:$AV,Check!AN$2,FALSE)-VLOOKUP($A117,#REF!,Check!AN$1,FALSE)</f>
        <v>#REF!</v>
      </c>
      <c r="AO117" s="14" t="e">
        <f>VLOOKUP($A117,data_11!$A:$AV,Check!AO$2,FALSE)-VLOOKUP($A117,#REF!,Check!AO$1,FALSE)</f>
        <v>#REF!</v>
      </c>
      <c r="AP117" s="14" t="e">
        <f>VLOOKUP($A117,data_11!$A:$AV,Check!AP$2,FALSE)-VLOOKUP($A117,#REF!,Check!AP$1,FALSE)</f>
        <v>#REF!</v>
      </c>
      <c r="AQ117" s="14" t="e">
        <f>VLOOKUP($A117,data_11!$A:$AV,Check!AQ$2,FALSE)-VLOOKUP($A117,#REF!,Check!AQ$1,FALSE)</f>
        <v>#REF!</v>
      </c>
      <c r="AR117" s="14" t="e">
        <f>VLOOKUP($A117,data_11!$A:$AV,Check!AR$2,FALSE)-VLOOKUP($A117,#REF!,Check!AR$1,FALSE)</f>
        <v>#REF!</v>
      </c>
      <c r="AS117" s="14" t="e">
        <f>VLOOKUP($A117,data_11!$A:$AV,Check!AS$2,FALSE)&amp;VLOOKUP($A117,#REF!,Check!AS$1,FALSE)</f>
        <v>#REF!</v>
      </c>
      <c r="AT117" s="14" t="e">
        <f>VLOOKUP($A117,data_11!$A:$AV,Check!AT$2,FALSE)&amp;VLOOKUP($A117,#REF!,Check!AT$1,FALSE)</f>
        <v>#REF!</v>
      </c>
      <c r="AU117" s="14" t="e">
        <f>VLOOKUP($A117,data_11!$A:$AV,Check!AU$2,FALSE)&amp;VLOOKUP($A117,#REF!,Check!AU$1,FALSE)</f>
        <v>#REF!</v>
      </c>
      <c r="AV117" s="14" t="e">
        <f>VLOOKUP($A117,data_11!$A:$AV,Check!AV$2,FALSE)-VLOOKUP($A117,#REF!,Check!AV$1,FALSE)</f>
        <v>#REF!</v>
      </c>
    </row>
    <row r="118" spans="1:48" x14ac:dyDescent="0.35">
      <c r="A118" s="15" t="s">
        <v>428</v>
      </c>
      <c r="B118" s="14" t="e">
        <f>VLOOKUP($A118,data_11!$A:$AV,Check!B$2,FALSE)-VLOOKUP($A118,#REF!,Check!B$1,FALSE)</f>
        <v>#REF!</v>
      </c>
      <c r="C118" s="14" t="e">
        <f>VLOOKUP($A118,data_11!$A:$AV,Check!C$2,FALSE)&amp;VLOOKUP($A118,#REF!,Check!C$1,FALSE)</f>
        <v>#REF!</v>
      </c>
      <c r="D118" s="14" t="e">
        <f>VLOOKUP($A118,data_11!$A:$AV,Check!D$2,FALSE)&amp;VLOOKUP($A118,#REF!,Check!D$1,FALSE)</f>
        <v>#REF!</v>
      </c>
      <c r="E118" s="14" t="e">
        <f>VLOOKUP($A118,data_11!$A:$AV,Check!E$2,FALSE)&amp;VLOOKUP($A118,#REF!,Check!E$1,FALSE)</f>
        <v>#REF!</v>
      </c>
      <c r="F118" s="14" t="e">
        <f>VLOOKUP($A118,data_11!$A:$AV,Check!F$2,FALSE)&amp;VLOOKUP($A118,#REF!,Check!F$1,FALSE)</f>
        <v>#REF!</v>
      </c>
      <c r="G118" s="14" t="e">
        <f>VLOOKUP($A118,data_11!$A:$AV,Check!G$2,FALSE)&amp;VLOOKUP($A118,#REF!,Check!G$1,FALSE)</f>
        <v>#REF!</v>
      </c>
      <c r="H118" s="14" t="e">
        <f>VLOOKUP($A118,data_11!$A:$AV,Check!H$2,FALSE)&amp;VLOOKUP($A118,#REF!,Check!H$1,FALSE)</f>
        <v>#REF!</v>
      </c>
      <c r="I118" s="14" t="e">
        <f>VLOOKUP($A118,data_11!$A:$AV,Check!I$2,FALSE)-VLOOKUP($A118,#REF!,Check!I$1,FALSE)</f>
        <v>#REF!</v>
      </c>
      <c r="J118" s="14" t="e">
        <f>VLOOKUP($A118,data_11!$A:$AV,Check!J$2,FALSE)-VLOOKUP($A118,#REF!,Check!J$1,FALSE)</f>
        <v>#REF!</v>
      </c>
      <c r="K118" s="14" t="e">
        <f>VLOOKUP($A118,data_11!$A:$AV,Check!K$2,FALSE)-VLOOKUP($A118,#REF!,Check!K$1,FALSE)</f>
        <v>#REF!</v>
      </c>
      <c r="L118" s="14" t="e">
        <f>VLOOKUP($A118,data_11!$A:$AV,Check!L$2,FALSE)&amp;VLOOKUP($A118,#REF!,Check!L$1,FALSE)</f>
        <v>#REF!</v>
      </c>
      <c r="M118" s="14" t="e">
        <f>VLOOKUP($A118,data_11!$A:$AV,Check!M$2,FALSE)&amp;VLOOKUP($A118,#REF!,Check!M$1,FALSE)</f>
        <v>#REF!</v>
      </c>
      <c r="N118" s="14" t="e">
        <f>VLOOKUP($A118,data_11!$A:$AV,Check!N$2,FALSE)&amp;VLOOKUP($A118,#REF!,Check!N$1,FALSE)</f>
        <v>#REF!</v>
      </c>
      <c r="O118" s="14" t="e">
        <f>VLOOKUP($A118,data_11!$A:$AV,Check!O$2,FALSE)&amp;VLOOKUP($A118,#REF!,Check!O$1,FALSE)</f>
        <v>#REF!</v>
      </c>
      <c r="P118" s="14" t="e">
        <f>VLOOKUP($A118,data_11!$A:$AV,Check!P$2,FALSE)-VLOOKUP($A118,#REF!,Check!P$1,FALSE)</f>
        <v>#REF!</v>
      </c>
      <c r="Q118" s="14" t="e">
        <f>VLOOKUP($A118,data_11!$A:$AV,Check!Q$2,FALSE)-VLOOKUP($A118,#REF!,Check!Q$1,FALSE)</f>
        <v>#REF!</v>
      </c>
      <c r="R118" s="14" t="e">
        <f>VLOOKUP($A118,data_11!$A:$AV,Check!R$2,FALSE)-VLOOKUP($A118,#REF!,Check!R$1,FALSE)</f>
        <v>#REF!</v>
      </c>
      <c r="S118" s="14" t="e">
        <f>VLOOKUP($A118,data_11!$A:$AV,Check!S$2,FALSE)-VLOOKUP($A118,#REF!,Check!S$1,FALSE)</f>
        <v>#REF!</v>
      </c>
      <c r="T118" s="14" t="e">
        <f>VLOOKUP($A118,data_11!$A:$AV,Check!T$2,FALSE)-VLOOKUP($A118,#REF!,Check!T$1,FALSE)</f>
        <v>#REF!</v>
      </c>
      <c r="U118" s="14" t="e">
        <f>VLOOKUP($A118,data_11!$A:$AV,Check!U$2,FALSE)-VLOOKUP($A118,#REF!,Check!U$1,FALSE)</f>
        <v>#REF!</v>
      </c>
      <c r="V118" s="14" t="e">
        <f>VLOOKUP($A118,data_11!$A:$AV,Check!V$2,FALSE)-VLOOKUP($A118,#REF!,Check!V$1,FALSE)</f>
        <v>#REF!</v>
      </c>
      <c r="W118" s="14" t="e">
        <f>VLOOKUP($A118,data_11!$A:$AV,Check!W$2,FALSE)&amp;VLOOKUP($A118,#REF!,Check!W$1,FALSE)</f>
        <v>#REF!</v>
      </c>
      <c r="X118" s="14" t="e">
        <f>VLOOKUP($A118,data_11!$A:$AV,Check!X$2,FALSE)&amp;VLOOKUP($A118,#REF!,Check!X$1,FALSE)</f>
        <v>#REF!</v>
      </c>
      <c r="Y118" s="14" t="e">
        <f>VLOOKUP($A118,data_11!$A:$AV,Check!Y$2,FALSE)&amp;VLOOKUP($A118,#REF!,Check!Y$1,FALSE)</f>
        <v>#REF!</v>
      </c>
      <c r="Z118" s="14" t="e">
        <f>VLOOKUP($A118,data_11!$A:$AV,Check!Z$2,FALSE)&amp;VLOOKUP($A118,#REF!,Check!Z$1,FALSE)</f>
        <v>#REF!</v>
      </c>
      <c r="AA118" s="14" t="e">
        <f>VLOOKUP($A118,data_11!$A:$AV,Check!AA$2,FALSE)-VLOOKUP($A118,#REF!,Check!AA$1,FALSE)</f>
        <v>#REF!</v>
      </c>
      <c r="AB118" s="14" t="e">
        <f>VLOOKUP($A118,data_11!$A:$AV,Check!AB$2,FALSE)-VLOOKUP($A118,#REF!,Check!AB$1,FALSE)</f>
        <v>#REF!</v>
      </c>
      <c r="AC118" s="14" t="e">
        <f>VLOOKUP($A118,data_11!$A:$AV,Check!AC$2,FALSE)-VLOOKUP($A118,#REF!,Check!AC$1,FALSE)</f>
        <v>#REF!</v>
      </c>
      <c r="AD118" s="14" t="e">
        <f>VLOOKUP($A118,data_11!$A:$AV,Check!AD$2,FALSE)&amp;VLOOKUP($A118,#REF!,Check!AD$1,FALSE)</f>
        <v>#REF!</v>
      </c>
      <c r="AE118" s="14" t="e">
        <f>VLOOKUP($A118,data_11!$A:$AV,Check!AE$2,FALSE)&amp;VLOOKUP($A118,#REF!,Check!AE$1,FALSE)</f>
        <v>#REF!</v>
      </c>
      <c r="AF118" s="14" t="e">
        <f>VLOOKUP($A118,data_11!$A:$AV,Check!AF$2,FALSE)&amp;VLOOKUP($A118,#REF!,Check!AF$1,FALSE)</f>
        <v>#REF!</v>
      </c>
      <c r="AG118" s="14" t="e">
        <f>VLOOKUP($A118,data_11!$A:$AV,Check!AG$2,FALSE)&amp;VLOOKUP($A118,#REF!,Check!AG$1,FALSE)</f>
        <v>#REF!</v>
      </c>
      <c r="AH118" s="14" t="e">
        <f>VLOOKUP($A118,data_11!$A:$AV,Check!AH$2,FALSE)-VLOOKUP($A118,#REF!,Check!AH$1,FALSE)</f>
        <v>#REF!</v>
      </c>
      <c r="AI118" s="14" t="e">
        <f>VLOOKUP($A118,data_11!$A:$AV,Check!AI$2,FALSE)-VLOOKUP($A118,#REF!,Check!AI$1,FALSE)</f>
        <v>#REF!</v>
      </c>
      <c r="AJ118" s="14" t="e">
        <f>VLOOKUP($A118,data_11!$A:$AV,Check!AJ$2,FALSE)-VLOOKUP($A118,#REF!,Check!AJ$1,FALSE)</f>
        <v>#REF!</v>
      </c>
      <c r="AK118" s="14" t="e">
        <f>VLOOKUP($A118,data_11!$A:$AV,Check!AK$2,FALSE)-VLOOKUP($A118,#REF!,Check!AK$1,FALSE)</f>
        <v>#REF!</v>
      </c>
      <c r="AL118" s="14" t="e">
        <f>VLOOKUP($A118,data_11!$A:$AV,Check!AL$2,FALSE)-VLOOKUP($A118,#REF!,Check!AL$1,FALSE)</f>
        <v>#REF!</v>
      </c>
      <c r="AM118" s="14" t="e">
        <f>VLOOKUP($A118,data_11!$A:$AV,Check!AM$2,FALSE)-VLOOKUP($A118,#REF!,Check!AM$1,FALSE)</f>
        <v>#REF!</v>
      </c>
      <c r="AN118" s="14" t="e">
        <f>VLOOKUP($A118,data_11!$A:$AV,Check!AN$2,FALSE)-VLOOKUP($A118,#REF!,Check!AN$1,FALSE)</f>
        <v>#REF!</v>
      </c>
      <c r="AO118" s="14" t="e">
        <f>VLOOKUP($A118,data_11!$A:$AV,Check!AO$2,FALSE)-VLOOKUP($A118,#REF!,Check!AO$1,FALSE)</f>
        <v>#REF!</v>
      </c>
      <c r="AP118" s="14" t="e">
        <f>VLOOKUP($A118,data_11!$A:$AV,Check!AP$2,FALSE)-VLOOKUP($A118,#REF!,Check!AP$1,FALSE)</f>
        <v>#REF!</v>
      </c>
      <c r="AQ118" s="14" t="e">
        <f>VLOOKUP($A118,data_11!$A:$AV,Check!AQ$2,FALSE)-VLOOKUP($A118,#REF!,Check!AQ$1,FALSE)</f>
        <v>#REF!</v>
      </c>
      <c r="AR118" s="14" t="e">
        <f>VLOOKUP($A118,data_11!$A:$AV,Check!AR$2,FALSE)-VLOOKUP($A118,#REF!,Check!AR$1,FALSE)</f>
        <v>#REF!</v>
      </c>
      <c r="AS118" s="14" t="e">
        <f>VLOOKUP($A118,data_11!$A:$AV,Check!AS$2,FALSE)&amp;VLOOKUP($A118,#REF!,Check!AS$1,FALSE)</f>
        <v>#REF!</v>
      </c>
      <c r="AT118" s="14" t="e">
        <f>VLOOKUP($A118,data_11!$A:$AV,Check!AT$2,FALSE)&amp;VLOOKUP($A118,#REF!,Check!AT$1,FALSE)</f>
        <v>#REF!</v>
      </c>
      <c r="AU118" s="14" t="e">
        <f>VLOOKUP($A118,data_11!$A:$AV,Check!AU$2,FALSE)&amp;VLOOKUP($A118,#REF!,Check!AU$1,FALSE)</f>
        <v>#REF!</v>
      </c>
      <c r="AV118" s="14" t="e">
        <f>VLOOKUP($A118,data_11!$A:$AV,Check!AV$2,FALSE)-VLOOKUP($A118,#REF!,Check!AV$1,FALSE)</f>
        <v>#REF!</v>
      </c>
    </row>
    <row r="119" spans="1:48" x14ac:dyDescent="0.35">
      <c r="A119" s="15" t="s">
        <v>430</v>
      </c>
      <c r="B119" s="14" t="e">
        <f>VLOOKUP($A119,data_11!$A:$AV,Check!B$2,FALSE)-VLOOKUP($A119,#REF!,Check!B$1,FALSE)</f>
        <v>#REF!</v>
      </c>
      <c r="C119" s="14" t="e">
        <f>VLOOKUP($A119,data_11!$A:$AV,Check!C$2,FALSE)&amp;VLOOKUP($A119,#REF!,Check!C$1,FALSE)</f>
        <v>#REF!</v>
      </c>
      <c r="D119" s="14" t="e">
        <f>VLOOKUP($A119,data_11!$A:$AV,Check!D$2,FALSE)&amp;VLOOKUP($A119,#REF!,Check!D$1,FALSE)</f>
        <v>#REF!</v>
      </c>
      <c r="E119" s="14" t="e">
        <f>VLOOKUP($A119,data_11!$A:$AV,Check!E$2,FALSE)&amp;VLOOKUP($A119,#REF!,Check!E$1,FALSE)</f>
        <v>#REF!</v>
      </c>
      <c r="F119" s="14" t="e">
        <f>VLOOKUP($A119,data_11!$A:$AV,Check!F$2,FALSE)&amp;VLOOKUP($A119,#REF!,Check!F$1,FALSE)</f>
        <v>#REF!</v>
      </c>
      <c r="G119" s="14" t="e">
        <f>VLOOKUP($A119,data_11!$A:$AV,Check!G$2,FALSE)&amp;VLOOKUP($A119,#REF!,Check!G$1,FALSE)</f>
        <v>#REF!</v>
      </c>
      <c r="H119" s="14" t="e">
        <f>VLOOKUP($A119,data_11!$A:$AV,Check!H$2,FALSE)&amp;VLOOKUP($A119,#REF!,Check!H$1,FALSE)</f>
        <v>#REF!</v>
      </c>
      <c r="I119" s="14" t="e">
        <f>VLOOKUP($A119,data_11!$A:$AV,Check!I$2,FALSE)-VLOOKUP($A119,#REF!,Check!I$1,FALSE)</f>
        <v>#REF!</v>
      </c>
      <c r="J119" s="14" t="e">
        <f>VLOOKUP($A119,data_11!$A:$AV,Check!J$2,FALSE)-VLOOKUP($A119,#REF!,Check!J$1,FALSE)</f>
        <v>#REF!</v>
      </c>
      <c r="K119" s="14" t="e">
        <f>VLOOKUP($A119,data_11!$A:$AV,Check!K$2,FALSE)-VLOOKUP($A119,#REF!,Check!K$1,FALSE)</f>
        <v>#REF!</v>
      </c>
      <c r="L119" s="14" t="e">
        <f>VLOOKUP($A119,data_11!$A:$AV,Check!L$2,FALSE)&amp;VLOOKUP($A119,#REF!,Check!L$1,FALSE)</f>
        <v>#REF!</v>
      </c>
      <c r="M119" s="14" t="e">
        <f>VLOOKUP($A119,data_11!$A:$AV,Check!M$2,FALSE)&amp;VLOOKUP($A119,#REF!,Check!M$1,FALSE)</f>
        <v>#REF!</v>
      </c>
      <c r="N119" s="14" t="e">
        <f>VLOOKUP($A119,data_11!$A:$AV,Check!N$2,FALSE)&amp;VLOOKUP($A119,#REF!,Check!N$1,FALSE)</f>
        <v>#REF!</v>
      </c>
      <c r="O119" s="14" t="e">
        <f>VLOOKUP($A119,data_11!$A:$AV,Check!O$2,FALSE)&amp;VLOOKUP($A119,#REF!,Check!O$1,FALSE)</f>
        <v>#REF!</v>
      </c>
      <c r="P119" s="14" t="e">
        <f>VLOOKUP($A119,data_11!$A:$AV,Check!P$2,FALSE)-VLOOKUP($A119,#REF!,Check!P$1,FALSE)</f>
        <v>#REF!</v>
      </c>
      <c r="Q119" s="14" t="e">
        <f>VLOOKUP($A119,data_11!$A:$AV,Check!Q$2,FALSE)-VLOOKUP($A119,#REF!,Check!Q$1,FALSE)</f>
        <v>#REF!</v>
      </c>
      <c r="R119" s="14" t="e">
        <f>VLOOKUP($A119,data_11!$A:$AV,Check!R$2,FALSE)-VLOOKUP($A119,#REF!,Check!R$1,FALSE)</f>
        <v>#REF!</v>
      </c>
      <c r="S119" s="14" t="e">
        <f>VLOOKUP($A119,data_11!$A:$AV,Check!S$2,FALSE)-VLOOKUP($A119,#REF!,Check!S$1,FALSE)</f>
        <v>#REF!</v>
      </c>
      <c r="T119" s="14" t="e">
        <f>VLOOKUP($A119,data_11!$A:$AV,Check!T$2,FALSE)-VLOOKUP($A119,#REF!,Check!T$1,FALSE)</f>
        <v>#REF!</v>
      </c>
      <c r="U119" s="14" t="e">
        <f>VLOOKUP($A119,data_11!$A:$AV,Check!U$2,FALSE)-VLOOKUP($A119,#REF!,Check!U$1,FALSE)</f>
        <v>#REF!</v>
      </c>
      <c r="V119" s="14" t="e">
        <f>VLOOKUP($A119,data_11!$A:$AV,Check!V$2,FALSE)-VLOOKUP($A119,#REF!,Check!V$1,FALSE)</f>
        <v>#REF!</v>
      </c>
      <c r="W119" s="14" t="e">
        <f>VLOOKUP($A119,data_11!$A:$AV,Check!W$2,FALSE)&amp;VLOOKUP($A119,#REF!,Check!W$1,FALSE)</f>
        <v>#REF!</v>
      </c>
      <c r="X119" s="14" t="e">
        <f>VLOOKUP($A119,data_11!$A:$AV,Check!X$2,FALSE)&amp;VLOOKUP($A119,#REF!,Check!X$1,FALSE)</f>
        <v>#REF!</v>
      </c>
      <c r="Y119" s="14" t="e">
        <f>VLOOKUP($A119,data_11!$A:$AV,Check!Y$2,FALSE)&amp;VLOOKUP($A119,#REF!,Check!Y$1,FALSE)</f>
        <v>#REF!</v>
      </c>
      <c r="Z119" s="14" t="e">
        <f>VLOOKUP($A119,data_11!$A:$AV,Check!Z$2,FALSE)&amp;VLOOKUP($A119,#REF!,Check!Z$1,FALSE)</f>
        <v>#REF!</v>
      </c>
      <c r="AA119" s="14" t="e">
        <f>VLOOKUP($A119,data_11!$A:$AV,Check!AA$2,FALSE)-VLOOKUP($A119,#REF!,Check!AA$1,FALSE)</f>
        <v>#REF!</v>
      </c>
      <c r="AB119" s="14" t="e">
        <f>VLOOKUP($A119,data_11!$A:$AV,Check!AB$2,FALSE)-VLOOKUP($A119,#REF!,Check!AB$1,FALSE)</f>
        <v>#REF!</v>
      </c>
      <c r="AC119" s="14" t="e">
        <f>VLOOKUP($A119,data_11!$A:$AV,Check!AC$2,FALSE)-VLOOKUP($A119,#REF!,Check!AC$1,FALSE)</f>
        <v>#REF!</v>
      </c>
      <c r="AD119" s="14" t="e">
        <f>VLOOKUP($A119,data_11!$A:$AV,Check!AD$2,FALSE)&amp;VLOOKUP($A119,#REF!,Check!AD$1,FALSE)</f>
        <v>#REF!</v>
      </c>
      <c r="AE119" s="14" t="e">
        <f>VLOOKUP($A119,data_11!$A:$AV,Check!AE$2,FALSE)&amp;VLOOKUP($A119,#REF!,Check!AE$1,FALSE)</f>
        <v>#REF!</v>
      </c>
      <c r="AF119" s="14" t="e">
        <f>VLOOKUP($A119,data_11!$A:$AV,Check!AF$2,FALSE)&amp;VLOOKUP($A119,#REF!,Check!AF$1,FALSE)</f>
        <v>#REF!</v>
      </c>
      <c r="AG119" s="14" t="e">
        <f>VLOOKUP($A119,data_11!$A:$AV,Check!AG$2,FALSE)&amp;VLOOKUP($A119,#REF!,Check!AG$1,FALSE)</f>
        <v>#REF!</v>
      </c>
      <c r="AH119" s="14" t="e">
        <f>VLOOKUP($A119,data_11!$A:$AV,Check!AH$2,FALSE)-VLOOKUP($A119,#REF!,Check!AH$1,FALSE)</f>
        <v>#REF!</v>
      </c>
      <c r="AI119" s="14" t="e">
        <f>VLOOKUP($A119,data_11!$A:$AV,Check!AI$2,FALSE)-VLOOKUP($A119,#REF!,Check!AI$1,FALSE)</f>
        <v>#REF!</v>
      </c>
      <c r="AJ119" s="14" t="e">
        <f>VLOOKUP($A119,data_11!$A:$AV,Check!AJ$2,FALSE)-VLOOKUP($A119,#REF!,Check!AJ$1,FALSE)</f>
        <v>#REF!</v>
      </c>
      <c r="AK119" s="14" t="e">
        <f>VLOOKUP($A119,data_11!$A:$AV,Check!AK$2,FALSE)-VLOOKUP($A119,#REF!,Check!AK$1,FALSE)</f>
        <v>#REF!</v>
      </c>
      <c r="AL119" s="14" t="e">
        <f>VLOOKUP($A119,data_11!$A:$AV,Check!AL$2,FALSE)-VLOOKUP($A119,#REF!,Check!AL$1,FALSE)</f>
        <v>#REF!</v>
      </c>
      <c r="AM119" s="14" t="e">
        <f>VLOOKUP($A119,data_11!$A:$AV,Check!AM$2,FALSE)-VLOOKUP($A119,#REF!,Check!AM$1,FALSE)</f>
        <v>#REF!</v>
      </c>
      <c r="AN119" s="14" t="e">
        <f>VLOOKUP($A119,data_11!$A:$AV,Check!AN$2,FALSE)-VLOOKUP($A119,#REF!,Check!AN$1,FALSE)</f>
        <v>#REF!</v>
      </c>
      <c r="AO119" s="14" t="e">
        <f>VLOOKUP($A119,data_11!$A:$AV,Check!AO$2,FALSE)-VLOOKUP($A119,#REF!,Check!AO$1,FALSE)</f>
        <v>#REF!</v>
      </c>
      <c r="AP119" s="14" t="e">
        <f>VLOOKUP($A119,data_11!$A:$AV,Check!AP$2,FALSE)-VLOOKUP($A119,#REF!,Check!AP$1,FALSE)</f>
        <v>#REF!</v>
      </c>
      <c r="AQ119" s="14" t="e">
        <f>VLOOKUP($A119,data_11!$A:$AV,Check!AQ$2,FALSE)-VLOOKUP($A119,#REF!,Check!AQ$1,FALSE)</f>
        <v>#REF!</v>
      </c>
      <c r="AR119" s="14" t="e">
        <f>VLOOKUP($A119,data_11!$A:$AV,Check!AR$2,FALSE)-VLOOKUP($A119,#REF!,Check!AR$1,FALSE)</f>
        <v>#REF!</v>
      </c>
      <c r="AS119" s="14" t="e">
        <f>VLOOKUP($A119,data_11!$A:$AV,Check!AS$2,FALSE)&amp;VLOOKUP($A119,#REF!,Check!AS$1,FALSE)</f>
        <v>#REF!</v>
      </c>
      <c r="AT119" s="14" t="e">
        <f>VLOOKUP($A119,data_11!$A:$AV,Check!AT$2,FALSE)&amp;VLOOKUP($A119,#REF!,Check!AT$1,FALSE)</f>
        <v>#REF!</v>
      </c>
      <c r="AU119" s="14" t="e">
        <f>VLOOKUP($A119,data_11!$A:$AV,Check!AU$2,FALSE)&amp;VLOOKUP($A119,#REF!,Check!AU$1,FALSE)</f>
        <v>#REF!</v>
      </c>
      <c r="AV119" s="14" t="e">
        <f>VLOOKUP($A119,data_11!$A:$AV,Check!AV$2,FALSE)-VLOOKUP($A119,#REF!,Check!AV$1,FALSE)</f>
        <v>#REF!</v>
      </c>
    </row>
    <row r="120" spans="1:48" x14ac:dyDescent="0.35">
      <c r="A120" s="15" t="s">
        <v>432</v>
      </c>
      <c r="B120" s="14" t="e">
        <f>VLOOKUP($A120,data_11!$A:$AV,Check!B$2,FALSE)-VLOOKUP($A120,#REF!,Check!B$1,FALSE)</f>
        <v>#REF!</v>
      </c>
      <c r="C120" s="14" t="e">
        <f>VLOOKUP($A120,data_11!$A:$AV,Check!C$2,FALSE)&amp;VLOOKUP($A120,#REF!,Check!C$1,FALSE)</f>
        <v>#REF!</v>
      </c>
      <c r="D120" s="14" t="e">
        <f>VLOOKUP($A120,data_11!$A:$AV,Check!D$2,FALSE)&amp;VLOOKUP($A120,#REF!,Check!D$1,FALSE)</f>
        <v>#REF!</v>
      </c>
      <c r="E120" s="14" t="e">
        <f>VLOOKUP($A120,data_11!$A:$AV,Check!E$2,FALSE)&amp;VLOOKUP($A120,#REF!,Check!E$1,FALSE)</f>
        <v>#REF!</v>
      </c>
      <c r="F120" s="14" t="e">
        <f>VLOOKUP($A120,data_11!$A:$AV,Check!F$2,FALSE)&amp;VLOOKUP($A120,#REF!,Check!F$1,FALSE)</f>
        <v>#REF!</v>
      </c>
      <c r="G120" s="14" t="e">
        <f>VLOOKUP($A120,data_11!$A:$AV,Check!G$2,FALSE)&amp;VLOOKUP($A120,#REF!,Check!G$1,FALSE)</f>
        <v>#REF!</v>
      </c>
      <c r="H120" s="14" t="e">
        <f>VLOOKUP($A120,data_11!$A:$AV,Check!H$2,FALSE)&amp;VLOOKUP($A120,#REF!,Check!H$1,FALSE)</f>
        <v>#REF!</v>
      </c>
      <c r="I120" s="14" t="e">
        <f>VLOOKUP($A120,data_11!$A:$AV,Check!I$2,FALSE)-VLOOKUP($A120,#REF!,Check!I$1,FALSE)</f>
        <v>#REF!</v>
      </c>
      <c r="J120" s="14" t="e">
        <f>VLOOKUP($A120,data_11!$A:$AV,Check!J$2,FALSE)-VLOOKUP($A120,#REF!,Check!J$1,FALSE)</f>
        <v>#REF!</v>
      </c>
      <c r="K120" s="14" t="e">
        <f>VLOOKUP($A120,data_11!$A:$AV,Check!K$2,FALSE)-VLOOKUP($A120,#REF!,Check!K$1,FALSE)</f>
        <v>#REF!</v>
      </c>
      <c r="L120" s="14" t="e">
        <f>VLOOKUP($A120,data_11!$A:$AV,Check!L$2,FALSE)&amp;VLOOKUP($A120,#REF!,Check!L$1,FALSE)</f>
        <v>#REF!</v>
      </c>
      <c r="M120" s="14" t="e">
        <f>VLOOKUP($A120,data_11!$A:$AV,Check!M$2,FALSE)&amp;VLOOKUP($A120,#REF!,Check!M$1,FALSE)</f>
        <v>#REF!</v>
      </c>
      <c r="N120" s="14" t="e">
        <f>VLOOKUP($A120,data_11!$A:$AV,Check!N$2,FALSE)&amp;VLOOKUP($A120,#REF!,Check!N$1,FALSE)</f>
        <v>#REF!</v>
      </c>
      <c r="O120" s="14" t="e">
        <f>VLOOKUP($A120,data_11!$A:$AV,Check!O$2,FALSE)&amp;VLOOKUP($A120,#REF!,Check!O$1,FALSE)</f>
        <v>#REF!</v>
      </c>
      <c r="P120" s="14" t="e">
        <f>VLOOKUP($A120,data_11!$A:$AV,Check!P$2,FALSE)-VLOOKUP($A120,#REF!,Check!P$1,FALSE)</f>
        <v>#REF!</v>
      </c>
      <c r="Q120" s="14" t="e">
        <f>VLOOKUP($A120,data_11!$A:$AV,Check!Q$2,FALSE)-VLOOKUP($A120,#REF!,Check!Q$1,FALSE)</f>
        <v>#REF!</v>
      </c>
      <c r="R120" s="14" t="e">
        <f>VLOOKUP($A120,data_11!$A:$AV,Check!R$2,FALSE)-VLOOKUP($A120,#REF!,Check!R$1,FALSE)</f>
        <v>#REF!</v>
      </c>
      <c r="S120" s="14" t="e">
        <f>VLOOKUP($A120,data_11!$A:$AV,Check!S$2,FALSE)-VLOOKUP($A120,#REF!,Check!S$1,FALSE)</f>
        <v>#REF!</v>
      </c>
      <c r="T120" s="14" t="e">
        <f>VLOOKUP($A120,data_11!$A:$AV,Check!T$2,FALSE)-VLOOKUP($A120,#REF!,Check!T$1,FALSE)</f>
        <v>#REF!</v>
      </c>
      <c r="U120" s="14" t="e">
        <f>VLOOKUP($A120,data_11!$A:$AV,Check!U$2,FALSE)-VLOOKUP($A120,#REF!,Check!U$1,FALSE)</f>
        <v>#REF!</v>
      </c>
      <c r="V120" s="14" t="e">
        <f>VLOOKUP($A120,data_11!$A:$AV,Check!V$2,FALSE)-VLOOKUP($A120,#REF!,Check!V$1,FALSE)</f>
        <v>#REF!</v>
      </c>
      <c r="W120" s="14" t="e">
        <f>VLOOKUP($A120,data_11!$A:$AV,Check!W$2,FALSE)&amp;VLOOKUP($A120,#REF!,Check!W$1,FALSE)</f>
        <v>#REF!</v>
      </c>
      <c r="X120" s="14" t="e">
        <f>VLOOKUP($A120,data_11!$A:$AV,Check!X$2,FALSE)&amp;VLOOKUP($A120,#REF!,Check!X$1,FALSE)</f>
        <v>#REF!</v>
      </c>
      <c r="Y120" s="14" t="e">
        <f>VLOOKUP($A120,data_11!$A:$AV,Check!Y$2,FALSE)&amp;VLOOKUP($A120,#REF!,Check!Y$1,FALSE)</f>
        <v>#REF!</v>
      </c>
      <c r="Z120" s="14" t="e">
        <f>VLOOKUP($A120,data_11!$A:$AV,Check!Z$2,FALSE)&amp;VLOOKUP($A120,#REF!,Check!Z$1,FALSE)</f>
        <v>#REF!</v>
      </c>
      <c r="AA120" s="14" t="e">
        <f>VLOOKUP($A120,data_11!$A:$AV,Check!AA$2,FALSE)-VLOOKUP($A120,#REF!,Check!AA$1,FALSE)</f>
        <v>#REF!</v>
      </c>
      <c r="AB120" s="14" t="e">
        <f>VLOOKUP($A120,data_11!$A:$AV,Check!AB$2,FALSE)-VLOOKUP($A120,#REF!,Check!AB$1,FALSE)</f>
        <v>#REF!</v>
      </c>
      <c r="AC120" s="14" t="e">
        <f>VLOOKUP($A120,data_11!$A:$AV,Check!AC$2,FALSE)-VLOOKUP($A120,#REF!,Check!AC$1,FALSE)</f>
        <v>#REF!</v>
      </c>
      <c r="AD120" s="14" t="e">
        <f>VLOOKUP($A120,data_11!$A:$AV,Check!AD$2,FALSE)&amp;VLOOKUP($A120,#REF!,Check!AD$1,FALSE)</f>
        <v>#REF!</v>
      </c>
      <c r="AE120" s="14" t="e">
        <f>VLOOKUP($A120,data_11!$A:$AV,Check!AE$2,FALSE)&amp;VLOOKUP($A120,#REF!,Check!AE$1,FALSE)</f>
        <v>#REF!</v>
      </c>
      <c r="AF120" s="14" t="e">
        <f>VLOOKUP($A120,data_11!$A:$AV,Check!AF$2,FALSE)&amp;VLOOKUP($A120,#REF!,Check!AF$1,FALSE)</f>
        <v>#REF!</v>
      </c>
      <c r="AG120" s="14" t="e">
        <f>VLOOKUP($A120,data_11!$A:$AV,Check!AG$2,FALSE)&amp;VLOOKUP($A120,#REF!,Check!AG$1,FALSE)</f>
        <v>#REF!</v>
      </c>
      <c r="AH120" s="14" t="e">
        <f>VLOOKUP($A120,data_11!$A:$AV,Check!AH$2,FALSE)-VLOOKUP($A120,#REF!,Check!AH$1,FALSE)</f>
        <v>#REF!</v>
      </c>
      <c r="AI120" s="14" t="e">
        <f>VLOOKUP($A120,data_11!$A:$AV,Check!AI$2,FALSE)-VLOOKUP($A120,#REF!,Check!AI$1,FALSE)</f>
        <v>#REF!</v>
      </c>
      <c r="AJ120" s="14" t="e">
        <f>VLOOKUP($A120,data_11!$A:$AV,Check!AJ$2,FALSE)-VLOOKUP($A120,#REF!,Check!AJ$1,FALSE)</f>
        <v>#REF!</v>
      </c>
      <c r="AK120" s="14" t="e">
        <f>VLOOKUP($A120,data_11!$A:$AV,Check!AK$2,FALSE)-VLOOKUP($A120,#REF!,Check!AK$1,FALSE)</f>
        <v>#REF!</v>
      </c>
      <c r="AL120" s="14" t="e">
        <f>VLOOKUP($A120,data_11!$A:$AV,Check!AL$2,FALSE)-VLOOKUP($A120,#REF!,Check!AL$1,FALSE)</f>
        <v>#REF!</v>
      </c>
      <c r="AM120" s="14" t="e">
        <f>VLOOKUP($A120,data_11!$A:$AV,Check!AM$2,FALSE)-VLOOKUP($A120,#REF!,Check!AM$1,FALSE)</f>
        <v>#REF!</v>
      </c>
      <c r="AN120" s="14" t="e">
        <f>VLOOKUP($A120,data_11!$A:$AV,Check!AN$2,FALSE)-VLOOKUP($A120,#REF!,Check!AN$1,FALSE)</f>
        <v>#REF!</v>
      </c>
      <c r="AO120" s="14" t="e">
        <f>VLOOKUP($A120,data_11!$A:$AV,Check!AO$2,FALSE)-VLOOKUP($A120,#REF!,Check!AO$1,FALSE)</f>
        <v>#REF!</v>
      </c>
      <c r="AP120" s="14" t="e">
        <f>VLOOKUP($A120,data_11!$A:$AV,Check!AP$2,FALSE)-VLOOKUP($A120,#REF!,Check!AP$1,FALSE)</f>
        <v>#REF!</v>
      </c>
      <c r="AQ120" s="14" t="e">
        <f>VLOOKUP($A120,data_11!$A:$AV,Check!AQ$2,FALSE)-VLOOKUP($A120,#REF!,Check!AQ$1,FALSE)</f>
        <v>#REF!</v>
      </c>
      <c r="AR120" s="14" t="e">
        <f>VLOOKUP($A120,data_11!$A:$AV,Check!AR$2,FALSE)-VLOOKUP($A120,#REF!,Check!AR$1,FALSE)</f>
        <v>#REF!</v>
      </c>
      <c r="AS120" s="14" t="e">
        <f>VLOOKUP($A120,data_11!$A:$AV,Check!AS$2,FALSE)&amp;VLOOKUP($A120,#REF!,Check!AS$1,FALSE)</f>
        <v>#REF!</v>
      </c>
      <c r="AT120" s="14" t="e">
        <f>VLOOKUP($A120,data_11!$A:$AV,Check!AT$2,FALSE)&amp;VLOOKUP($A120,#REF!,Check!AT$1,FALSE)</f>
        <v>#REF!</v>
      </c>
      <c r="AU120" s="14" t="e">
        <f>VLOOKUP($A120,data_11!$A:$AV,Check!AU$2,FALSE)&amp;VLOOKUP($A120,#REF!,Check!AU$1,FALSE)</f>
        <v>#REF!</v>
      </c>
      <c r="AV120" s="14" t="e">
        <f>VLOOKUP($A120,data_11!$A:$AV,Check!AV$2,FALSE)-VLOOKUP($A120,#REF!,Check!AV$1,FALSE)</f>
        <v>#REF!</v>
      </c>
    </row>
    <row r="121" spans="1:48" x14ac:dyDescent="0.35">
      <c r="A121" s="15" t="s">
        <v>434</v>
      </c>
      <c r="B121" s="14" t="e">
        <f>VLOOKUP($A121,data_11!$A:$AV,Check!B$2,FALSE)-VLOOKUP($A121,#REF!,Check!B$1,FALSE)</f>
        <v>#REF!</v>
      </c>
      <c r="C121" s="14" t="e">
        <f>VLOOKUP($A121,data_11!$A:$AV,Check!C$2,FALSE)&amp;VLOOKUP($A121,#REF!,Check!C$1,FALSE)</f>
        <v>#REF!</v>
      </c>
      <c r="D121" s="14" t="e">
        <f>VLOOKUP($A121,data_11!$A:$AV,Check!D$2,FALSE)&amp;VLOOKUP($A121,#REF!,Check!D$1,FALSE)</f>
        <v>#REF!</v>
      </c>
      <c r="E121" s="14" t="e">
        <f>VLOOKUP($A121,data_11!$A:$AV,Check!E$2,FALSE)&amp;VLOOKUP($A121,#REF!,Check!E$1,FALSE)</f>
        <v>#REF!</v>
      </c>
      <c r="F121" s="14" t="e">
        <f>VLOOKUP($A121,data_11!$A:$AV,Check!F$2,FALSE)&amp;VLOOKUP($A121,#REF!,Check!F$1,FALSE)</f>
        <v>#REF!</v>
      </c>
      <c r="G121" s="14" t="e">
        <f>VLOOKUP($A121,data_11!$A:$AV,Check!G$2,FALSE)&amp;VLOOKUP($A121,#REF!,Check!G$1,FALSE)</f>
        <v>#REF!</v>
      </c>
      <c r="H121" s="14" t="e">
        <f>VLOOKUP($A121,data_11!$A:$AV,Check!H$2,FALSE)&amp;VLOOKUP($A121,#REF!,Check!H$1,FALSE)</f>
        <v>#REF!</v>
      </c>
      <c r="I121" s="14" t="e">
        <f>VLOOKUP($A121,data_11!$A:$AV,Check!I$2,FALSE)-VLOOKUP($A121,#REF!,Check!I$1,FALSE)</f>
        <v>#REF!</v>
      </c>
      <c r="J121" s="14" t="e">
        <f>VLOOKUP($A121,data_11!$A:$AV,Check!J$2,FALSE)-VLOOKUP($A121,#REF!,Check!J$1,FALSE)</f>
        <v>#REF!</v>
      </c>
      <c r="K121" s="14" t="e">
        <f>VLOOKUP($A121,data_11!$A:$AV,Check!K$2,FALSE)-VLOOKUP($A121,#REF!,Check!K$1,FALSE)</f>
        <v>#REF!</v>
      </c>
      <c r="L121" s="14" t="e">
        <f>VLOOKUP($A121,data_11!$A:$AV,Check!L$2,FALSE)&amp;VLOOKUP($A121,#REF!,Check!L$1,FALSE)</f>
        <v>#REF!</v>
      </c>
      <c r="M121" s="14" t="e">
        <f>VLOOKUP($A121,data_11!$A:$AV,Check!M$2,FALSE)&amp;VLOOKUP($A121,#REF!,Check!M$1,FALSE)</f>
        <v>#REF!</v>
      </c>
      <c r="N121" s="14" t="e">
        <f>VLOOKUP($A121,data_11!$A:$AV,Check!N$2,FALSE)&amp;VLOOKUP($A121,#REF!,Check!N$1,FALSE)</f>
        <v>#REF!</v>
      </c>
      <c r="O121" s="14" t="e">
        <f>VLOOKUP($A121,data_11!$A:$AV,Check!O$2,FALSE)&amp;VLOOKUP($A121,#REF!,Check!O$1,FALSE)</f>
        <v>#REF!</v>
      </c>
      <c r="P121" s="14" t="e">
        <f>VLOOKUP($A121,data_11!$A:$AV,Check!P$2,FALSE)-VLOOKUP($A121,#REF!,Check!P$1,FALSE)</f>
        <v>#REF!</v>
      </c>
      <c r="Q121" s="14" t="e">
        <f>VLOOKUP($A121,data_11!$A:$AV,Check!Q$2,FALSE)-VLOOKUP($A121,#REF!,Check!Q$1,FALSE)</f>
        <v>#REF!</v>
      </c>
      <c r="R121" s="14" t="e">
        <f>VLOOKUP($A121,data_11!$A:$AV,Check!R$2,FALSE)-VLOOKUP($A121,#REF!,Check!R$1,FALSE)</f>
        <v>#REF!</v>
      </c>
      <c r="S121" s="14" t="e">
        <f>VLOOKUP($A121,data_11!$A:$AV,Check!S$2,FALSE)-VLOOKUP($A121,#REF!,Check!S$1,FALSE)</f>
        <v>#REF!</v>
      </c>
      <c r="T121" s="14" t="e">
        <f>VLOOKUP($A121,data_11!$A:$AV,Check!T$2,FALSE)-VLOOKUP($A121,#REF!,Check!T$1,FALSE)</f>
        <v>#REF!</v>
      </c>
      <c r="U121" s="14" t="e">
        <f>VLOOKUP($A121,data_11!$A:$AV,Check!U$2,FALSE)-VLOOKUP($A121,#REF!,Check!U$1,FALSE)</f>
        <v>#REF!</v>
      </c>
      <c r="V121" s="14" t="e">
        <f>VLOOKUP($A121,data_11!$A:$AV,Check!V$2,FALSE)-VLOOKUP($A121,#REF!,Check!V$1,FALSE)</f>
        <v>#REF!</v>
      </c>
      <c r="W121" s="14" t="e">
        <f>VLOOKUP($A121,data_11!$A:$AV,Check!W$2,FALSE)&amp;VLOOKUP($A121,#REF!,Check!W$1,FALSE)</f>
        <v>#REF!</v>
      </c>
      <c r="X121" s="14" t="e">
        <f>VLOOKUP($A121,data_11!$A:$AV,Check!X$2,FALSE)&amp;VLOOKUP($A121,#REF!,Check!X$1,FALSE)</f>
        <v>#REF!</v>
      </c>
      <c r="Y121" s="14" t="e">
        <f>VLOOKUP($A121,data_11!$A:$AV,Check!Y$2,FALSE)&amp;VLOOKUP($A121,#REF!,Check!Y$1,FALSE)</f>
        <v>#REF!</v>
      </c>
      <c r="Z121" s="14" t="e">
        <f>VLOOKUP($A121,data_11!$A:$AV,Check!Z$2,FALSE)&amp;VLOOKUP($A121,#REF!,Check!Z$1,FALSE)</f>
        <v>#REF!</v>
      </c>
      <c r="AA121" s="14" t="e">
        <f>VLOOKUP($A121,data_11!$A:$AV,Check!AA$2,FALSE)-VLOOKUP($A121,#REF!,Check!AA$1,FALSE)</f>
        <v>#REF!</v>
      </c>
      <c r="AB121" s="14" t="e">
        <f>VLOOKUP($A121,data_11!$A:$AV,Check!AB$2,FALSE)-VLOOKUP($A121,#REF!,Check!AB$1,FALSE)</f>
        <v>#REF!</v>
      </c>
      <c r="AC121" s="14" t="e">
        <f>VLOOKUP($A121,data_11!$A:$AV,Check!AC$2,FALSE)-VLOOKUP($A121,#REF!,Check!AC$1,FALSE)</f>
        <v>#REF!</v>
      </c>
      <c r="AD121" s="14" t="e">
        <f>VLOOKUP($A121,data_11!$A:$AV,Check!AD$2,FALSE)&amp;VLOOKUP($A121,#REF!,Check!AD$1,FALSE)</f>
        <v>#REF!</v>
      </c>
      <c r="AE121" s="14" t="e">
        <f>VLOOKUP($A121,data_11!$A:$AV,Check!AE$2,FALSE)&amp;VLOOKUP($A121,#REF!,Check!AE$1,FALSE)</f>
        <v>#REF!</v>
      </c>
      <c r="AF121" s="14" t="e">
        <f>VLOOKUP($A121,data_11!$A:$AV,Check!AF$2,FALSE)&amp;VLOOKUP($A121,#REF!,Check!AF$1,FALSE)</f>
        <v>#REF!</v>
      </c>
      <c r="AG121" s="14" t="e">
        <f>VLOOKUP($A121,data_11!$A:$AV,Check!AG$2,FALSE)&amp;VLOOKUP($A121,#REF!,Check!AG$1,FALSE)</f>
        <v>#REF!</v>
      </c>
      <c r="AH121" s="14" t="e">
        <f>VLOOKUP($A121,data_11!$A:$AV,Check!AH$2,FALSE)-VLOOKUP($A121,#REF!,Check!AH$1,FALSE)</f>
        <v>#REF!</v>
      </c>
      <c r="AI121" s="14" t="e">
        <f>VLOOKUP($A121,data_11!$A:$AV,Check!AI$2,FALSE)-VLOOKUP($A121,#REF!,Check!AI$1,FALSE)</f>
        <v>#REF!</v>
      </c>
      <c r="AJ121" s="14" t="e">
        <f>VLOOKUP($A121,data_11!$A:$AV,Check!AJ$2,FALSE)-VLOOKUP($A121,#REF!,Check!AJ$1,FALSE)</f>
        <v>#REF!</v>
      </c>
      <c r="AK121" s="14" t="e">
        <f>VLOOKUP($A121,data_11!$A:$AV,Check!AK$2,FALSE)-VLOOKUP($A121,#REF!,Check!AK$1,FALSE)</f>
        <v>#REF!</v>
      </c>
      <c r="AL121" s="14" t="e">
        <f>VLOOKUP($A121,data_11!$A:$AV,Check!AL$2,FALSE)-VLOOKUP($A121,#REF!,Check!AL$1,FALSE)</f>
        <v>#REF!</v>
      </c>
      <c r="AM121" s="14" t="e">
        <f>VLOOKUP($A121,data_11!$A:$AV,Check!AM$2,FALSE)-VLOOKUP($A121,#REF!,Check!AM$1,FALSE)</f>
        <v>#REF!</v>
      </c>
      <c r="AN121" s="14" t="e">
        <f>VLOOKUP($A121,data_11!$A:$AV,Check!AN$2,FALSE)-VLOOKUP($A121,#REF!,Check!AN$1,FALSE)</f>
        <v>#REF!</v>
      </c>
      <c r="AO121" s="14" t="e">
        <f>VLOOKUP($A121,data_11!$A:$AV,Check!AO$2,FALSE)-VLOOKUP($A121,#REF!,Check!AO$1,FALSE)</f>
        <v>#REF!</v>
      </c>
      <c r="AP121" s="14" t="e">
        <f>VLOOKUP($A121,data_11!$A:$AV,Check!AP$2,FALSE)-VLOOKUP($A121,#REF!,Check!AP$1,FALSE)</f>
        <v>#REF!</v>
      </c>
      <c r="AQ121" s="14" t="e">
        <f>VLOOKUP($A121,data_11!$A:$AV,Check!AQ$2,FALSE)-VLOOKUP($A121,#REF!,Check!AQ$1,FALSE)</f>
        <v>#REF!</v>
      </c>
      <c r="AR121" s="14" t="e">
        <f>VLOOKUP($A121,data_11!$A:$AV,Check!AR$2,FALSE)-VLOOKUP($A121,#REF!,Check!AR$1,FALSE)</f>
        <v>#REF!</v>
      </c>
      <c r="AS121" s="14" t="e">
        <f>VLOOKUP($A121,data_11!$A:$AV,Check!AS$2,FALSE)&amp;VLOOKUP($A121,#REF!,Check!AS$1,FALSE)</f>
        <v>#REF!</v>
      </c>
      <c r="AT121" s="14" t="e">
        <f>VLOOKUP($A121,data_11!$A:$AV,Check!AT$2,FALSE)&amp;VLOOKUP($A121,#REF!,Check!AT$1,FALSE)</f>
        <v>#REF!</v>
      </c>
      <c r="AU121" s="14" t="e">
        <f>VLOOKUP($A121,data_11!$A:$AV,Check!AU$2,FALSE)&amp;VLOOKUP($A121,#REF!,Check!AU$1,FALSE)</f>
        <v>#REF!</v>
      </c>
      <c r="AV121" s="14" t="e">
        <f>VLOOKUP($A121,data_11!$A:$AV,Check!AV$2,FALSE)-VLOOKUP($A121,#REF!,Check!AV$1,FALSE)</f>
        <v>#REF!</v>
      </c>
    </row>
    <row r="122" spans="1:48" x14ac:dyDescent="0.35">
      <c r="A122" s="15" t="s">
        <v>436</v>
      </c>
      <c r="B122" s="14" t="e">
        <f>VLOOKUP($A122,data_11!$A:$AV,Check!B$2,FALSE)-VLOOKUP($A122,#REF!,Check!B$1,FALSE)</f>
        <v>#REF!</v>
      </c>
      <c r="C122" s="14" t="e">
        <f>VLOOKUP($A122,data_11!$A:$AV,Check!C$2,FALSE)&amp;VLOOKUP($A122,#REF!,Check!C$1,FALSE)</f>
        <v>#REF!</v>
      </c>
      <c r="D122" s="14" t="e">
        <f>VLOOKUP($A122,data_11!$A:$AV,Check!D$2,FALSE)&amp;VLOOKUP($A122,#REF!,Check!D$1,FALSE)</f>
        <v>#REF!</v>
      </c>
      <c r="E122" s="14" t="e">
        <f>VLOOKUP($A122,data_11!$A:$AV,Check!E$2,FALSE)&amp;VLOOKUP($A122,#REF!,Check!E$1,FALSE)</f>
        <v>#REF!</v>
      </c>
      <c r="F122" s="14" t="e">
        <f>VLOOKUP($A122,data_11!$A:$AV,Check!F$2,FALSE)&amp;VLOOKUP($A122,#REF!,Check!F$1,FALSE)</f>
        <v>#REF!</v>
      </c>
      <c r="G122" s="14" t="e">
        <f>VLOOKUP($A122,data_11!$A:$AV,Check!G$2,FALSE)&amp;VLOOKUP($A122,#REF!,Check!G$1,FALSE)</f>
        <v>#REF!</v>
      </c>
      <c r="H122" s="14" t="e">
        <f>VLOOKUP($A122,data_11!$A:$AV,Check!H$2,FALSE)&amp;VLOOKUP($A122,#REF!,Check!H$1,FALSE)</f>
        <v>#REF!</v>
      </c>
      <c r="I122" s="14" t="e">
        <f>VLOOKUP($A122,data_11!$A:$AV,Check!I$2,FALSE)-VLOOKUP($A122,#REF!,Check!I$1,FALSE)</f>
        <v>#REF!</v>
      </c>
      <c r="J122" s="14" t="e">
        <f>VLOOKUP($A122,data_11!$A:$AV,Check!J$2,FALSE)-VLOOKUP($A122,#REF!,Check!J$1,FALSE)</f>
        <v>#REF!</v>
      </c>
      <c r="K122" s="14" t="e">
        <f>VLOOKUP($A122,data_11!$A:$AV,Check!K$2,FALSE)-VLOOKUP($A122,#REF!,Check!K$1,FALSE)</f>
        <v>#REF!</v>
      </c>
      <c r="L122" s="14" t="e">
        <f>VLOOKUP($A122,data_11!$A:$AV,Check!L$2,FALSE)&amp;VLOOKUP($A122,#REF!,Check!L$1,FALSE)</f>
        <v>#REF!</v>
      </c>
      <c r="M122" s="14" t="e">
        <f>VLOOKUP($A122,data_11!$A:$AV,Check!M$2,FALSE)&amp;VLOOKUP($A122,#REF!,Check!M$1,FALSE)</f>
        <v>#REF!</v>
      </c>
      <c r="N122" s="14" t="e">
        <f>VLOOKUP($A122,data_11!$A:$AV,Check!N$2,FALSE)&amp;VLOOKUP($A122,#REF!,Check!N$1,FALSE)</f>
        <v>#REF!</v>
      </c>
      <c r="O122" s="14" t="e">
        <f>VLOOKUP($A122,data_11!$A:$AV,Check!O$2,FALSE)&amp;VLOOKUP($A122,#REF!,Check!O$1,FALSE)</f>
        <v>#REF!</v>
      </c>
      <c r="P122" s="14" t="e">
        <f>VLOOKUP($A122,data_11!$A:$AV,Check!P$2,FALSE)-VLOOKUP($A122,#REF!,Check!P$1,FALSE)</f>
        <v>#REF!</v>
      </c>
      <c r="Q122" s="14" t="e">
        <f>VLOOKUP($A122,data_11!$A:$AV,Check!Q$2,FALSE)-VLOOKUP($A122,#REF!,Check!Q$1,FALSE)</f>
        <v>#REF!</v>
      </c>
      <c r="R122" s="14" t="e">
        <f>VLOOKUP($A122,data_11!$A:$AV,Check!R$2,FALSE)-VLOOKUP($A122,#REF!,Check!R$1,FALSE)</f>
        <v>#REF!</v>
      </c>
      <c r="S122" s="14" t="e">
        <f>VLOOKUP($A122,data_11!$A:$AV,Check!S$2,FALSE)-VLOOKUP($A122,#REF!,Check!S$1,FALSE)</f>
        <v>#REF!</v>
      </c>
      <c r="T122" s="14" t="e">
        <f>VLOOKUP($A122,data_11!$A:$AV,Check!T$2,FALSE)-VLOOKUP($A122,#REF!,Check!T$1,FALSE)</f>
        <v>#REF!</v>
      </c>
      <c r="U122" s="14" t="e">
        <f>VLOOKUP($A122,data_11!$A:$AV,Check!U$2,FALSE)-VLOOKUP($A122,#REF!,Check!U$1,FALSE)</f>
        <v>#REF!</v>
      </c>
      <c r="V122" s="14" t="e">
        <f>VLOOKUP($A122,data_11!$A:$AV,Check!V$2,FALSE)-VLOOKUP($A122,#REF!,Check!V$1,FALSE)</f>
        <v>#REF!</v>
      </c>
      <c r="W122" s="14" t="e">
        <f>VLOOKUP($A122,data_11!$A:$AV,Check!W$2,FALSE)&amp;VLOOKUP($A122,#REF!,Check!W$1,FALSE)</f>
        <v>#REF!</v>
      </c>
      <c r="X122" s="14" t="e">
        <f>VLOOKUP($A122,data_11!$A:$AV,Check!X$2,FALSE)&amp;VLOOKUP($A122,#REF!,Check!X$1,FALSE)</f>
        <v>#REF!</v>
      </c>
      <c r="Y122" s="14" t="e">
        <f>VLOOKUP($A122,data_11!$A:$AV,Check!Y$2,FALSE)&amp;VLOOKUP($A122,#REF!,Check!Y$1,FALSE)</f>
        <v>#REF!</v>
      </c>
      <c r="Z122" s="14" t="e">
        <f>VLOOKUP($A122,data_11!$A:$AV,Check!Z$2,FALSE)&amp;VLOOKUP($A122,#REF!,Check!Z$1,FALSE)</f>
        <v>#REF!</v>
      </c>
      <c r="AA122" s="14" t="e">
        <f>VLOOKUP($A122,data_11!$A:$AV,Check!AA$2,FALSE)-VLOOKUP($A122,#REF!,Check!AA$1,FALSE)</f>
        <v>#REF!</v>
      </c>
      <c r="AB122" s="14" t="e">
        <f>VLOOKUP($A122,data_11!$A:$AV,Check!AB$2,FALSE)-VLOOKUP($A122,#REF!,Check!AB$1,FALSE)</f>
        <v>#REF!</v>
      </c>
      <c r="AC122" s="14" t="e">
        <f>VLOOKUP($A122,data_11!$A:$AV,Check!AC$2,FALSE)-VLOOKUP($A122,#REF!,Check!AC$1,FALSE)</f>
        <v>#REF!</v>
      </c>
      <c r="AD122" s="14" t="e">
        <f>VLOOKUP($A122,data_11!$A:$AV,Check!AD$2,FALSE)&amp;VLOOKUP($A122,#REF!,Check!AD$1,FALSE)</f>
        <v>#REF!</v>
      </c>
      <c r="AE122" s="14" t="e">
        <f>VLOOKUP($A122,data_11!$A:$AV,Check!AE$2,FALSE)&amp;VLOOKUP($A122,#REF!,Check!AE$1,FALSE)</f>
        <v>#REF!</v>
      </c>
      <c r="AF122" s="14" t="e">
        <f>VLOOKUP($A122,data_11!$A:$AV,Check!AF$2,FALSE)&amp;VLOOKUP($A122,#REF!,Check!AF$1,FALSE)</f>
        <v>#REF!</v>
      </c>
      <c r="AG122" s="14" t="e">
        <f>VLOOKUP($A122,data_11!$A:$AV,Check!AG$2,FALSE)&amp;VLOOKUP($A122,#REF!,Check!AG$1,FALSE)</f>
        <v>#REF!</v>
      </c>
      <c r="AH122" s="14" t="e">
        <f>VLOOKUP($A122,data_11!$A:$AV,Check!AH$2,FALSE)-VLOOKUP($A122,#REF!,Check!AH$1,FALSE)</f>
        <v>#REF!</v>
      </c>
      <c r="AI122" s="14" t="e">
        <f>VLOOKUP($A122,data_11!$A:$AV,Check!AI$2,FALSE)-VLOOKUP($A122,#REF!,Check!AI$1,FALSE)</f>
        <v>#REF!</v>
      </c>
      <c r="AJ122" s="14" t="e">
        <f>VLOOKUP($A122,data_11!$A:$AV,Check!AJ$2,FALSE)-VLOOKUP($A122,#REF!,Check!AJ$1,FALSE)</f>
        <v>#REF!</v>
      </c>
      <c r="AK122" s="14" t="e">
        <f>VLOOKUP($A122,data_11!$A:$AV,Check!AK$2,FALSE)-VLOOKUP($A122,#REF!,Check!AK$1,FALSE)</f>
        <v>#REF!</v>
      </c>
      <c r="AL122" s="14" t="e">
        <f>VLOOKUP($A122,data_11!$A:$AV,Check!AL$2,FALSE)-VLOOKUP($A122,#REF!,Check!AL$1,FALSE)</f>
        <v>#REF!</v>
      </c>
      <c r="AM122" s="14" t="e">
        <f>VLOOKUP($A122,data_11!$A:$AV,Check!AM$2,FALSE)-VLOOKUP($A122,#REF!,Check!AM$1,FALSE)</f>
        <v>#REF!</v>
      </c>
      <c r="AN122" s="14" t="e">
        <f>VLOOKUP($A122,data_11!$A:$AV,Check!AN$2,FALSE)-VLOOKUP($A122,#REF!,Check!AN$1,FALSE)</f>
        <v>#REF!</v>
      </c>
      <c r="AO122" s="14" t="e">
        <f>VLOOKUP($A122,data_11!$A:$AV,Check!AO$2,FALSE)-VLOOKUP($A122,#REF!,Check!AO$1,FALSE)</f>
        <v>#REF!</v>
      </c>
      <c r="AP122" s="14" t="e">
        <f>VLOOKUP($A122,data_11!$A:$AV,Check!AP$2,FALSE)-VLOOKUP($A122,#REF!,Check!AP$1,FALSE)</f>
        <v>#REF!</v>
      </c>
      <c r="AQ122" s="14" t="e">
        <f>VLOOKUP($A122,data_11!$A:$AV,Check!AQ$2,FALSE)-VLOOKUP($A122,#REF!,Check!AQ$1,FALSE)</f>
        <v>#REF!</v>
      </c>
      <c r="AR122" s="14" t="e">
        <f>VLOOKUP($A122,data_11!$A:$AV,Check!AR$2,FALSE)-VLOOKUP($A122,#REF!,Check!AR$1,FALSE)</f>
        <v>#REF!</v>
      </c>
      <c r="AS122" s="14" t="e">
        <f>VLOOKUP($A122,data_11!$A:$AV,Check!AS$2,FALSE)&amp;VLOOKUP($A122,#REF!,Check!AS$1,FALSE)</f>
        <v>#REF!</v>
      </c>
      <c r="AT122" s="14" t="e">
        <f>VLOOKUP($A122,data_11!$A:$AV,Check!AT$2,FALSE)&amp;VLOOKUP($A122,#REF!,Check!AT$1,FALSE)</f>
        <v>#REF!</v>
      </c>
      <c r="AU122" s="14" t="e">
        <f>VLOOKUP($A122,data_11!$A:$AV,Check!AU$2,FALSE)&amp;VLOOKUP($A122,#REF!,Check!AU$1,FALSE)</f>
        <v>#REF!</v>
      </c>
      <c r="AV122" s="14" t="e">
        <f>VLOOKUP($A122,data_11!$A:$AV,Check!AV$2,FALSE)-VLOOKUP($A122,#REF!,Check!AV$1,FALSE)</f>
        <v>#REF!</v>
      </c>
    </row>
    <row r="123" spans="1:48" x14ac:dyDescent="0.35">
      <c r="A123" s="15" t="s">
        <v>438</v>
      </c>
      <c r="B123" s="14" t="e">
        <f>VLOOKUP($A123,data_11!$A:$AV,Check!B$2,FALSE)-VLOOKUP($A123,#REF!,Check!B$1,FALSE)</f>
        <v>#REF!</v>
      </c>
      <c r="C123" s="14" t="e">
        <f>VLOOKUP($A123,data_11!$A:$AV,Check!C$2,FALSE)&amp;VLOOKUP($A123,#REF!,Check!C$1,FALSE)</f>
        <v>#REF!</v>
      </c>
      <c r="D123" s="14" t="e">
        <f>VLOOKUP($A123,data_11!$A:$AV,Check!D$2,FALSE)&amp;VLOOKUP($A123,#REF!,Check!D$1,FALSE)</f>
        <v>#REF!</v>
      </c>
      <c r="E123" s="14" t="e">
        <f>VLOOKUP($A123,data_11!$A:$AV,Check!E$2,FALSE)&amp;VLOOKUP($A123,#REF!,Check!E$1,FALSE)</f>
        <v>#REF!</v>
      </c>
      <c r="F123" s="14" t="e">
        <f>VLOOKUP($A123,data_11!$A:$AV,Check!F$2,FALSE)&amp;VLOOKUP($A123,#REF!,Check!F$1,FALSE)</f>
        <v>#REF!</v>
      </c>
      <c r="G123" s="14" t="e">
        <f>VLOOKUP($A123,data_11!$A:$AV,Check!G$2,FALSE)&amp;VLOOKUP($A123,#REF!,Check!G$1,FALSE)</f>
        <v>#REF!</v>
      </c>
      <c r="H123" s="14" t="e">
        <f>VLOOKUP($A123,data_11!$A:$AV,Check!H$2,FALSE)&amp;VLOOKUP($A123,#REF!,Check!H$1,FALSE)</f>
        <v>#REF!</v>
      </c>
      <c r="I123" s="14" t="e">
        <f>VLOOKUP($A123,data_11!$A:$AV,Check!I$2,FALSE)-VLOOKUP($A123,#REF!,Check!I$1,FALSE)</f>
        <v>#REF!</v>
      </c>
      <c r="J123" s="14" t="e">
        <f>VLOOKUP($A123,data_11!$A:$AV,Check!J$2,FALSE)-VLOOKUP($A123,#REF!,Check!J$1,FALSE)</f>
        <v>#REF!</v>
      </c>
      <c r="K123" s="14" t="e">
        <f>VLOOKUP($A123,data_11!$A:$AV,Check!K$2,FALSE)-VLOOKUP($A123,#REF!,Check!K$1,FALSE)</f>
        <v>#REF!</v>
      </c>
      <c r="L123" s="14" t="e">
        <f>VLOOKUP($A123,data_11!$A:$AV,Check!L$2,FALSE)&amp;VLOOKUP($A123,#REF!,Check!L$1,FALSE)</f>
        <v>#REF!</v>
      </c>
      <c r="M123" s="14" t="e">
        <f>VLOOKUP($A123,data_11!$A:$AV,Check!M$2,FALSE)&amp;VLOOKUP($A123,#REF!,Check!M$1,FALSE)</f>
        <v>#REF!</v>
      </c>
      <c r="N123" s="14" t="e">
        <f>VLOOKUP($A123,data_11!$A:$AV,Check!N$2,FALSE)&amp;VLOOKUP($A123,#REF!,Check!N$1,FALSE)</f>
        <v>#REF!</v>
      </c>
      <c r="O123" s="14" t="e">
        <f>VLOOKUP($A123,data_11!$A:$AV,Check!O$2,FALSE)&amp;VLOOKUP($A123,#REF!,Check!O$1,FALSE)</f>
        <v>#REF!</v>
      </c>
      <c r="P123" s="14" t="e">
        <f>VLOOKUP($A123,data_11!$A:$AV,Check!P$2,FALSE)-VLOOKUP($A123,#REF!,Check!P$1,FALSE)</f>
        <v>#REF!</v>
      </c>
      <c r="Q123" s="14" t="e">
        <f>VLOOKUP($A123,data_11!$A:$AV,Check!Q$2,FALSE)-VLOOKUP($A123,#REF!,Check!Q$1,FALSE)</f>
        <v>#REF!</v>
      </c>
      <c r="R123" s="14" t="e">
        <f>VLOOKUP($A123,data_11!$A:$AV,Check!R$2,FALSE)-VLOOKUP($A123,#REF!,Check!R$1,FALSE)</f>
        <v>#REF!</v>
      </c>
      <c r="S123" s="14" t="e">
        <f>VLOOKUP($A123,data_11!$A:$AV,Check!S$2,FALSE)-VLOOKUP($A123,#REF!,Check!S$1,FALSE)</f>
        <v>#REF!</v>
      </c>
      <c r="T123" s="14" t="e">
        <f>VLOOKUP($A123,data_11!$A:$AV,Check!T$2,FALSE)-VLOOKUP($A123,#REF!,Check!T$1,FALSE)</f>
        <v>#REF!</v>
      </c>
      <c r="U123" s="14" t="e">
        <f>VLOOKUP($A123,data_11!$A:$AV,Check!U$2,FALSE)-VLOOKUP($A123,#REF!,Check!U$1,FALSE)</f>
        <v>#REF!</v>
      </c>
      <c r="V123" s="14" t="e">
        <f>VLOOKUP($A123,data_11!$A:$AV,Check!V$2,FALSE)-VLOOKUP($A123,#REF!,Check!V$1,FALSE)</f>
        <v>#REF!</v>
      </c>
      <c r="W123" s="14" t="e">
        <f>VLOOKUP($A123,data_11!$A:$AV,Check!W$2,FALSE)&amp;VLOOKUP($A123,#REF!,Check!W$1,FALSE)</f>
        <v>#REF!</v>
      </c>
      <c r="X123" s="14" t="e">
        <f>VLOOKUP($A123,data_11!$A:$AV,Check!X$2,FALSE)&amp;VLOOKUP($A123,#REF!,Check!X$1,FALSE)</f>
        <v>#REF!</v>
      </c>
      <c r="Y123" s="14" t="e">
        <f>VLOOKUP($A123,data_11!$A:$AV,Check!Y$2,FALSE)&amp;VLOOKUP($A123,#REF!,Check!Y$1,FALSE)</f>
        <v>#REF!</v>
      </c>
      <c r="Z123" s="14" t="e">
        <f>VLOOKUP($A123,data_11!$A:$AV,Check!Z$2,FALSE)&amp;VLOOKUP($A123,#REF!,Check!Z$1,FALSE)</f>
        <v>#REF!</v>
      </c>
      <c r="AA123" s="14" t="e">
        <f>VLOOKUP($A123,data_11!$A:$AV,Check!AA$2,FALSE)-VLOOKUP($A123,#REF!,Check!AA$1,FALSE)</f>
        <v>#REF!</v>
      </c>
      <c r="AB123" s="14" t="e">
        <f>VLOOKUP($A123,data_11!$A:$AV,Check!AB$2,FALSE)-VLOOKUP($A123,#REF!,Check!AB$1,FALSE)</f>
        <v>#REF!</v>
      </c>
      <c r="AC123" s="14" t="e">
        <f>VLOOKUP($A123,data_11!$A:$AV,Check!AC$2,FALSE)-VLOOKUP($A123,#REF!,Check!AC$1,FALSE)</f>
        <v>#REF!</v>
      </c>
      <c r="AD123" s="14" t="e">
        <f>VLOOKUP($A123,data_11!$A:$AV,Check!AD$2,FALSE)&amp;VLOOKUP($A123,#REF!,Check!AD$1,FALSE)</f>
        <v>#REF!</v>
      </c>
      <c r="AE123" s="14" t="e">
        <f>VLOOKUP($A123,data_11!$A:$AV,Check!AE$2,FALSE)&amp;VLOOKUP($A123,#REF!,Check!AE$1,FALSE)</f>
        <v>#REF!</v>
      </c>
      <c r="AF123" s="14" t="e">
        <f>VLOOKUP($A123,data_11!$A:$AV,Check!AF$2,FALSE)&amp;VLOOKUP($A123,#REF!,Check!AF$1,FALSE)</f>
        <v>#REF!</v>
      </c>
      <c r="AG123" s="14" t="e">
        <f>VLOOKUP($A123,data_11!$A:$AV,Check!AG$2,FALSE)&amp;VLOOKUP($A123,#REF!,Check!AG$1,FALSE)</f>
        <v>#REF!</v>
      </c>
      <c r="AH123" s="14" t="e">
        <f>VLOOKUP($A123,data_11!$A:$AV,Check!AH$2,FALSE)-VLOOKUP($A123,#REF!,Check!AH$1,FALSE)</f>
        <v>#REF!</v>
      </c>
      <c r="AI123" s="14" t="e">
        <f>VLOOKUP($A123,data_11!$A:$AV,Check!AI$2,FALSE)-VLOOKUP($A123,#REF!,Check!AI$1,FALSE)</f>
        <v>#REF!</v>
      </c>
      <c r="AJ123" s="14" t="e">
        <f>VLOOKUP($A123,data_11!$A:$AV,Check!AJ$2,FALSE)-VLOOKUP($A123,#REF!,Check!AJ$1,FALSE)</f>
        <v>#REF!</v>
      </c>
      <c r="AK123" s="14" t="e">
        <f>VLOOKUP($A123,data_11!$A:$AV,Check!AK$2,FALSE)-VLOOKUP($A123,#REF!,Check!AK$1,FALSE)</f>
        <v>#REF!</v>
      </c>
      <c r="AL123" s="14" t="e">
        <f>VLOOKUP($A123,data_11!$A:$AV,Check!AL$2,FALSE)-VLOOKUP($A123,#REF!,Check!AL$1,FALSE)</f>
        <v>#REF!</v>
      </c>
      <c r="AM123" s="14" t="e">
        <f>VLOOKUP($A123,data_11!$A:$AV,Check!AM$2,FALSE)-VLOOKUP($A123,#REF!,Check!AM$1,FALSE)</f>
        <v>#REF!</v>
      </c>
      <c r="AN123" s="14" t="e">
        <f>VLOOKUP($A123,data_11!$A:$AV,Check!AN$2,FALSE)-VLOOKUP($A123,#REF!,Check!AN$1,FALSE)</f>
        <v>#REF!</v>
      </c>
      <c r="AO123" s="14" t="e">
        <f>VLOOKUP($A123,data_11!$A:$AV,Check!AO$2,FALSE)-VLOOKUP($A123,#REF!,Check!AO$1,FALSE)</f>
        <v>#REF!</v>
      </c>
      <c r="AP123" s="14" t="e">
        <f>VLOOKUP($A123,data_11!$A:$AV,Check!AP$2,FALSE)-VLOOKUP($A123,#REF!,Check!AP$1,FALSE)</f>
        <v>#REF!</v>
      </c>
      <c r="AQ123" s="14" t="e">
        <f>VLOOKUP($A123,data_11!$A:$AV,Check!AQ$2,FALSE)-VLOOKUP($A123,#REF!,Check!AQ$1,FALSE)</f>
        <v>#REF!</v>
      </c>
      <c r="AR123" s="14" t="e">
        <f>VLOOKUP($A123,data_11!$A:$AV,Check!AR$2,FALSE)-VLOOKUP($A123,#REF!,Check!AR$1,FALSE)</f>
        <v>#REF!</v>
      </c>
      <c r="AS123" s="14" t="e">
        <f>VLOOKUP($A123,data_11!$A:$AV,Check!AS$2,FALSE)&amp;VLOOKUP($A123,#REF!,Check!AS$1,FALSE)</f>
        <v>#REF!</v>
      </c>
      <c r="AT123" s="14" t="e">
        <f>VLOOKUP($A123,data_11!$A:$AV,Check!AT$2,FALSE)&amp;VLOOKUP($A123,#REF!,Check!AT$1,FALSE)</f>
        <v>#REF!</v>
      </c>
      <c r="AU123" s="14" t="e">
        <f>VLOOKUP($A123,data_11!$A:$AV,Check!AU$2,FALSE)&amp;VLOOKUP($A123,#REF!,Check!AU$1,FALSE)</f>
        <v>#REF!</v>
      </c>
      <c r="AV123" s="14" t="e">
        <f>VLOOKUP($A123,data_11!$A:$AV,Check!AV$2,FALSE)-VLOOKUP($A123,#REF!,Check!AV$1,FALSE)</f>
        <v>#REF!</v>
      </c>
    </row>
    <row r="124" spans="1:48" x14ac:dyDescent="0.35">
      <c r="A124" s="15" t="s">
        <v>440</v>
      </c>
      <c r="B124" s="14" t="e">
        <f>VLOOKUP($A124,data_11!$A:$AV,Check!B$2,FALSE)-VLOOKUP($A124,#REF!,Check!B$1,FALSE)</f>
        <v>#REF!</v>
      </c>
      <c r="C124" s="14" t="e">
        <f>VLOOKUP($A124,data_11!$A:$AV,Check!C$2,FALSE)&amp;VLOOKUP($A124,#REF!,Check!C$1,FALSE)</f>
        <v>#REF!</v>
      </c>
      <c r="D124" s="14" t="e">
        <f>VLOOKUP($A124,data_11!$A:$AV,Check!D$2,FALSE)&amp;VLOOKUP($A124,#REF!,Check!D$1,FALSE)</f>
        <v>#REF!</v>
      </c>
      <c r="E124" s="14" t="e">
        <f>VLOOKUP($A124,data_11!$A:$AV,Check!E$2,FALSE)&amp;VLOOKUP($A124,#REF!,Check!E$1,FALSE)</f>
        <v>#REF!</v>
      </c>
      <c r="F124" s="14" t="e">
        <f>VLOOKUP($A124,data_11!$A:$AV,Check!F$2,FALSE)&amp;VLOOKUP($A124,#REF!,Check!F$1,FALSE)</f>
        <v>#REF!</v>
      </c>
      <c r="G124" s="14" t="e">
        <f>VLOOKUP($A124,data_11!$A:$AV,Check!G$2,FALSE)&amp;VLOOKUP($A124,#REF!,Check!G$1,FALSE)</f>
        <v>#REF!</v>
      </c>
      <c r="H124" s="14" t="e">
        <f>VLOOKUP($A124,data_11!$A:$AV,Check!H$2,FALSE)&amp;VLOOKUP($A124,#REF!,Check!H$1,FALSE)</f>
        <v>#REF!</v>
      </c>
      <c r="I124" s="14" t="e">
        <f>VLOOKUP($A124,data_11!$A:$AV,Check!I$2,FALSE)-VLOOKUP($A124,#REF!,Check!I$1,FALSE)</f>
        <v>#REF!</v>
      </c>
      <c r="J124" s="14" t="e">
        <f>VLOOKUP($A124,data_11!$A:$AV,Check!J$2,FALSE)-VLOOKUP($A124,#REF!,Check!J$1,FALSE)</f>
        <v>#REF!</v>
      </c>
      <c r="K124" s="14" t="e">
        <f>VLOOKUP($A124,data_11!$A:$AV,Check!K$2,FALSE)-VLOOKUP($A124,#REF!,Check!K$1,FALSE)</f>
        <v>#REF!</v>
      </c>
      <c r="L124" s="14" t="e">
        <f>VLOOKUP($A124,data_11!$A:$AV,Check!L$2,FALSE)&amp;VLOOKUP($A124,#REF!,Check!L$1,FALSE)</f>
        <v>#REF!</v>
      </c>
      <c r="M124" s="14" t="e">
        <f>VLOOKUP($A124,data_11!$A:$AV,Check!M$2,FALSE)&amp;VLOOKUP($A124,#REF!,Check!M$1,FALSE)</f>
        <v>#REF!</v>
      </c>
      <c r="N124" s="14" t="e">
        <f>VLOOKUP($A124,data_11!$A:$AV,Check!N$2,FALSE)&amp;VLOOKUP($A124,#REF!,Check!N$1,FALSE)</f>
        <v>#REF!</v>
      </c>
      <c r="O124" s="14" t="e">
        <f>VLOOKUP($A124,data_11!$A:$AV,Check!O$2,FALSE)&amp;VLOOKUP($A124,#REF!,Check!O$1,FALSE)</f>
        <v>#REF!</v>
      </c>
      <c r="P124" s="14" t="e">
        <f>VLOOKUP($A124,data_11!$A:$AV,Check!P$2,FALSE)-VLOOKUP($A124,#REF!,Check!P$1,FALSE)</f>
        <v>#REF!</v>
      </c>
      <c r="Q124" s="14" t="e">
        <f>VLOOKUP($A124,data_11!$A:$AV,Check!Q$2,FALSE)-VLOOKUP($A124,#REF!,Check!Q$1,FALSE)</f>
        <v>#REF!</v>
      </c>
      <c r="R124" s="14" t="e">
        <f>VLOOKUP($A124,data_11!$A:$AV,Check!R$2,FALSE)-VLOOKUP($A124,#REF!,Check!R$1,FALSE)</f>
        <v>#REF!</v>
      </c>
      <c r="S124" s="14" t="e">
        <f>VLOOKUP($A124,data_11!$A:$AV,Check!S$2,FALSE)-VLOOKUP($A124,#REF!,Check!S$1,FALSE)</f>
        <v>#REF!</v>
      </c>
      <c r="T124" s="14" t="e">
        <f>VLOOKUP($A124,data_11!$A:$AV,Check!T$2,FALSE)-VLOOKUP($A124,#REF!,Check!T$1,FALSE)</f>
        <v>#REF!</v>
      </c>
      <c r="U124" s="14" t="e">
        <f>VLOOKUP($A124,data_11!$A:$AV,Check!U$2,FALSE)-VLOOKUP($A124,#REF!,Check!U$1,FALSE)</f>
        <v>#REF!</v>
      </c>
      <c r="V124" s="14" t="e">
        <f>VLOOKUP($A124,data_11!$A:$AV,Check!V$2,FALSE)-VLOOKUP($A124,#REF!,Check!V$1,FALSE)</f>
        <v>#REF!</v>
      </c>
      <c r="W124" s="14" t="e">
        <f>VLOOKUP($A124,data_11!$A:$AV,Check!W$2,FALSE)&amp;VLOOKUP($A124,#REF!,Check!W$1,FALSE)</f>
        <v>#REF!</v>
      </c>
      <c r="X124" s="14" t="e">
        <f>VLOOKUP($A124,data_11!$A:$AV,Check!X$2,FALSE)&amp;VLOOKUP($A124,#REF!,Check!X$1,FALSE)</f>
        <v>#REF!</v>
      </c>
      <c r="Y124" s="14" t="e">
        <f>VLOOKUP($A124,data_11!$A:$AV,Check!Y$2,FALSE)&amp;VLOOKUP($A124,#REF!,Check!Y$1,FALSE)</f>
        <v>#REF!</v>
      </c>
      <c r="Z124" s="14" t="e">
        <f>VLOOKUP($A124,data_11!$A:$AV,Check!Z$2,FALSE)&amp;VLOOKUP($A124,#REF!,Check!Z$1,FALSE)</f>
        <v>#REF!</v>
      </c>
      <c r="AA124" s="14" t="e">
        <f>VLOOKUP($A124,data_11!$A:$AV,Check!AA$2,FALSE)-VLOOKUP($A124,#REF!,Check!AA$1,FALSE)</f>
        <v>#REF!</v>
      </c>
      <c r="AB124" s="14" t="e">
        <f>VLOOKUP($A124,data_11!$A:$AV,Check!AB$2,FALSE)-VLOOKUP($A124,#REF!,Check!AB$1,FALSE)</f>
        <v>#REF!</v>
      </c>
      <c r="AC124" s="14" t="e">
        <f>VLOOKUP($A124,data_11!$A:$AV,Check!AC$2,FALSE)-VLOOKUP($A124,#REF!,Check!AC$1,FALSE)</f>
        <v>#REF!</v>
      </c>
      <c r="AD124" s="14" t="e">
        <f>VLOOKUP($A124,data_11!$A:$AV,Check!AD$2,FALSE)&amp;VLOOKUP($A124,#REF!,Check!AD$1,FALSE)</f>
        <v>#REF!</v>
      </c>
      <c r="AE124" s="14" t="e">
        <f>VLOOKUP($A124,data_11!$A:$AV,Check!AE$2,FALSE)&amp;VLOOKUP($A124,#REF!,Check!AE$1,FALSE)</f>
        <v>#REF!</v>
      </c>
      <c r="AF124" s="14" t="e">
        <f>VLOOKUP($A124,data_11!$A:$AV,Check!AF$2,FALSE)&amp;VLOOKUP($A124,#REF!,Check!AF$1,FALSE)</f>
        <v>#REF!</v>
      </c>
      <c r="AG124" s="14" t="e">
        <f>VLOOKUP($A124,data_11!$A:$AV,Check!AG$2,FALSE)&amp;VLOOKUP($A124,#REF!,Check!AG$1,FALSE)</f>
        <v>#REF!</v>
      </c>
      <c r="AH124" s="14" t="e">
        <f>VLOOKUP($A124,data_11!$A:$AV,Check!AH$2,FALSE)-VLOOKUP($A124,#REF!,Check!AH$1,FALSE)</f>
        <v>#REF!</v>
      </c>
      <c r="AI124" s="14" t="e">
        <f>VLOOKUP($A124,data_11!$A:$AV,Check!AI$2,FALSE)-VLOOKUP($A124,#REF!,Check!AI$1,FALSE)</f>
        <v>#REF!</v>
      </c>
      <c r="AJ124" s="14" t="e">
        <f>VLOOKUP($A124,data_11!$A:$AV,Check!AJ$2,FALSE)-VLOOKUP($A124,#REF!,Check!AJ$1,FALSE)</f>
        <v>#REF!</v>
      </c>
      <c r="AK124" s="14" t="e">
        <f>VLOOKUP($A124,data_11!$A:$AV,Check!AK$2,FALSE)-VLOOKUP($A124,#REF!,Check!AK$1,FALSE)</f>
        <v>#REF!</v>
      </c>
      <c r="AL124" s="14" t="e">
        <f>VLOOKUP($A124,data_11!$A:$AV,Check!AL$2,FALSE)-VLOOKUP($A124,#REF!,Check!AL$1,FALSE)</f>
        <v>#REF!</v>
      </c>
      <c r="AM124" s="14" t="e">
        <f>VLOOKUP($A124,data_11!$A:$AV,Check!AM$2,FALSE)-VLOOKUP($A124,#REF!,Check!AM$1,FALSE)</f>
        <v>#REF!</v>
      </c>
      <c r="AN124" s="14" t="e">
        <f>VLOOKUP($A124,data_11!$A:$AV,Check!AN$2,FALSE)-VLOOKUP($A124,#REF!,Check!AN$1,FALSE)</f>
        <v>#REF!</v>
      </c>
      <c r="AO124" s="14" t="e">
        <f>VLOOKUP($A124,data_11!$A:$AV,Check!AO$2,FALSE)-VLOOKUP($A124,#REF!,Check!AO$1,FALSE)</f>
        <v>#REF!</v>
      </c>
      <c r="AP124" s="14" t="e">
        <f>VLOOKUP($A124,data_11!$A:$AV,Check!AP$2,FALSE)-VLOOKUP($A124,#REF!,Check!AP$1,FALSE)</f>
        <v>#REF!</v>
      </c>
      <c r="AQ124" s="14" t="e">
        <f>VLOOKUP($A124,data_11!$A:$AV,Check!AQ$2,FALSE)-VLOOKUP($A124,#REF!,Check!AQ$1,FALSE)</f>
        <v>#REF!</v>
      </c>
      <c r="AR124" s="14" t="e">
        <f>VLOOKUP($A124,data_11!$A:$AV,Check!AR$2,FALSE)-VLOOKUP($A124,#REF!,Check!AR$1,FALSE)</f>
        <v>#REF!</v>
      </c>
      <c r="AS124" s="14" t="e">
        <f>VLOOKUP($A124,data_11!$A:$AV,Check!AS$2,FALSE)&amp;VLOOKUP($A124,#REF!,Check!AS$1,FALSE)</f>
        <v>#REF!</v>
      </c>
      <c r="AT124" s="14" t="e">
        <f>VLOOKUP($A124,data_11!$A:$AV,Check!AT$2,FALSE)&amp;VLOOKUP($A124,#REF!,Check!AT$1,FALSE)</f>
        <v>#REF!</v>
      </c>
      <c r="AU124" s="14" t="e">
        <f>VLOOKUP($A124,data_11!$A:$AV,Check!AU$2,FALSE)&amp;VLOOKUP($A124,#REF!,Check!AU$1,FALSE)</f>
        <v>#REF!</v>
      </c>
      <c r="AV124" s="14" t="e">
        <f>VLOOKUP($A124,data_11!$A:$AV,Check!AV$2,FALSE)-VLOOKUP($A124,#REF!,Check!AV$1,FALSE)</f>
        <v>#REF!</v>
      </c>
    </row>
    <row r="125" spans="1:48" x14ac:dyDescent="0.35">
      <c r="A125" s="15" t="s">
        <v>442</v>
      </c>
      <c r="B125" s="14" t="e">
        <f>VLOOKUP($A125,data_11!$A:$AV,Check!B$2,FALSE)-VLOOKUP($A125,#REF!,Check!B$1,FALSE)</f>
        <v>#REF!</v>
      </c>
      <c r="C125" s="14" t="e">
        <f>VLOOKUP($A125,data_11!$A:$AV,Check!C$2,FALSE)&amp;VLOOKUP($A125,#REF!,Check!C$1,FALSE)</f>
        <v>#REF!</v>
      </c>
      <c r="D125" s="14" t="e">
        <f>VLOOKUP($A125,data_11!$A:$AV,Check!D$2,FALSE)&amp;VLOOKUP($A125,#REF!,Check!D$1,FALSE)</f>
        <v>#REF!</v>
      </c>
      <c r="E125" s="14" t="e">
        <f>VLOOKUP($A125,data_11!$A:$AV,Check!E$2,FALSE)&amp;VLOOKUP($A125,#REF!,Check!E$1,FALSE)</f>
        <v>#REF!</v>
      </c>
      <c r="F125" s="14" t="e">
        <f>VLOOKUP($A125,data_11!$A:$AV,Check!F$2,FALSE)&amp;VLOOKUP($A125,#REF!,Check!F$1,FALSE)</f>
        <v>#REF!</v>
      </c>
      <c r="G125" s="14" t="e">
        <f>VLOOKUP($A125,data_11!$A:$AV,Check!G$2,FALSE)&amp;VLOOKUP($A125,#REF!,Check!G$1,FALSE)</f>
        <v>#REF!</v>
      </c>
      <c r="H125" s="14" t="e">
        <f>VLOOKUP($A125,data_11!$A:$AV,Check!H$2,FALSE)&amp;VLOOKUP($A125,#REF!,Check!H$1,FALSE)</f>
        <v>#REF!</v>
      </c>
      <c r="I125" s="14" t="e">
        <f>VLOOKUP($A125,data_11!$A:$AV,Check!I$2,FALSE)-VLOOKUP($A125,#REF!,Check!I$1,FALSE)</f>
        <v>#REF!</v>
      </c>
      <c r="J125" s="14" t="e">
        <f>VLOOKUP($A125,data_11!$A:$AV,Check!J$2,FALSE)-VLOOKUP($A125,#REF!,Check!J$1,FALSE)</f>
        <v>#REF!</v>
      </c>
      <c r="K125" s="14" t="e">
        <f>VLOOKUP($A125,data_11!$A:$AV,Check!K$2,FALSE)-VLOOKUP($A125,#REF!,Check!K$1,FALSE)</f>
        <v>#REF!</v>
      </c>
      <c r="L125" s="14" t="e">
        <f>VLOOKUP($A125,data_11!$A:$AV,Check!L$2,FALSE)&amp;VLOOKUP($A125,#REF!,Check!L$1,FALSE)</f>
        <v>#REF!</v>
      </c>
      <c r="M125" s="14" t="e">
        <f>VLOOKUP($A125,data_11!$A:$AV,Check!M$2,FALSE)&amp;VLOOKUP($A125,#REF!,Check!M$1,FALSE)</f>
        <v>#REF!</v>
      </c>
      <c r="N125" s="14" t="e">
        <f>VLOOKUP($A125,data_11!$A:$AV,Check!N$2,FALSE)&amp;VLOOKUP($A125,#REF!,Check!N$1,FALSE)</f>
        <v>#REF!</v>
      </c>
      <c r="O125" s="14" t="e">
        <f>VLOOKUP($A125,data_11!$A:$AV,Check!O$2,FALSE)&amp;VLOOKUP($A125,#REF!,Check!O$1,FALSE)</f>
        <v>#REF!</v>
      </c>
      <c r="P125" s="14" t="e">
        <f>VLOOKUP($A125,data_11!$A:$AV,Check!P$2,FALSE)-VLOOKUP($A125,#REF!,Check!P$1,FALSE)</f>
        <v>#REF!</v>
      </c>
      <c r="Q125" s="14" t="e">
        <f>VLOOKUP($A125,data_11!$A:$AV,Check!Q$2,FALSE)-VLOOKUP($A125,#REF!,Check!Q$1,FALSE)</f>
        <v>#REF!</v>
      </c>
      <c r="R125" s="14" t="e">
        <f>VLOOKUP($A125,data_11!$A:$AV,Check!R$2,FALSE)-VLOOKUP($A125,#REF!,Check!R$1,FALSE)</f>
        <v>#REF!</v>
      </c>
      <c r="S125" s="14" t="e">
        <f>VLOOKUP($A125,data_11!$A:$AV,Check!S$2,FALSE)-VLOOKUP($A125,#REF!,Check!S$1,FALSE)</f>
        <v>#REF!</v>
      </c>
      <c r="T125" s="14" t="e">
        <f>VLOOKUP($A125,data_11!$A:$AV,Check!T$2,FALSE)-VLOOKUP($A125,#REF!,Check!T$1,FALSE)</f>
        <v>#REF!</v>
      </c>
      <c r="U125" s="14" t="e">
        <f>VLOOKUP($A125,data_11!$A:$AV,Check!U$2,FALSE)-VLOOKUP($A125,#REF!,Check!U$1,FALSE)</f>
        <v>#REF!</v>
      </c>
      <c r="V125" s="14" t="e">
        <f>VLOOKUP($A125,data_11!$A:$AV,Check!V$2,FALSE)-VLOOKUP($A125,#REF!,Check!V$1,FALSE)</f>
        <v>#REF!</v>
      </c>
      <c r="W125" s="14" t="e">
        <f>VLOOKUP($A125,data_11!$A:$AV,Check!W$2,FALSE)&amp;VLOOKUP($A125,#REF!,Check!W$1,FALSE)</f>
        <v>#REF!</v>
      </c>
      <c r="X125" s="14" t="e">
        <f>VLOOKUP($A125,data_11!$A:$AV,Check!X$2,FALSE)&amp;VLOOKUP($A125,#REF!,Check!X$1,FALSE)</f>
        <v>#REF!</v>
      </c>
      <c r="Y125" s="14" t="e">
        <f>VLOOKUP($A125,data_11!$A:$AV,Check!Y$2,FALSE)&amp;VLOOKUP($A125,#REF!,Check!Y$1,FALSE)</f>
        <v>#REF!</v>
      </c>
      <c r="Z125" s="14" t="e">
        <f>VLOOKUP($A125,data_11!$A:$AV,Check!Z$2,FALSE)&amp;VLOOKUP($A125,#REF!,Check!Z$1,FALSE)</f>
        <v>#REF!</v>
      </c>
      <c r="AA125" s="14" t="e">
        <f>VLOOKUP($A125,data_11!$A:$AV,Check!AA$2,FALSE)-VLOOKUP($A125,#REF!,Check!AA$1,FALSE)</f>
        <v>#REF!</v>
      </c>
      <c r="AB125" s="14" t="e">
        <f>VLOOKUP($A125,data_11!$A:$AV,Check!AB$2,FALSE)-VLOOKUP($A125,#REF!,Check!AB$1,FALSE)</f>
        <v>#REF!</v>
      </c>
      <c r="AC125" s="14" t="e">
        <f>VLOOKUP($A125,data_11!$A:$AV,Check!AC$2,FALSE)-VLOOKUP($A125,#REF!,Check!AC$1,FALSE)</f>
        <v>#REF!</v>
      </c>
      <c r="AD125" s="14" t="e">
        <f>VLOOKUP($A125,data_11!$A:$AV,Check!AD$2,FALSE)&amp;VLOOKUP($A125,#REF!,Check!AD$1,FALSE)</f>
        <v>#REF!</v>
      </c>
      <c r="AE125" s="14" t="e">
        <f>VLOOKUP($A125,data_11!$A:$AV,Check!AE$2,FALSE)&amp;VLOOKUP($A125,#REF!,Check!AE$1,FALSE)</f>
        <v>#REF!</v>
      </c>
      <c r="AF125" s="14" t="e">
        <f>VLOOKUP($A125,data_11!$A:$AV,Check!AF$2,FALSE)&amp;VLOOKUP($A125,#REF!,Check!AF$1,FALSE)</f>
        <v>#REF!</v>
      </c>
      <c r="AG125" s="14" t="e">
        <f>VLOOKUP($A125,data_11!$A:$AV,Check!AG$2,FALSE)&amp;VLOOKUP($A125,#REF!,Check!AG$1,FALSE)</f>
        <v>#REF!</v>
      </c>
      <c r="AH125" s="14" t="e">
        <f>VLOOKUP($A125,data_11!$A:$AV,Check!AH$2,FALSE)-VLOOKUP($A125,#REF!,Check!AH$1,FALSE)</f>
        <v>#REF!</v>
      </c>
      <c r="AI125" s="14" t="e">
        <f>VLOOKUP($A125,data_11!$A:$AV,Check!AI$2,FALSE)-VLOOKUP($A125,#REF!,Check!AI$1,FALSE)</f>
        <v>#REF!</v>
      </c>
      <c r="AJ125" s="14" t="e">
        <f>VLOOKUP($A125,data_11!$A:$AV,Check!AJ$2,FALSE)-VLOOKUP($A125,#REF!,Check!AJ$1,FALSE)</f>
        <v>#REF!</v>
      </c>
      <c r="AK125" s="14" t="e">
        <f>VLOOKUP($A125,data_11!$A:$AV,Check!AK$2,FALSE)-VLOOKUP($A125,#REF!,Check!AK$1,FALSE)</f>
        <v>#REF!</v>
      </c>
      <c r="AL125" s="14" t="e">
        <f>VLOOKUP($A125,data_11!$A:$AV,Check!AL$2,FALSE)-VLOOKUP($A125,#REF!,Check!AL$1,FALSE)</f>
        <v>#REF!</v>
      </c>
      <c r="AM125" s="14" t="e">
        <f>VLOOKUP($A125,data_11!$A:$AV,Check!AM$2,FALSE)-VLOOKUP($A125,#REF!,Check!AM$1,FALSE)</f>
        <v>#REF!</v>
      </c>
      <c r="AN125" s="14" t="e">
        <f>VLOOKUP($A125,data_11!$A:$AV,Check!AN$2,FALSE)-VLOOKUP($A125,#REF!,Check!AN$1,FALSE)</f>
        <v>#REF!</v>
      </c>
      <c r="AO125" s="14" t="e">
        <f>VLOOKUP($A125,data_11!$A:$AV,Check!AO$2,FALSE)-VLOOKUP($A125,#REF!,Check!AO$1,FALSE)</f>
        <v>#REF!</v>
      </c>
      <c r="AP125" s="14" t="e">
        <f>VLOOKUP($A125,data_11!$A:$AV,Check!AP$2,FALSE)-VLOOKUP($A125,#REF!,Check!AP$1,FALSE)</f>
        <v>#REF!</v>
      </c>
      <c r="AQ125" s="14" t="e">
        <f>VLOOKUP($A125,data_11!$A:$AV,Check!AQ$2,FALSE)-VLOOKUP($A125,#REF!,Check!AQ$1,FALSE)</f>
        <v>#REF!</v>
      </c>
      <c r="AR125" s="14" t="e">
        <f>VLOOKUP($A125,data_11!$A:$AV,Check!AR$2,FALSE)-VLOOKUP($A125,#REF!,Check!AR$1,FALSE)</f>
        <v>#REF!</v>
      </c>
      <c r="AS125" s="14" t="e">
        <f>VLOOKUP($A125,data_11!$A:$AV,Check!AS$2,FALSE)&amp;VLOOKUP($A125,#REF!,Check!AS$1,FALSE)</f>
        <v>#REF!</v>
      </c>
      <c r="AT125" s="14" t="e">
        <f>VLOOKUP($A125,data_11!$A:$AV,Check!AT$2,FALSE)&amp;VLOOKUP($A125,#REF!,Check!AT$1,FALSE)</f>
        <v>#REF!</v>
      </c>
      <c r="AU125" s="14" t="e">
        <f>VLOOKUP($A125,data_11!$A:$AV,Check!AU$2,FALSE)&amp;VLOOKUP($A125,#REF!,Check!AU$1,FALSE)</f>
        <v>#REF!</v>
      </c>
      <c r="AV125" s="14" t="e">
        <f>VLOOKUP($A125,data_11!$A:$AV,Check!AV$2,FALSE)-VLOOKUP($A125,#REF!,Check!AV$1,FALSE)</f>
        <v>#REF!</v>
      </c>
    </row>
    <row r="126" spans="1:48" x14ac:dyDescent="0.35">
      <c r="A126" s="15" t="s">
        <v>444</v>
      </c>
      <c r="B126" s="14" t="e">
        <f>VLOOKUP($A126,data_11!$A:$AV,Check!B$2,FALSE)-VLOOKUP($A126,#REF!,Check!B$1,FALSE)</f>
        <v>#REF!</v>
      </c>
      <c r="C126" s="14" t="e">
        <f>VLOOKUP($A126,data_11!$A:$AV,Check!C$2,FALSE)&amp;VLOOKUP($A126,#REF!,Check!C$1,FALSE)</f>
        <v>#REF!</v>
      </c>
      <c r="D126" s="14" t="e">
        <f>VLOOKUP($A126,data_11!$A:$AV,Check!D$2,FALSE)&amp;VLOOKUP($A126,#REF!,Check!D$1,FALSE)</f>
        <v>#REF!</v>
      </c>
      <c r="E126" s="14" t="e">
        <f>VLOOKUP($A126,data_11!$A:$AV,Check!E$2,FALSE)&amp;VLOOKUP($A126,#REF!,Check!E$1,FALSE)</f>
        <v>#REF!</v>
      </c>
      <c r="F126" s="14" t="e">
        <f>VLOOKUP($A126,data_11!$A:$AV,Check!F$2,FALSE)&amp;VLOOKUP($A126,#REF!,Check!F$1,FALSE)</f>
        <v>#REF!</v>
      </c>
      <c r="G126" s="14" t="e">
        <f>VLOOKUP($A126,data_11!$A:$AV,Check!G$2,FALSE)&amp;VLOOKUP($A126,#REF!,Check!G$1,FALSE)</f>
        <v>#REF!</v>
      </c>
      <c r="H126" s="14" t="e">
        <f>VLOOKUP($A126,data_11!$A:$AV,Check!H$2,FALSE)&amp;VLOOKUP($A126,#REF!,Check!H$1,FALSE)</f>
        <v>#REF!</v>
      </c>
      <c r="I126" s="14" t="e">
        <f>VLOOKUP($A126,data_11!$A:$AV,Check!I$2,FALSE)-VLOOKUP($A126,#REF!,Check!I$1,FALSE)</f>
        <v>#REF!</v>
      </c>
      <c r="J126" s="14" t="e">
        <f>VLOOKUP($A126,data_11!$A:$AV,Check!J$2,FALSE)-VLOOKUP($A126,#REF!,Check!J$1,FALSE)</f>
        <v>#REF!</v>
      </c>
      <c r="K126" s="14" t="e">
        <f>VLOOKUP($A126,data_11!$A:$AV,Check!K$2,FALSE)-VLOOKUP($A126,#REF!,Check!K$1,FALSE)</f>
        <v>#REF!</v>
      </c>
      <c r="L126" s="14" t="e">
        <f>VLOOKUP($A126,data_11!$A:$AV,Check!L$2,FALSE)&amp;VLOOKUP($A126,#REF!,Check!L$1,FALSE)</f>
        <v>#REF!</v>
      </c>
      <c r="M126" s="14" t="e">
        <f>VLOOKUP($A126,data_11!$A:$AV,Check!M$2,FALSE)&amp;VLOOKUP($A126,#REF!,Check!M$1,FALSE)</f>
        <v>#REF!</v>
      </c>
      <c r="N126" s="14" t="e">
        <f>VLOOKUP($A126,data_11!$A:$AV,Check!N$2,FALSE)&amp;VLOOKUP($A126,#REF!,Check!N$1,FALSE)</f>
        <v>#REF!</v>
      </c>
      <c r="O126" s="14" t="e">
        <f>VLOOKUP($A126,data_11!$A:$AV,Check!O$2,FALSE)&amp;VLOOKUP($A126,#REF!,Check!O$1,FALSE)</f>
        <v>#REF!</v>
      </c>
      <c r="P126" s="14" t="e">
        <f>VLOOKUP($A126,data_11!$A:$AV,Check!P$2,FALSE)-VLOOKUP($A126,#REF!,Check!P$1,FALSE)</f>
        <v>#REF!</v>
      </c>
      <c r="Q126" s="14" t="e">
        <f>VLOOKUP($A126,data_11!$A:$AV,Check!Q$2,FALSE)-VLOOKUP($A126,#REF!,Check!Q$1,FALSE)</f>
        <v>#REF!</v>
      </c>
      <c r="R126" s="14" t="e">
        <f>VLOOKUP($A126,data_11!$A:$AV,Check!R$2,FALSE)-VLOOKUP($A126,#REF!,Check!R$1,FALSE)</f>
        <v>#REF!</v>
      </c>
      <c r="S126" s="14" t="e">
        <f>VLOOKUP($A126,data_11!$A:$AV,Check!S$2,FALSE)-VLOOKUP($A126,#REF!,Check!S$1,FALSE)</f>
        <v>#REF!</v>
      </c>
      <c r="T126" s="14" t="e">
        <f>VLOOKUP($A126,data_11!$A:$AV,Check!T$2,FALSE)-VLOOKUP($A126,#REF!,Check!T$1,FALSE)</f>
        <v>#REF!</v>
      </c>
      <c r="U126" s="14" t="e">
        <f>VLOOKUP($A126,data_11!$A:$AV,Check!U$2,FALSE)-VLOOKUP($A126,#REF!,Check!U$1,FALSE)</f>
        <v>#REF!</v>
      </c>
      <c r="V126" s="14" t="e">
        <f>VLOOKUP($A126,data_11!$A:$AV,Check!V$2,FALSE)-VLOOKUP($A126,#REF!,Check!V$1,FALSE)</f>
        <v>#REF!</v>
      </c>
      <c r="W126" s="14" t="e">
        <f>VLOOKUP($A126,data_11!$A:$AV,Check!W$2,FALSE)&amp;VLOOKUP($A126,#REF!,Check!W$1,FALSE)</f>
        <v>#REF!</v>
      </c>
      <c r="X126" s="14" t="e">
        <f>VLOOKUP($A126,data_11!$A:$AV,Check!X$2,FALSE)&amp;VLOOKUP($A126,#REF!,Check!X$1,FALSE)</f>
        <v>#REF!</v>
      </c>
      <c r="Y126" s="14" t="e">
        <f>VLOOKUP($A126,data_11!$A:$AV,Check!Y$2,FALSE)&amp;VLOOKUP($A126,#REF!,Check!Y$1,FALSE)</f>
        <v>#REF!</v>
      </c>
      <c r="Z126" s="14" t="e">
        <f>VLOOKUP($A126,data_11!$A:$AV,Check!Z$2,FALSE)&amp;VLOOKUP($A126,#REF!,Check!Z$1,FALSE)</f>
        <v>#REF!</v>
      </c>
      <c r="AA126" s="14" t="e">
        <f>VLOOKUP($A126,data_11!$A:$AV,Check!AA$2,FALSE)-VLOOKUP($A126,#REF!,Check!AA$1,FALSE)</f>
        <v>#REF!</v>
      </c>
      <c r="AB126" s="14" t="e">
        <f>VLOOKUP($A126,data_11!$A:$AV,Check!AB$2,FALSE)-VLOOKUP($A126,#REF!,Check!AB$1,FALSE)</f>
        <v>#REF!</v>
      </c>
      <c r="AC126" s="14" t="e">
        <f>VLOOKUP($A126,data_11!$A:$AV,Check!AC$2,FALSE)-VLOOKUP($A126,#REF!,Check!AC$1,FALSE)</f>
        <v>#REF!</v>
      </c>
      <c r="AD126" s="14" t="e">
        <f>VLOOKUP($A126,data_11!$A:$AV,Check!AD$2,FALSE)&amp;VLOOKUP($A126,#REF!,Check!AD$1,FALSE)</f>
        <v>#REF!</v>
      </c>
      <c r="AE126" s="14" t="e">
        <f>VLOOKUP($A126,data_11!$A:$AV,Check!AE$2,FALSE)&amp;VLOOKUP($A126,#REF!,Check!AE$1,FALSE)</f>
        <v>#REF!</v>
      </c>
      <c r="AF126" s="14" t="e">
        <f>VLOOKUP($A126,data_11!$A:$AV,Check!AF$2,FALSE)&amp;VLOOKUP($A126,#REF!,Check!AF$1,FALSE)</f>
        <v>#REF!</v>
      </c>
      <c r="AG126" s="14" t="e">
        <f>VLOOKUP($A126,data_11!$A:$AV,Check!AG$2,FALSE)&amp;VLOOKUP($A126,#REF!,Check!AG$1,FALSE)</f>
        <v>#REF!</v>
      </c>
      <c r="AH126" s="14" t="e">
        <f>VLOOKUP($A126,data_11!$A:$AV,Check!AH$2,FALSE)-VLOOKUP($A126,#REF!,Check!AH$1,FALSE)</f>
        <v>#REF!</v>
      </c>
      <c r="AI126" s="14" t="e">
        <f>VLOOKUP($A126,data_11!$A:$AV,Check!AI$2,FALSE)-VLOOKUP($A126,#REF!,Check!AI$1,FALSE)</f>
        <v>#REF!</v>
      </c>
      <c r="AJ126" s="14" t="e">
        <f>VLOOKUP($A126,data_11!$A:$AV,Check!AJ$2,FALSE)-VLOOKUP($A126,#REF!,Check!AJ$1,FALSE)</f>
        <v>#REF!</v>
      </c>
      <c r="AK126" s="14" t="e">
        <f>VLOOKUP($A126,data_11!$A:$AV,Check!AK$2,FALSE)-VLOOKUP($A126,#REF!,Check!AK$1,FALSE)</f>
        <v>#REF!</v>
      </c>
      <c r="AL126" s="14" t="e">
        <f>VLOOKUP($A126,data_11!$A:$AV,Check!AL$2,FALSE)-VLOOKUP($A126,#REF!,Check!AL$1,FALSE)</f>
        <v>#REF!</v>
      </c>
      <c r="AM126" s="14" t="e">
        <f>VLOOKUP($A126,data_11!$A:$AV,Check!AM$2,FALSE)-VLOOKUP($A126,#REF!,Check!AM$1,FALSE)</f>
        <v>#REF!</v>
      </c>
      <c r="AN126" s="14" t="e">
        <f>VLOOKUP($A126,data_11!$A:$AV,Check!AN$2,FALSE)-VLOOKUP($A126,#REF!,Check!AN$1,FALSE)</f>
        <v>#REF!</v>
      </c>
      <c r="AO126" s="14" t="e">
        <f>VLOOKUP($A126,data_11!$A:$AV,Check!AO$2,FALSE)-VLOOKUP($A126,#REF!,Check!AO$1,FALSE)</f>
        <v>#REF!</v>
      </c>
      <c r="AP126" s="14" t="e">
        <f>VLOOKUP($A126,data_11!$A:$AV,Check!AP$2,FALSE)-VLOOKUP($A126,#REF!,Check!AP$1,FALSE)</f>
        <v>#REF!</v>
      </c>
      <c r="AQ126" s="14" t="e">
        <f>VLOOKUP($A126,data_11!$A:$AV,Check!AQ$2,FALSE)-VLOOKUP($A126,#REF!,Check!AQ$1,FALSE)</f>
        <v>#REF!</v>
      </c>
      <c r="AR126" s="14" t="e">
        <f>VLOOKUP($A126,data_11!$A:$AV,Check!AR$2,FALSE)-VLOOKUP($A126,#REF!,Check!AR$1,FALSE)</f>
        <v>#REF!</v>
      </c>
      <c r="AS126" s="14" t="e">
        <f>VLOOKUP($A126,data_11!$A:$AV,Check!AS$2,FALSE)&amp;VLOOKUP($A126,#REF!,Check!AS$1,FALSE)</f>
        <v>#REF!</v>
      </c>
      <c r="AT126" s="14" t="e">
        <f>VLOOKUP($A126,data_11!$A:$AV,Check!AT$2,FALSE)&amp;VLOOKUP($A126,#REF!,Check!AT$1,FALSE)</f>
        <v>#REF!</v>
      </c>
      <c r="AU126" s="14" t="e">
        <f>VLOOKUP($A126,data_11!$A:$AV,Check!AU$2,FALSE)&amp;VLOOKUP($A126,#REF!,Check!AU$1,FALSE)</f>
        <v>#REF!</v>
      </c>
      <c r="AV126" s="14" t="e">
        <f>VLOOKUP($A126,data_11!$A:$AV,Check!AV$2,FALSE)-VLOOKUP($A126,#REF!,Check!AV$1,FALSE)</f>
        <v>#REF!</v>
      </c>
    </row>
    <row r="127" spans="1:48" x14ac:dyDescent="0.35">
      <c r="A127" s="15" t="s">
        <v>446</v>
      </c>
      <c r="B127" s="14" t="e">
        <f>VLOOKUP($A127,data_11!$A:$AV,Check!B$2,FALSE)-VLOOKUP($A127,#REF!,Check!B$1,FALSE)</f>
        <v>#REF!</v>
      </c>
      <c r="C127" s="14" t="e">
        <f>VLOOKUP($A127,data_11!$A:$AV,Check!C$2,FALSE)&amp;VLOOKUP($A127,#REF!,Check!C$1,FALSE)</f>
        <v>#REF!</v>
      </c>
      <c r="D127" s="14" t="e">
        <f>VLOOKUP($A127,data_11!$A:$AV,Check!D$2,FALSE)&amp;VLOOKUP($A127,#REF!,Check!D$1,FALSE)</f>
        <v>#REF!</v>
      </c>
      <c r="E127" s="14" t="e">
        <f>VLOOKUP($A127,data_11!$A:$AV,Check!E$2,FALSE)&amp;VLOOKUP($A127,#REF!,Check!E$1,FALSE)</f>
        <v>#REF!</v>
      </c>
      <c r="F127" s="14" t="e">
        <f>VLOOKUP($A127,data_11!$A:$AV,Check!F$2,FALSE)&amp;VLOOKUP($A127,#REF!,Check!F$1,FALSE)</f>
        <v>#REF!</v>
      </c>
      <c r="G127" s="14" t="e">
        <f>VLOOKUP($A127,data_11!$A:$AV,Check!G$2,FALSE)&amp;VLOOKUP($A127,#REF!,Check!G$1,FALSE)</f>
        <v>#REF!</v>
      </c>
      <c r="H127" s="14" t="e">
        <f>VLOOKUP($A127,data_11!$A:$AV,Check!H$2,FALSE)&amp;VLOOKUP($A127,#REF!,Check!H$1,FALSE)</f>
        <v>#REF!</v>
      </c>
      <c r="I127" s="14" t="e">
        <f>VLOOKUP($A127,data_11!$A:$AV,Check!I$2,FALSE)-VLOOKUP($A127,#REF!,Check!I$1,FALSE)</f>
        <v>#REF!</v>
      </c>
      <c r="J127" s="14" t="e">
        <f>VLOOKUP($A127,data_11!$A:$AV,Check!J$2,FALSE)-VLOOKUP($A127,#REF!,Check!J$1,FALSE)</f>
        <v>#REF!</v>
      </c>
      <c r="K127" s="14" t="e">
        <f>VLOOKUP($A127,data_11!$A:$AV,Check!K$2,FALSE)-VLOOKUP($A127,#REF!,Check!K$1,FALSE)</f>
        <v>#REF!</v>
      </c>
      <c r="L127" s="14" t="e">
        <f>VLOOKUP($A127,data_11!$A:$AV,Check!L$2,FALSE)&amp;VLOOKUP($A127,#REF!,Check!L$1,FALSE)</f>
        <v>#REF!</v>
      </c>
      <c r="M127" s="14" t="e">
        <f>VLOOKUP($A127,data_11!$A:$AV,Check!M$2,FALSE)&amp;VLOOKUP($A127,#REF!,Check!M$1,FALSE)</f>
        <v>#REF!</v>
      </c>
      <c r="N127" s="14" t="e">
        <f>VLOOKUP($A127,data_11!$A:$AV,Check!N$2,FALSE)&amp;VLOOKUP($A127,#REF!,Check!N$1,FALSE)</f>
        <v>#REF!</v>
      </c>
      <c r="O127" s="14" t="e">
        <f>VLOOKUP($A127,data_11!$A:$AV,Check!O$2,FALSE)&amp;VLOOKUP($A127,#REF!,Check!O$1,FALSE)</f>
        <v>#REF!</v>
      </c>
      <c r="P127" s="14" t="e">
        <f>VLOOKUP($A127,data_11!$A:$AV,Check!P$2,FALSE)-VLOOKUP($A127,#REF!,Check!P$1,FALSE)</f>
        <v>#REF!</v>
      </c>
      <c r="Q127" s="14" t="e">
        <f>VLOOKUP($A127,data_11!$A:$AV,Check!Q$2,FALSE)-VLOOKUP($A127,#REF!,Check!Q$1,FALSE)</f>
        <v>#REF!</v>
      </c>
      <c r="R127" s="14" t="e">
        <f>VLOOKUP($A127,data_11!$A:$AV,Check!R$2,FALSE)-VLOOKUP($A127,#REF!,Check!R$1,FALSE)</f>
        <v>#REF!</v>
      </c>
      <c r="S127" s="14" t="e">
        <f>VLOOKUP($A127,data_11!$A:$AV,Check!S$2,FALSE)-VLOOKUP($A127,#REF!,Check!S$1,FALSE)</f>
        <v>#REF!</v>
      </c>
      <c r="T127" s="14" t="e">
        <f>VLOOKUP($A127,data_11!$A:$AV,Check!T$2,FALSE)-VLOOKUP($A127,#REF!,Check!T$1,FALSE)</f>
        <v>#REF!</v>
      </c>
      <c r="U127" s="14" t="e">
        <f>VLOOKUP($A127,data_11!$A:$AV,Check!U$2,FALSE)-VLOOKUP($A127,#REF!,Check!U$1,FALSE)</f>
        <v>#REF!</v>
      </c>
      <c r="V127" s="14" t="e">
        <f>VLOOKUP($A127,data_11!$A:$AV,Check!V$2,FALSE)-VLOOKUP($A127,#REF!,Check!V$1,FALSE)</f>
        <v>#REF!</v>
      </c>
      <c r="W127" s="14" t="e">
        <f>VLOOKUP($A127,data_11!$A:$AV,Check!W$2,FALSE)&amp;VLOOKUP($A127,#REF!,Check!W$1,FALSE)</f>
        <v>#REF!</v>
      </c>
      <c r="X127" s="14" t="e">
        <f>VLOOKUP($A127,data_11!$A:$AV,Check!X$2,FALSE)&amp;VLOOKUP($A127,#REF!,Check!X$1,FALSE)</f>
        <v>#REF!</v>
      </c>
      <c r="Y127" s="14" t="e">
        <f>VLOOKUP($A127,data_11!$A:$AV,Check!Y$2,FALSE)&amp;VLOOKUP($A127,#REF!,Check!Y$1,FALSE)</f>
        <v>#REF!</v>
      </c>
      <c r="Z127" s="14" t="e">
        <f>VLOOKUP($A127,data_11!$A:$AV,Check!Z$2,FALSE)&amp;VLOOKUP($A127,#REF!,Check!Z$1,FALSE)</f>
        <v>#REF!</v>
      </c>
      <c r="AA127" s="14" t="e">
        <f>VLOOKUP($A127,data_11!$A:$AV,Check!AA$2,FALSE)-VLOOKUP($A127,#REF!,Check!AA$1,FALSE)</f>
        <v>#REF!</v>
      </c>
      <c r="AB127" s="14" t="e">
        <f>VLOOKUP($A127,data_11!$A:$AV,Check!AB$2,FALSE)-VLOOKUP($A127,#REF!,Check!AB$1,FALSE)</f>
        <v>#REF!</v>
      </c>
      <c r="AC127" s="14" t="e">
        <f>VLOOKUP($A127,data_11!$A:$AV,Check!AC$2,FALSE)-VLOOKUP($A127,#REF!,Check!AC$1,FALSE)</f>
        <v>#REF!</v>
      </c>
      <c r="AD127" s="14" t="e">
        <f>VLOOKUP($A127,data_11!$A:$AV,Check!AD$2,FALSE)&amp;VLOOKUP($A127,#REF!,Check!AD$1,FALSE)</f>
        <v>#REF!</v>
      </c>
      <c r="AE127" s="14" t="e">
        <f>VLOOKUP($A127,data_11!$A:$AV,Check!AE$2,FALSE)&amp;VLOOKUP($A127,#REF!,Check!AE$1,FALSE)</f>
        <v>#REF!</v>
      </c>
      <c r="AF127" s="14" t="e">
        <f>VLOOKUP($A127,data_11!$A:$AV,Check!AF$2,FALSE)&amp;VLOOKUP($A127,#REF!,Check!AF$1,FALSE)</f>
        <v>#REF!</v>
      </c>
      <c r="AG127" s="14" t="e">
        <f>VLOOKUP($A127,data_11!$A:$AV,Check!AG$2,FALSE)&amp;VLOOKUP($A127,#REF!,Check!AG$1,FALSE)</f>
        <v>#REF!</v>
      </c>
      <c r="AH127" s="14" t="e">
        <f>VLOOKUP($A127,data_11!$A:$AV,Check!AH$2,FALSE)-VLOOKUP($A127,#REF!,Check!AH$1,FALSE)</f>
        <v>#REF!</v>
      </c>
      <c r="AI127" s="14" t="e">
        <f>VLOOKUP($A127,data_11!$A:$AV,Check!AI$2,FALSE)-VLOOKUP($A127,#REF!,Check!AI$1,FALSE)</f>
        <v>#REF!</v>
      </c>
      <c r="AJ127" s="14" t="e">
        <f>VLOOKUP($A127,data_11!$A:$AV,Check!AJ$2,FALSE)-VLOOKUP($A127,#REF!,Check!AJ$1,FALSE)</f>
        <v>#REF!</v>
      </c>
      <c r="AK127" s="14" t="e">
        <f>VLOOKUP($A127,data_11!$A:$AV,Check!AK$2,FALSE)-VLOOKUP($A127,#REF!,Check!AK$1,FALSE)</f>
        <v>#REF!</v>
      </c>
      <c r="AL127" s="14" t="e">
        <f>VLOOKUP($A127,data_11!$A:$AV,Check!AL$2,FALSE)-VLOOKUP($A127,#REF!,Check!AL$1,FALSE)</f>
        <v>#REF!</v>
      </c>
      <c r="AM127" s="14" t="e">
        <f>VLOOKUP($A127,data_11!$A:$AV,Check!AM$2,FALSE)-VLOOKUP($A127,#REF!,Check!AM$1,FALSE)</f>
        <v>#REF!</v>
      </c>
      <c r="AN127" s="14" t="e">
        <f>VLOOKUP($A127,data_11!$A:$AV,Check!AN$2,FALSE)-VLOOKUP($A127,#REF!,Check!AN$1,FALSE)</f>
        <v>#REF!</v>
      </c>
      <c r="AO127" s="14" t="e">
        <f>VLOOKUP($A127,data_11!$A:$AV,Check!AO$2,FALSE)-VLOOKUP($A127,#REF!,Check!AO$1,FALSE)</f>
        <v>#REF!</v>
      </c>
      <c r="AP127" s="14" t="e">
        <f>VLOOKUP($A127,data_11!$A:$AV,Check!AP$2,FALSE)-VLOOKUP($A127,#REF!,Check!AP$1,FALSE)</f>
        <v>#REF!</v>
      </c>
      <c r="AQ127" s="14" t="e">
        <f>VLOOKUP($A127,data_11!$A:$AV,Check!AQ$2,FALSE)-VLOOKUP($A127,#REF!,Check!AQ$1,FALSE)</f>
        <v>#REF!</v>
      </c>
      <c r="AR127" s="14" t="e">
        <f>VLOOKUP($A127,data_11!$A:$AV,Check!AR$2,FALSE)-VLOOKUP($A127,#REF!,Check!AR$1,FALSE)</f>
        <v>#REF!</v>
      </c>
      <c r="AS127" s="14" t="e">
        <f>VLOOKUP($A127,data_11!$A:$AV,Check!AS$2,FALSE)&amp;VLOOKUP($A127,#REF!,Check!AS$1,FALSE)</f>
        <v>#REF!</v>
      </c>
      <c r="AT127" s="14" t="e">
        <f>VLOOKUP($A127,data_11!$A:$AV,Check!AT$2,FALSE)&amp;VLOOKUP($A127,#REF!,Check!AT$1,FALSE)</f>
        <v>#REF!</v>
      </c>
      <c r="AU127" s="14" t="e">
        <f>VLOOKUP($A127,data_11!$A:$AV,Check!AU$2,FALSE)&amp;VLOOKUP($A127,#REF!,Check!AU$1,FALSE)</f>
        <v>#REF!</v>
      </c>
      <c r="AV127" s="14" t="e">
        <f>VLOOKUP($A127,data_11!$A:$AV,Check!AV$2,FALSE)-VLOOKUP($A127,#REF!,Check!AV$1,FALSE)</f>
        <v>#REF!</v>
      </c>
    </row>
    <row r="128" spans="1:48" x14ac:dyDescent="0.35">
      <c r="A128" s="15" t="s">
        <v>448</v>
      </c>
      <c r="B128" s="14" t="e">
        <f>VLOOKUP($A128,data_11!$A:$AV,Check!B$2,FALSE)-VLOOKUP($A128,#REF!,Check!B$1,FALSE)</f>
        <v>#REF!</v>
      </c>
      <c r="C128" s="14" t="e">
        <f>VLOOKUP($A128,data_11!$A:$AV,Check!C$2,FALSE)&amp;VLOOKUP($A128,#REF!,Check!C$1,FALSE)</f>
        <v>#REF!</v>
      </c>
      <c r="D128" s="14" t="e">
        <f>VLOOKUP($A128,data_11!$A:$AV,Check!D$2,FALSE)&amp;VLOOKUP($A128,#REF!,Check!D$1,FALSE)</f>
        <v>#REF!</v>
      </c>
      <c r="E128" s="14" t="e">
        <f>VLOOKUP($A128,data_11!$A:$AV,Check!E$2,FALSE)&amp;VLOOKUP($A128,#REF!,Check!E$1,FALSE)</f>
        <v>#REF!</v>
      </c>
      <c r="F128" s="14" t="e">
        <f>VLOOKUP($A128,data_11!$A:$AV,Check!F$2,FALSE)&amp;VLOOKUP($A128,#REF!,Check!F$1,FALSE)</f>
        <v>#REF!</v>
      </c>
      <c r="G128" s="14" t="e">
        <f>VLOOKUP($A128,data_11!$A:$AV,Check!G$2,FALSE)&amp;VLOOKUP($A128,#REF!,Check!G$1,FALSE)</f>
        <v>#REF!</v>
      </c>
      <c r="H128" s="14" t="e">
        <f>VLOOKUP($A128,data_11!$A:$AV,Check!H$2,FALSE)&amp;VLOOKUP($A128,#REF!,Check!H$1,FALSE)</f>
        <v>#REF!</v>
      </c>
      <c r="I128" s="14" t="e">
        <f>VLOOKUP($A128,data_11!$A:$AV,Check!I$2,FALSE)-VLOOKUP($A128,#REF!,Check!I$1,FALSE)</f>
        <v>#REF!</v>
      </c>
      <c r="J128" s="14" t="e">
        <f>VLOOKUP($A128,data_11!$A:$AV,Check!J$2,FALSE)-VLOOKUP($A128,#REF!,Check!J$1,FALSE)</f>
        <v>#REF!</v>
      </c>
      <c r="K128" s="14" t="e">
        <f>VLOOKUP($A128,data_11!$A:$AV,Check!K$2,FALSE)-VLOOKUP($A128,#REF!,Check!K$1,FALSE)</f>
        <v>#REF!</v>
      </c>
      <c r="L128" s="14" t="e">
        <f>VLOOKUP($A128,data_11!$A:$AV,Check!L$2,FALSE)&amp;VLOOKUP($A128,#REF!,Check!L$1,FALSE)</f>
        <v>#REF!</v>
      </c>
      <c r="M128" s="14" t="e">
        <f>VLOOKUP($A128,data_11!$A:$AV,Check!M$2,FALSE)&amp;VLOOKUP($A128,#REF!,Check!M$1,FALSE)</f>
        <v>#REF!</v>
      </c>
      <c r="N128" s="14" t="e">
        <f>VLOOKUP($A128,data_11!$A:$AV,Check!N$2,FALSE)&amp;VLOOKUP($A128,#REF!,Check!N$1,FALSE)</f>
        <v>#REF!</v>
      </c>
      <c r="O128" s="14" t="e">
        <f>VLOOKUP($A128,data_11!$A:$AV,Check!O$2,FALSE)&amp;VLOOKUP($A128,#REF!,Check!O$1,FALSE)</f>
        <v>#REF!</v>
      </c>
      <c r="P128" s="14" t="e">
        <f>VLOOKUP($A128,data_11!$A:$AV,Check!P$2,FALSE)-VLOOKUP($A128,#REF!,Check!P$1,FALSE)</f>
        <v>#REF!</v>
      </c>
      <c r="Q128" s="14" t="e">
        <f>VLOOKUP($A128,data_11!$A:$AV,Check!Q$2,FALSE)-VLOOKUP($A128,#REF!,Check!Q$1,FALSE)</f>
        <v>#REF!</v>
      </c>
      <c r="R128" s="14" t="e">
        <f>VLOOKUP($A128,data_11!$A:$AV,Check!R$2,FALSE)-VLOOKUP($A128,#REF!,Check!R$1,FALSE)</f>
        <v>#REF!</v>
      </c>
      <c r="S128" s="14" t="e">
        <f>VLOOKUP($A128,data_11!$A:$AV,Check!S$2,FALSE)-VLOOKUP($A128,#REF!,Check!S$1,FALSE)</f>
        <v>#REF!</v>
      </c>
      <c r="T128" s="14" t="e">
        <f>VLOOKUP($A128,data_11!$A:$AV,Check!T$2,FALSE)-VLOOKUP($A128,#REF!,Check!T$1,FALSE)</f>
        <v>#REF!</v>
      </c>
      <c r="U128" s="14" t="e">
        <f>VLOOKUP($A128,data_11!$A:$AV,Check!U$2,FALSE)-VLOOKUP($A128,#REF!,Check!U$1,FALSE)</f>
        <v>#REF!</v>
      </c>
      <c r="V128" s="14" t="e">
        <f>VLOOKUP($A128,data_11!$A:$AV,Check!V$2,FALSE)-VLOOKUP($A128,#REF!,Check!V$1,FALSE)</f>
        <v>#REF!</v>
      </c>
      <c r="W128" s="14" t="e">
        <f>VLOOKUP($A128,data_11!$A:$AV,Check!W$2,FALSE)&amp;VLOOKUP($A128,#REF!,Check!W$1,FALSE)</f>
        <v>#REF!</v>
      </c>
      <c r="X128" s="14" t="e">
        <f>VLOOKUP($A128,data_11!$A:$AV,Check!X$2,FALSE)&amp;VLOOKUP($A128,#REF!,Check!X$1,FALSE)</f>
        <v>#REF!</v>
      </c>
      <c r="Y128" s="14" t="e">
        <f>VLOOKUP($A128,data_11!$A:$AV,Check!Y$2,FALSE)&amp;VLOOKUP($A128,#REF!,Check!Y$1,FALSE)</f>
        <v>#REF!</v>
      </c>
      <c r="Z128" s="14" t="e">
        <f>VLOOKUP($A128,data_11!$A:$AV,Check!Z$2,FALSE)&amp;VLOOKUP($A128,#REF!,Check!Z$1,FALSE)</f>
        <v>#REF!</v>
      </c>
      <c r="AA128" s="14" t="e">
        <f>VLOOKUP($A128,data_11!$A:$AV,Check!AA$2,FALSE)-VLOOKUP($A128,#REF!,Check!AA$1,FALSE)</f>
        <v>#REF!</v>
      </c>
      <c r="AB128" s="14" t="e">
        <f>VLOOKUP($A128,data_11!$A:$AV,Check!AB$2,FALSE)-VLOOKUP($A128,#REF!,Check!AB$1,FALSE)</f>
        <v>#REF!</v>
      </c>
      <c r="AC128" s="14" t="e">
        <f>VLOOKUP($A128,data_11!$A:$AV,Check!AC$2,FALSE)-VLOOKUP($A128,#REF!,Check!AC$1,FALSE)</f>
        <v>#REF!</v>
      </c>
      <c r="AD128" s="14" t="e">
        <f>VLOOKUP($A128,data_11!$A:$AV,Check!AD$2,FALSE)&amp;VLOOKUP($A128,#REF!,Check!AD$1,FALSE)</f>
        <v>#REF!</v>
      </c>
      <c r="AE128" s="14" t="e">
        <f>VLOOKUP($A128,data_11!$A:$AV,Check!AE$2,FALSE)&amp;VLOOKUP($A128,#REF!,Check!AE$1,FALSE)</f>
        <v>#REF!</v>
      </c>
      <c r="AF128" s="14" t="e">
        <f>VLOOKUP($A128,data_11!$A:$AV,Check!AF$2,FALSE)&amp;VLOOKUP($A128,#REF!,Check!AF$1,FALSE)</f>
        <v>#REF!</v>
      </c>
      <c r="AG128" s="14" t="e">
        <f>VLOOKUP($A128,data_11!$A:$AV,Check!AG$2,FALSE)&amp;VLOOKUP($A128,#REF!,Check!AG$1,FALSE)</f>
        <v>#REF!</v>
      </c>
      <c r="AH128" s="14" t="e">
        <f>VLOOKUP($A128,data_11!$A:$AV,Check!AH$2,FALSE)-VLOOKUP($A128,#REF!,Check!AH$1,FALSE)</f>
        <v>#REF!</v>
      </c>
      <c r="AI128" s="14" t="e">
        <f>VLOOKUP($A128,data_11!$A:$AV,Check!AI$2,FALSE)-VLOOKUP($A128,#REF!,Check!AI$1,FALSE)</f>
        <v>#REF!</v>
      </c>
      <c r="AJ128" s="14" t="e">
        <f>VLOOKUP($A128,data_11!$A:$AV,Check!AJ$2,FALSE)-VLOOKUP($A128,#REF!,Check!AJ$1,FALSE)</f>
        <v>#REF!</v>
      </c>
      <c r="AK128" s="14" t="e">
        <f>VLOOKUP($A128,data_11!$A:$AV,Check!AK$2,FALSE)-VLOOKUP($A128,#REF!,Check!AK$1,FALSE)</f>
        <v>#REF!</v>
      </c>
      <c r="AL128" s="14" t="e">
        <f>VLOOKUP($A128,data_11!$A:$AV,Check!AL$2,FALSE)-VLOOKUP($A128,#REF!,Check!AL$1,FALSE)</f>
        <v>#REF!</v>
      </c>
      <c r="AM128" s="14" t="e">
        <f>VLOOKUP($A128,data_11!$A:$AV,Check!AM$2,FALSE)-VLOOKUP($A128,#REF!,Check!AM$1,FALSE)</f>
        <v>#REF!</v>
      </c>
      <c r="AN128" s="14" t="e">
        <f>VLOOKUP($A128,data_11!$A:$AV,Check!AN$2,FALSE)-VLOOKUP($A128,#REF!,Check!AN$1,FALSE)</f>
        <v>#REF!</v>
      </c>
      <c r="AO128" s="14" t="e">
        <f>VLOOKUP($A128,data_11!$A:$AV,Check!AO$2,FALSE)-VLOOKUP($A128,#REF!,Check!AO$1,FALSE)</f>
        <v>#REF!</v>
      </c>
      <c r="AP128" s="14" t="e">
        <f>VLOOKUP($A128,data_11!$A:$AV,Check!AP$2,FALSE)-VLOOKUP($A128,#REF!,Check!AP$1,FALSE)</f>
        <v>#REF!</v>
      </c>
      <c r="AQ128" s="14" t="e">
        <f>VLOOKUP($A128,data_11!$A:$AV,Check!AQ$2,FALSE)-VLOOKUP($A128,#REF!,Check!AQ$1,FALSE)</f>
        <v>#REF!</v>
      </c>
      <c r="AR128" s="14" t="e">
        <f>VLOOKUP($A128,data_11!$A:$AV,Check!AR$2,FALSE)-VLOOKUP($A128,#REF!,Check!AR$1,FALSE)</f>
        <v>#REF!</v>
      </c>
      <c r="AS128" s="14" t="e">
        <f>VLOOKUP($A128,data_11!$A:$AV,Check!AS$2,FALSE)&amp;VLOOKUP($A128,#REF!,Check!AS$1,FALSE)</f>
        <v>#REF!</v>
      </c>
      <c r="AT128" s="14" t="e">
        <f>VLOOKUP($A128,data_11!$A:$AV,Check!AT$2,FALSE)&amp;VLOOKUP($A128,#REF!,Check!AT$1,FALSE)</f>
        <v>#REF!</v>
      </c>
      <c r="AU128" s="14" t="e">
        <f>VLOOKUP($A128,data_11!$A:$AV,Check!AU$2,FALSE)&amp;VLOOKUP($A128,#REF!,Check!AU$1,FALSE)</f>
        <v>#REF!</v>
      </c>
      <c r="AV128" s="14" t="e">
        <f>VLOOKUP($A128,data_11!$A:$AV,Check!AV$2,FALSE)-VLOOKUP($A128,#REF!,Check!AV$1,FALSE)</f>
        <v>#REF!</v>
      </c>
    </row>
    <row r="129" spans="1:48" x14ac:dyDescent="0.35">
      <c r="A129" s="15" t="s">
        <v>450</v>
      </c>
      <c r="B129" s="14" t="e">
        <f>VLOOKUP($A129,data_11!$A:$AV,Check!B$2,FALSE)-VLOOKUP($A129,#REF!,Check!B$1,FALSE)</f>
        <v>#REF!</v>
      </c>
      <c r="C129" s="14" t="e">
        <f>VLOOKUP($A129,data_11!$A:$AV,Check!C$2,FALSE)&amp;VLOOKUP($A129,#REF!,Check!C$1,FALSE)</f>
        <v>#REF!</v>
      </c>
      <c r="D129" s="14" t="e">
        <f>VLOOKUP($A129,data_11!$A:$AV,Check!D$2,FALSE)&amp;VLOOKUP($A129,#REF!,Check!D$1,FALSE)</f>
        <v>#REF!</v>
      </c>
      <c r="E129" s="14" t="e">
        <f>VLOOKUP($A129,data_11!$A:$AV,Check!E$2,FALSE)&amp;VLOOKUP($A129,#REF!,Check!E$1,FALSE)</f>
        <v>#REF!</v>
      </c>
      <c r="F129" s="14" t="e">
        <f>VLOOKUP($A129,data_11!$A:$AV,Check!F$2,FALSE)&amp;VLOOKUP($A129,#REF!,Check!F$1,FALSE)</f>
        <v>#REF!</v>
      </c>
      <c r="G129" s="14" t="e">
        <f>VLOOKUP($A129,data_11!$A:$AV,Check!G$2,FALSE)&amp;VLOOKUP($A129,#REF!,Check!G$1,FALSE)</f>
        <v>#REF!</v>
      </c>
      <c r="H129" s="14" t="e">
        <f>VLOOKUP($A129,data_11!$A:$AV,Check!H$2,FALSE)&amp;VLOOKUP($A129,#REF!,Check!H$1,FALSE)</f>
        <v>#REF!</v>
      </c>
      <c r="I129" s="14" t="e">
        <f>VLOOKUP($A129,data_11!$A:$AV,Check!I$2,FALSE)-VLOOKUP($A129,#REF!,Check!I$1,FALSE)</f>
        <v>#REF!</v>
      </c>
      <c r="J129" s="14" t="e">
        <f>VLOOKUP($A129,data_11!$A:$AV,Check!J$2,FALSE)-VLOOKUP($A129,#REF!,Check!J$1,FALSE)</f>
        <v>#REF!</v>
      </c>
      <c r="K129" s="14" t="e">
        <f>VLOOKUP($A129,data_11!$A:$AV,Check!K$2,FALSE)-VLOOKUP($A129,#REF!,Check!K$1,FALSE)</f>
        <v>#REF!</v>
      </c>
      <c r="L129" s="14" t="e">
        <f>VLOOKUP($A129,data_11!$A:$AV,Check!L$2,FALSE)&amp;VLOOKUP($A129,#REF!,Check!L$1,FALSE)</f>
        <v>#REF!</v>
      </c>
      <c r="M129" s="14" t="e">
        <f>VLOOKUP($A129,data_11!$A:$AV,Check!M$2,FALSE)&amp;VLOOKUP($A129,#REF!,Check!M$1,FALSE)</f>
        <v>#REF!</v>
      </c>
      <c r="N129" s="14" t="e">
        <f>VLOOKUP($A129,data_11!$A:$AV,Check!N$2,FALSE)&amp;VLOOKUP($A129,#REF!,Check!N$1,FALSE)</f>
        <v>#REF!</v>
      </c>
      <c r="O129" s="14" t="e">
        <f>VLOOKUP($A129,data_11!$A:$AV,Check!O$2,FALSE)&amp;VLOOKUP($A129,#REF!,Check!O$1,FALSE)</f>
        <v>#REF!</v>
      </c>
      <c r="P129" s="14" t="e">
        <f>VLOOKUP($A129,data_11!$A:$AV,Check!P$2,FALSE)-VLOOKUP($A129,#REF!,Check!P$1,FALSE)</f>
        <v>#REF!</v>
      </c>
      <c r="Q129" s="14" t="e">
        <f>VLOOKUP($A129,data_11!$A:$AV,Check!Q$2,FALSE)-VLOOKUP($A129,#REF!,Check!Q$1,FALSE)</f>
        <v>#REF!</v>
      </c>
      <c r="R129" s="14" t="e">
        <f>VLOOKUP($A129,data_11!$A:$AV,Check!R$2,FALSE)-VLOOKUP($A129,#REF!,Check!R$1,FALSE)</f>
        <v>#REF!</v>
      </c>
      <c r="S129" s="14" t="e">
        <f>VLOOKUP($A129,data_11!$A:$AV,Check!S$2,FALSE)-VLOOKUP($A129,#REF!,Check!S$1,FALSE)</f>
        <v>#REF!</v>
      </c>
      <c r="T129" s="14" t="e">
        <f>VLOOKUP($A129,data_11!$A:$AV,Check!T$2,FALSE)-VLOOKUP($A129,#REF!,Check!T$1,FALSE)</f>
        <v>#REF!</v>
      </c>
      <c r="U129" s="14" t="e">
        <f>VLOOKUP($A129,data_11!$A:$AV,Check!U$2,FALSE)-VLOOKUP($A129,#REF!,Check!U$1,FALSE)</f>
        <v>#REF!</v>
      </c>
      <c r="V129" s="14" t="e">
        <f>VLOOKUP($A129,data_11!$A:$AV,Check!V$2,FALSE)-VLOOKUP($A129,#REF!,Check!V$1,FALSE)</f>
        <v>#REF!</v>
      </c>
      <c r="W129" s="14" t="e">
        <f>VLOOKUP($A129,data_11!$A:$AV,Check!W$2,FALSE)&amp;VLOOKUP($A129,#REF!,Check!W$1,FALSE)</f>
        <v>#REF!</v>
      </c>
      <c r="X129" s="14" t="e">
        <f>VLOOKUP($A129,data_11!$A:$AV,Check!X$2,FALSE)&amp;VLOOKUP($A129,#REF!,Check!X$1,FALSE)</f>
        <v>#REF!</v>
      </c>
      <c r="Y129" s="14" t="e">
        <f>VLOOKUP($A129,data_11!$A:$AV,Check!Y$2,FALSE)&amp;VLOOKUP($A129,#REF!,Check!Y$1,FALSE)</f>
        <v>#REF!</v>
      </c>
      <c r="Z129" s="14" t="e">
        <f>VLOOKUP($A129,data_11!$A:$AV,Check!Z$2,FALSE)&amp;VLOOKUP($A129,#REF!,Check!Z$1,FALSE)</f>
        <v>#REF!</v>
      </c>
      <c r="AA129" s="14" t="e">
        <f>VLOOKUP($A129,data_11!$A:$AV,Check!AA$2,FALSE)-VLOOKUP($A129,#REF!,Check!AA$1,FALSE)</f>
        <v>#REF!</v>
      </c>
      <c r="AB129" s="14" t="e">
        <f>VLOOKUP($A129,data_11!$A:$AV,Check!AB$2,FALSE)-VLOOKUP($A129,#REF!,Check!AB$1,FALSE)</f>
        <v>#REF!</v>
      </c>
      <c r="AC129" s="14" t="e">
        <f>VLOOKUP($A129,data_11!$A:$AV,Check!AC$2,FALSE)-VLOOKUP($A129,#REF!,Check!AC$1,FALSE)</f>
        <v>#REF!</v>
      </c>
      <c r="AD129" s="14" t="e">
        <f>VLOOKUP($A129,data_11!$A:$AV,Check!AD$2,FALSE)&amp;VLOOKUP($A129,#REF!,Check!AD$1,FALSE)</f>
        <v>#REF!</v>
      </c>
      <c r="AE129" s="14" t="e">
        <f>VLOOKUP($A129,data_11!$A:$AV,Check!AE$2,FALSE)&amp;VLOOKUP($A129,#REF!,Check!AE$1,FALSE)</f>
        <v>#REF!</v>
      </c>
      <c r="AF129" s="14" t="e">
        <f>VLOOKUP($A129,data_11!$A:$AV,Check!AF$2,FALSE)&amp;VLOOKUP($A129,#REF!,Check!AF$1,FALSE)</f>
        <v>#REF!</v>
      </c>
      <c r="AG129" s="14" t="e">
        <f>VLOOKUP($A129,data_11!$A:$AV,Check!AG$2,FALSE)&amp;VLOOKUP($A129,#REF!,Check!AG$1,FALSE)</f>
        <v>#REF!</v>
      </c>
      <c r="AH129" s="14" t="e">
        <f>VLOOKUP($A129,data_11!$A:$AV,Check!AH$2,FALSE)-VLOOKUP($A129,#REF!,Check!AH$1,FALSE)</f>
        <v>#REF!</v>
      </c>
      <c r="AI129" s="14" t="e">
        <f>VLOOKUP($A129,data_11!$A:$AV,Check!AI$2,FALSE)-VLOOKUP($A129,#REF!,Check!AI$1,FALSE)</f>
        <v>#REF!</v>
      </c>
      <c r="AJ129" s="14" t="e">
        <f>VLOOKUP($A129,data_11!$A:$AV,Check!AJ$2,FALSE)-VLOOKUP($A129,#REF!,Check!AJ$1,FALSE)</f>
        <v>#REF!</v>
      </c>
      <c r="AK129" s="14" t="e">
        <f>VLOOKUP($A129,data_11!$A:$AV,Check!AK$2,FALSE)-VLOOKUP($A129,#REF!,Check!AK$1,FALSE)</f>
        <v>#REF!</v>
      </c>
      <c r="AL129" s="14" t="e">
        <f>VLOOKUP($A129,data_11!$A:$AV,Check!AL$2,FALSE)-VLOOKUP($A129,#REF!,Check!AL$1,FALSE)</f>
        <v>#REF!</v>
      </c>
      <c r="AM129" s="14" t="e">
        <f>VLOOKUP($A129,data_11!$A:$AV,Check!AM$2,FALSE)-VLOOKUP($A129,#REF!,Check!AM$1,FALSE)</f>
        <v>#REF!</v>
      </c>
      <c r="AN129" s="14" t="e">
        <f>VLOOKUP($A129,data_11!$A:$AV,Check!AN$2,FALSE)-VLOOKUP($A129,#REF!,Check!AN$1,FALSE)</f>
        <v>#REF!</v>
      </c>
      <c r="AO129" s="14" t="e">
        <f>VLOOKUP($A129,data_11!$A:$AV,Check!AO$2,FALSE)-VLOOKUP($A129,#REF!,Check!AO$1,FALSE)</f>
        <v>#REF!</v>
      </c>
      <c r="AP129" s="14" t="e">
        <f>VLOOKUP($A129,data_11!$A:$AV,Check!AP$2,FALSE)-VLOOKUP($A129,#REF!,Check!AP$1,FALSE)</f>
        <v>#REF!</v>
      </c>
      <c r="AQ129" s="14" t="e">
        <f>VLOOKUP($A129,data_11!$A:$AV,Check!AQ$2,FALSE)-VLOOKUP($A129,#REF!,Check!AQ$1,FALSE)</f>
        <v>#REF!</v>
      </c>
      <c r="AR129" s="14" t="e">
        <f>VLOOKUP($A129,data_11!$A:$AV,Check!AR$2,FALSE)-VLOOKUP($A129,#REF!,Check!AR$1,FALSE)</f>
        <v>#REF!</v>
      </c>
      <c r="AS129" s="14" t="e">
        <f>VLOOKUP($A129,data_11!$A:$AV,Check!AS$2,FALSE)&amp;VLOOKUP($A129,#REF!,Check!AS$1,FALSE)</f>
        <v>#REF!</v>
      </c>
      <c r="AT129" s="14" t="e">
        <f>VLOOKUP($A129,data_11!$A:$AV,Check!AT$2,FALSE)&amp;VLOOKUP($A129,#REF!,Check!AT$1,FALSE)</f>
        <v>#REF!</v>
      </c>
      <c r="AU129" s="14" t="e">
        <f>VLOOKUP($A129,data_11!$A:$AV,Check!AU$2,FALSE)&amp;VLOOKUP($A129,#REF!,Check!AU$1,FALSE)</f>
        <v>#REF!</v>
      </c>
      <c r="AV129" s="14" t="e">
        <f>VLOOKUP($A129,data_11!$A:$AV,Check!AV$2,FALSE)-VLOOKUP($A129,#REF!,Check!AV$1,FALSE)</f>
        <v>#REF!</v>
      </c>
    </row>
    <row r="130" spans="1:48" x14ac:dyDescent="0.35">
      <c r="A130" s="15" t="s">
        <v>452</v>
      </c>
      <c r="B130" s="14" t="e">
        <f>VLOOKUP($A130,data_11!$A:$AV,Check!B$2,FALSE)-VLOOKUP($A130,#REF!,Check!B$1,FALSE)</f>
        <v>#REF!</v>
      </c>
      <c r="C130" s="14" t="e">
        <f>VLOOKUP($A130,data_11!$A:$AV,Check!C$2,FALSE)&amp;VLOOKUP($A130,#REF!,Check!C$1,FALSE)</f>
        <v>#REF!</v>
      </c>
      <c r="D130" s="14" t="e">
        <f>VLOOKUP($A130,data_11!$A:$AV,Check!D$2,FALSE)&amp;VLOOKUP($A130,#REF!,Check!D$1,FALSE)</f>
        <v>#REF!</v>
      </c>
      <c r="E130" s="14" t="e">
        <f>VLOOKUP($A130,data_11!$A:$AV,Check!E$2,FALSE)&amp;VLOOKUP($A130,#REF!,Check!E$1,FALSE)</f>
        <v>#REF!</v>
      </c>
      <c r="F130" s="14" t="e">
        <f>VLOOKUP($A130,data_11!$A:$AV,Check!F$2,FALSE)&amp;VLOOKUP($A130,#REF!,Check!F$1,FALSE)</f>
        <v>#REF!</v>
      </c>
      <c r="G130" s="14" t="e">
        <f>VLOOKUP($A130,data_11!$A:$AV,Check!G$2,FALSE)&amp;VLOOKUP($A130,#REF!,Check!G$1,FALSE)</f>
        <v>#REF!</v>
      </c>
      <c r="H130" s="14" t="e">
        <f>VLOOKUP($A130,data_11!$A:$AV,Check!H$2,FALSE)&amp;VLOOKUP($A130,#REF!,Check!H$1,FALSE)</f>
        <v>#REF!</v>
      </c>
      <c r="I130" s="14" t="e">
        <f>VLOOKUP($A130,data_11!$A:$AV,Check!I$2,FALSE)-VLOOKUP($A130,#REF!,Check!I$1,FALSE)</f>
        <v>#REF!</v>
      </c>
      <c r="J130" s="14" t="e">
        <f>VLOOKUP($A130,data_11!$A:$AV,Check!J$2,FALSE)-VLOOKUP($A130,#REF!,Check!J$1,FALSE)</f>
        <v>#REF!</v>
      </c>
      <c r="K130" s="14" t="e">
        <f>VLOOKUP($A130,data_11!$A:$AV,Check!K$2,FALSE)-VLOOKUP($A130,#REF!,Check!K$1,FALSE)</f>
        <v>#REF!</v>
      </c>
      <c r="L130" s="14" t="e">
        <f>VLOOKUP($A130,data_11!$A:$AV,Check!L$2,FALSE)&amp;VLOOKUP($A130,#REF!,Check!L$1,FALSE)</f>
        <v>#REF!</v>
      </c>
      <c r="M130" s="14" t="e">
        <f>VLOOKUP($A130,data_11!$A:$AV,Check!M$2,FALSE)&amp;VLOOKUP($A130,#REF!,Check!M$1,FALSE)</f>
        <v>#REF!</v>
      </c>
      <c r="N130" s="14" t="e">
        <f>VLOOKUP($A130,data_11!$A:$AV,Check!N$2,FALSE)&amp;VLOOKUP($A130,#REF!,Check!N$1,FALSE)</f>
        <v>#REF!</v>
      </c>
      <c r="O130" s="14" t="e">
        <f>VLOOKUP($A130,data_11!$A:$AV,Check!O$2,FALSE)&amp;VLOOKUP($A130,#REF!,Check!O$1,FALSE)</f>
        <v>#REF!</v>
      </c>
      <c r="P130" s="14" t="e">
        <f>VLOOKUP($A130,data_11!$A:$AV,Check!P$2,FALSE)-VLOOKUP($A130,#REF!,Check!P$1,FALSE)</f>
        <v>#REF!</v>
      </c>
      <c r="Q130" s="14" t="e">
        <f>VLOOKUP($A130,data_11!$A:$AV,Check!Q$2,FALSE)-VLOOKUP($A130,#REF!,Check!Q$1,FALSE)</f>
        <v>#REF!</v>
      </c>
      <c r="R130" s="14" t="e">
        <f>VLOOKUP($A130,data_11!$A:$AV,Check!R$2,FALSE)-VLOOKUP($A130,#REF!,Check!R$1,FALSE)</f>
        <v>#REF!</v>
      </c>
      <c r="S130" s="14" t="e">
        <f>VLOOKUP($A130,data_11!$A:$AV,Check!S$2,FALSE)-VLOOKUP($A130,#REF!,Check!S$1,FALSE)</f>
        <v>#REF!</v>
      </c>
      <c r="T130" s="14" t="e">
        <f>VLOOKUP($A130,data_11!$A:$AV,Check!T$2,FALSE)-VLOOKUP($A130,#REF!,Check!T$1,FALSE)</f>
        <v>#REF!</v>
      </c>
      <c r="U130" s="14" t="e">
        <f>VLOOKUP($A130,data_11!$A:$AV,Check!U$2,FALSE)-VLOOKUP($A130,#REF!,Check!U$1,FALSE)</f>
        <v>#REF!</v>
      </c>
      <c r="V130" s="14" t="e">
        <f>VLOOKUP($A130,data_11!$A:$AV,Check!V$2,FALSE)-VLOOKUP($A130,#REF!,Check!V$1,FALSE)</f>
        <v>#REF!</v>
      </c>
      <c r="W130" s="14" t="e">
        <f>VLOOKUP($A130,data_11!$A:$AV,Check!W$2,FALSE)&amp;VLOOKUP($A130,#REF!,Check!W$1,FALSE)</f>
        <v>#REF!</v>
      </c>
      <c r="X130" s="14" t="e">
        <f>VLOOKUP($A130,data_11!$A:$AV,Check!X$2,FALSE)&amp;VLOOKUP($A130,#REF!,Check!X$1,FALSE)</f>
        <v>#REF!</v>
      </c>
      <c r="Y130" s="14" t="e">
        <f>VLOOKUP($A130,data_11!$A:$AV,Check!Y$2,FALSE)&amp;VLOOKUP($A130,#REF!,Check!Y$1,FALSE)</f>
        <v>#REF!</v>
      </c>
      <c r="Z130" s="14" t="e">
        <f>VLOOKUP($A130,data_11!$A:$AV,Check!Z$2,FALSE)&amp;VLOOKUP($A130,#REF!,Check!Z$1,FALSE)</f>
        <v>#REF!</v>
      </c>
      <c r="AA130" s="14" t="e">
        <f>VLOOKUP($A130,data_11!$A:$AV,Check!AA$2,FALSE)-VLOOKUP($A130,#REF!,Check!AA$1,FALSE)</f>
        <v>#REF!</v>
      </c>
      <c r="AB130" s="14" t="e">
        <f>VLOOKUP($A130,data_11!$A:$AV,Check!AB$2,FALSE)-VLOOKUP($A130,#REF!,Check!AB$1,FALSE)</f>
        <v>#REF!</v>
      </c>
      <c r="AC130" s="14" t="e">
        <f>VLOOKUP($A130,data_11!$A:$AV,Check!AC$2,FALSE)-VLOOKUP($A130,#REF!,Check!AC$1,FALSE)</f>
        <v>#REF!</v>
      </c>
      <c r="AD130" s="14" t="e">
        <f>VLOOKUP($A130,data_11!$A:$AV,Check!AD$2,FALSE)&amp;VLOOKUP($A130,#REF!,Check!AD$1,FALSE)</f>
        <v>#REF!</v>
      </c>
      <c r="AE130" s="14" t="e">
        <f>VLOOKUP($A130,data_11!$A:$AV,Check!AE$2,FALSE)&amp;VLOOKUP($A130,#REF!,Check!AE$1,FALSE)</f>
        <v>#REF!</v>
      </c>
      <c r="AF130" s="14" t="e">
        <f>VLOOKUP($A130,data_11!$A:$AV,Check!AF$2,FALSE)&amp;VLOOKUP($A130,#REF!,Check!AF$1,FALSE)</f>
        <v>#REF!</v>
      </c>
      <c r="AG130" s="14" t="e">
        <f>VLOOKUP($A130,data_11!$A:$AV,Check!AG$2,FALSE)&amp;VLOOKUP($A130,#REF!,Check!AG$1,FALSE)</f>
        <v>#REF!</v>
      </c>
      <c r="AH130" s="14" t="e">
        <f>VLOOKUP($A130,data_11!$A:$AV,Check!AH$2,FALSE)-VLOOKUP($A130,#REF!,Check!AH$1,FALSE)</f>
        <v>#REF!</v>
      </c>
      <c r="AI130" s="14" t="e">
        <f>VLOOKUP($A130,data_11!$A:$AV,Check!AI$2,FALSE)-VLOOKUP($A130,#REF!,Check!AI$1,FALSE)</f>
        <v>#REF!</v>
      </c>
      <c r="AJ130" s="14" t="e">
        <f>VLOOKUP($A130,data_11!$A:$AV,Check!AJ$2,FALSE)-VLOOKUP($A130,#REF!,Check!AJ$1,FALSE)</f>
        <v>#REF!</v>
      </c>
      <c r="AK130" s="14" t="e">
        <f>VLOOKUP($A130,data_11!$A:$AV,Check!AK$2,FALSE)-VLOOKUP($A130,#REF!,Check!AK$1,FALSE)</f>
        <v>#REF!</v>
      </c>
      <c r="AL130" s="14" t="e">
        <f>VLOOKUP($A130,data_11!$A:$AV,Check!AL$2,FALSE)-VLOOKUP($A130,#REF!,Check!AL$1,FALSE)</f>
        <v>#REF!</v>
      </c>
      <c r="AM130" s="14" t="e">
        <f>VLOOKUP($A130,data_11!$A:$AV,Check!AM$2,FALSE)-VLOOKUP($A130,#REF!,Check!AM$1,FALSE)</f>
        <v>#REF!</v>
      </c>
      <c r="AN130" s="14" t="e">
        <f>VLOOKUP($A130,data_11!$A:$AV,Check!AN$2,FALSE)-VLOOKUP($A130,#REF!,Check!AN$1,FALSE)</f>
        <v>#REF!</v>
      </c>
      <c r="AO130" s="14" t="e">
        <f>VLOOKUP($A130,data_11!$A:$AV,Check!AO$2,FALSE)-VLOOKUP($A130,#REF!,Check!AO$1,FALSE)</f>
        <v>#REF!</v>
      </c>
      <c r="AP130" s="14" t="e">
        <f>VLOOKUP($A130,data_11!$A:$AV,Check!AP$2,FALSE)-VLOOKUP($A130,#REF!,Check!AP$1,FALSE)</f>
        <v>#REF!</v>
      </c>
      <c r="AQ130" s="14" t="e">
        <f>VLOOKUP($A130,data_11!$A:$AV,Check!AQ$2,FALSE)-VLOOKUP($A130,#REF!,Check!AQ$1,FALSE)</f>
        <v>#REF!</v>
      </c>
      <c r="AR130" s="14" t="e">
        <f>VLOOKUP($A130,data_11!$A:$AV,Check!AR$2,FALSE)-VLOOKUP($A130,#REF!,Check!AR$1,FALSE)</f>
        <v>#REF!</v>
      </c>
      <c r="AS130" s="14" t="e">
        <f>VLOOKUP($A130,data_11!$A:$AV,Check!AS$2,FALSE)&amp;VLOOKUP($A130,#REF!,Check!AS$1,FALSE)</f>
        <v>#REF!</v>
      </c>
      <c r="AT130" s="14" t="e">
        <f>VLOOKUP($A130,data_11!$A:$AV,Check!AT$2,FALSE)&amp;VLOOKUP($A130,#REF!,Check!AT$1,FALSE)</f>
        <v>#REF!</v>
      </c>
      <c r="AU130" s="14" t="e">
        <f>VLOOKUP($A130,data_11!$A:$AV,Check!AU$2,FALSE)&amp;VLOOKUP($A130,#REF!,Check!AU$1,FALSE)</f>
        <v>#REF!</v>
      </c>
      <c r="AV130" s="14" t="e">
        <f>VLOOKUP($A130,data_11!$A:$AV,Check!AV$2,FALSE)-VLOOKUP($A130,#REF!,Check!AV$1,FALSE)</f>
        <v>#REF!</v>
      </c>
    </row>
    <row r="131" spans="1:48" x14ac:dyDescent="0.35">
      <c r="A131" s="15" t="s">
        <v>454</v>
      </c>
      <c r="B131" s="14" t="e">
        <f>VLOOKUP($A131,data_11!$A:$AV,Check!B$2,FALSE)-VLOOKUP($A131,#REF!,Check!B$1,FALSE)</f>
        <v>#REF!</v>
      </c>
      <c r="C131" s="14" t="e">
        <f>VLOOKUP($A131,data_11!$A:$AV,Check!C$2,FALSE)&amp;VLOOKUP($A131,#REF!,Check!C$1,FALSE)</f>
        <v>#REF!</v>
      </c>
      <c r="D131" s="14" t="e">
        <f>VLOOKUP($A131,data_11!$A:$AV,Check!D$2,FALSE)&amp;VLOOKUP($A131,#REF!,Check!D$1,FALSE)</f>
        <v>#REF!</v>
      </c>
      <c r="E131" s="14" t="e">
        <f>VLOOKUP($A131,data_11!$A:$AV,Check!E$2,FALSE)&amp;VLOOKUP($A131,#REF!,Check!E$1,FALSE)</f>
        <v>#REF!</v>
      </c>
      <c r="F131" s="14" t="e">
        <f>VLOOKUP($A131,data_11!$A:$AV,Check!F$2,FALSE)&amp;VLOOKUP($A131,#REF!,Check!F$1,FALSE)</f>
        <v>#REF!</v>
      </c>
      <c r="G131" s="14" t="e">
        <f>VLOOKUP($A131,data_11!$A:$AV,Check!G$2,FALSE)&amp;VLOOKUP($A131,#REF!,Check!G$1,FALSE)</f>
        <v>#REF!</v>
      </c>
      <c r="H131" s="14" t="e">
        <f>VLOOKUP($A131,data_11!$A:$AV,Check!H$2,FALSE)&amp;VLOOKUP($A131,#REF!,Check!H$1,FALSE)</f>
        <v>#REF!</v>
      </c>
      <c r="I131" s="14" t="e">
        <f>VLOOKUP($A131,data_11!$A:$AV,Check!I$2,FALSE)-VLOOKUP($A131,#REF!,Check!I$1,FALSE)</f>
        <v>#REF!</v>
      </c>
      <c r="J131" s="14" t="e">
        <f>VLOOKUP($A131,data_11!$A:$AV,Check!J$2,FALSE)-VLOOKUP($A131,#REF!,Check!J$1,FALSE)</f>
        <v>#REF!</v>
      </c>
      <c r="K131" s="14" t="e">
        <f>VLOOKUP($A131,data_11!$A:$AV,Check!K$2,FALSE)-VLOOKUP($A131,#REF!,Check!K$1,FALSE)</f>
        <v>#REF!</v>
      </c>
      <c r="L131" s="14" t="e">
        <f>VLOOKUP($A131,data_11!$A:$AV,Check!L$2,FALSE)&amp;VLOOKUP($A131,#REF!,Check!L$1,FALSE)</f>
        <v>#REF!</v>
      </c>
      <c r="M131" s="14" t="e">
        <f>VLOOKUP($A131,data_11!$A:$AV,Check!M$2,FALSE)&amp;VLOOKUP($A131,#REF!,Check!M$1,FALSE)</f>
        <v>#REF!</v>
      </c>
      <c r="N131" s="14" t="e">
        <f>VLOOKUP($A131,data_11!$A:$AV,Check!N$2,FALSE)&amp;VLOOKUP($A131,#REF!,Check!N$1,FALSE)</f>
        <v>#REF!</v>
      </c>
      <c r="O131" s="14" t="e">
        <f>VLOOKUP($A131,data_11!$A:$AV,Check!O$2,FALSE)&amp;VLOOKUP($A131,#REF!,Check!O$1,FALSE)</f>
        <v>#REF!</v>
      </c>
      <c r="P131" s="14" t="e">
        <f>VLOOKUP($A131,data_11!$A:$AV,Check!P$2,FALSE)-VLOOKUP($A131,#REF!,Check!P$1,FALSE)</f>
        <v>#REF!</v>
      </c>
      <c r="Q131" s="14" t="e">
        <f>VLOOKUP($A131,data_11!$A:$AV,Check!Q$2,FALSE)-VLOOKUP($A131,#REF!,Check!Q$1,FALSE)</f>
        <v>#REF!</v>
      </c>
      <c r="R131" s="14" t="e">
        <f>VLOOKUP($A131,data_11!$A:$AV,Check!R$2,FALSE)-VLOOKUP($A131,#REF!,Check!R$1,FALSE)</f>
        <v>#REF!</v>
      </c>
      <c r="S131" s="14" t="e">
        <f>VLOOKUP($A131,data_11!$A:$AV,Check!S$2,FALSE)-VLOOKUP($A131,#REF!,Check!S$1,FALSE)</f>
        <v>#REF!</v>
      </c>
      <c r="T131" s="14" t="e">
        <f>VLOOKUP($A131,data_11!$A:$AV,Check!T$2,FALSE)-VLOOKUP($A131,#REF!,Check!T$1,FALSE)</f>
        <v>#REF!</v>
      </c>
      <c r="U131" s="14" t="e">
        <f>VLOOKUP($A131,data_11!$A:$AV,Check!U$2,FALSE)-VLOOKUP($A131,#REF!,Check!U$1,FALSE)</f>
        <v>#REF!</v>
      </c>
      <c r="V131" s="14" t="e">
        <f>VLOOKUP($A131,data_11!$A:$AV,Check!V$2,FALSE)-VLOOKUP($A131,#REF!,Check!V$1,FALSE)</f>
        <v>#REF!</v>
      </c>
      <c r="W131" s="14" t="e">
        <f>VLOOKUP($A131,data_11!$A:$AV,Check!W$2,FALSE)&amp;VLOOKUP($A131,#REF!,Check!W$1,FALSE)</f>
        <v>#REF!</v>
      </c>
      <c r="X131" s="14" t="e">
        <f>VLOOKUP($A131,data_11!$A:$AV,Check!X$2,FALSE)&amp;VLOOKUP($A131,#REF!,Check!X$1,FALSE)</f>
        <v>#REF!</v>
      </c>
      <c r="Y131" s="14" t="e">
        <f>VLOOKUP($A131,data_11!$A:$AV,Check!Y$2,FALSE)&amp;VLOOKUP($A131,#REF!,Check!Y$1,FALSE)</f>
        <v>#REF!</v>
      </c>
      <c r="Z131" s="14" t="e">
        <f>VLOOKUP($A131,data_11!$A:$AV,Check!Z$2,FALSE)&amp;VLOOKUP($A131,#REF!,Check!Z$1,FALSE)</f>
        <v>#REF!</v>
      </c>
      <c r="AA131" s="14" t="e">
        <f>VLOOKUP($A131,data_11!$A:$AV,Check!AA$2,FALSE)-VLOOKUP($A131,#REF!,Check!AA$1,FALSE)</f>
        <v>#REF!</v>
      </c>
      <c r="AB131" s="14" t="e">
        <f>VLOOKUP($A131,data_11!$A:$AV,Check!AB$2,FALSE)-VLOOKUP($A131,#REF!,Check!AB$1,FALSE)</f>
        <v>#REF!</v>
      </c>
      <c r="AC131" s="14" t="e">
        <f>VLOOKUP($A131,data_11!$A:$AV,Check!AC$2,FALSE)-VLOOKUP($A131,#REF!,Check!AC$1,FALSE)</f>
        <v>#REF!</v>
      </c>
      <c r="AD131" s="14" t="e">
        <f>VLOOKUP($A131,data_11!$A:$AV,Check!AD$2,FALSE)&amp;VLOOKUP($A131,#REF!,Check!AD$1,FALSE)</f>
        <v>#REF!</v>
      </c>
      <c r="AE131" s="14" t="e">
        <f>VLOOKUP($A131,data_11!$A:$AV,Check!AE$2,FALSE)&amp;VLOOKUP($A131,#REF!,Check!AE$1,FALSE)</f>
        <v>#REF!</v>
      </c>
      <c r="AF131" s="14" t="e">
        <f>VLOOKUP($A131,data_11!$A:$AV,Check!AF$2,FALSE)&amp;VLOOKUP($A131,#REF!,Check!AF$1,FALSE)</f>
        <v>#REF!</v>
      </c>
      <c r="AG131" s="14" t="e">
        <f>VLOOKUP($A131,data_11!$A:$AV,Check!AG$2,FALSE)&amp;VLOOKUP($A131,#REF!,Check!AG$1,FALSE)</f>
        <v>#REF!</v>
      </c>
      <c r="AH131" s="14" t="e">
        <f>VLOOKUP($A131,data_11!$A:$AV,Check!AH$2,FALSE)-VLOOKUP($A131,#REF!,Check!AH$1,FALSE)</f>
        <v>#REF!</v>
      </c>
      <c r="AI131" s="14" t="e">
        <f>VLOOKUP($A131,data_11!$A:$AV,Check!AI$2,FALSE)-VLOOKUP($A131,#REF!,Check!AI$1,FALSE)</f>
        <v>#REF!</v>
      </c>
      <c r="AJ131" s="14" t="e">
        <f>VLOOKUP($A131,data_11!$A:$AV,Check!AJ$2,FALSE)-VLOOKUP($A131,#REF!,Check!AJ$1,FALSE)</f>
        <v>#REF!</v>
      </c>
      <c r="AK131" s="14" t="e">
        <f>VLOOKUP($A131,data_11!$A:$AV,Check!AK$2,FALSE)-VLOOKUP($A131,#REF!,Check!AK$1,FALSE)</f>
        <v>#REF!</v>
      </c>
      <c r="AL131" s="14" t="e">
        <f>VLOOKUP($A131,data_11!$A:$AV,Check!AL$2,FALSE)-VLOOKUP($A131,#REF!,Check!AL$1,FALSE)</f>
        <v>#REF!</v>
      </c>
      <c r="AM131" s="14" t="e">
        <f>VLOOKUP($A131,data_11!$A:$AV,Check!AM$2,FALSE)-VLOOKUP($A131,#REF!,Check!AM$1,FALSE)</f>
        <v>#REF!</v>
      </c>
      <c r="AN131" s="14" t="e">
        <f>VLOOKUP($A131,data_11!$A:$AV,Check!AN$2,FALSE)-VLOOKUP($A131,#REF!,Check!AN$1,FALSE)</f>
        <v>#REF!</v>
      </c>
      <c r="AO131" s="14" t="e">
        <f>VLOOKUP($A131,data_11!$A:$AV,Check!AO$2,FALSE)-VLOOKUP($A131,#REF!,Check!AO$1,FALSE)</f>
        <v>#REF!</v>
      </c>
      <c r="AP131" s="14" t="e">
        <f>VLOOKUP($A131,data_11!$A:$AV,Check!AP$2,FALSE)-VLOOKUP($A131,#REF!,Check!AP$1,FALSE)</f>
        <v>#REF!</v>
      </c>
      <c r="AQ131" s="14" t="e">
        <f>VLOOKUP($A131,data_11!$A:$AV,Check!AQ$2,FALSE)-VLOOKUP($A131,#REF!,Check!AQ$1,FALSE)</f>
        <v>#REF!</v>
      </c>
      <c r="AR131" s="14" t="e">
        <f>VLOOKUP($A131,data_11!$A:$AV,Check!AR$2,FALSE)-VLOOKUP($A131,#REF!,Check!AR$1,FALSE)</f>
        <v>#REF!</v>
      </c>
      <c r="AS131" s="14" t="e">
        <f>VLOOKUP($A131,data_11!$A:$AV,Check!AS$2,FALSE)&amp;VLOOKUP($A131,#REF!,Check!AS$1,FALSE)</f>
        <v>#REF!</v>
      </c>
      <c r="AT131" s="14" t="e">
        <f>VLOOKUP($A131,data_11!$A:$AV,Check!AT$2,FALSE)&amp;VLOOKUP($A131,#REF!,Check!AT$1,FALSE)</f>
        <v>#REF!</v>
      </c>
      <c r="AU131" s="14" t="e">
        <f>VLOOKUP($A131,data_11!$A:$AV,Check!AU$2,FALSE)&amp;VLOOKUP($A131,#REF!,Check!AU$1,FALSE)</f>
        <v>#REF!</v>
      </c>
      <c r="AV131" s="14" t="e">
        <f>VLOOKUP($A131,data_11!$A:$AV,Check!AV$2,FALSE)-VLOOKUP($A131,#REF!,Check!AV$1,FALSE)</f>
        <v>#REF!</v>
      </c>
    </row>
    <row r="132" spans="1:48" x14ac:dyDescent="0.35">
      <c r="A132" s="15" t="s">
        <v>456</v>
      </c>
      <c r="B132" s="14" t="e">
        <f>VLOOKUP($A132,data_11!$A:$AV,Check!B$2,FALSE)-VLOOKUP($A132,#REF!,Check!B$1,FALSE)</f>
        <v>#REF!</v>
      </c>
      <c r="C132" s="14" t="e">
        <f>VLOOKUP($A132,data_11!$A:$AV,Check!C$2,FALSE)&amp;VLOOKUP($A132,#REF!,Check!C$1,FALSE)</f>
        <v>#REF!</v>
      </c>
      <c r="D132" s="14" t="e">
        <f>VLOOKUP($A132,data_11!$A:$AV,Check!D$2,FALSE)&amp;VLOOKUP($A132,#REF!,Check!D$1,FALSE)</f>
        <v>#REF!</v>
      </c>
      <c r="E132" s="14" t="e">
        <f>VLOOKUP($A132,data_11!$A:$AV,Check!E$2,FALSE)&amp;VLOOKUP($A132,#REF!,Check!E$1,FALSE)</f>
        <v>#REF!</v>
      </c>
      <c r="F132" s="14" t="e">
        <f>VLOOKUP($A132,data_11!$A:$AV,Check!F$2,FALSE)&amp;VLOOKUP($A132,#REF!,Check!F$1,FALSE)</f>
        <v>#REF!</v>
      </c>
      <c r="G132" s="14" t="e">
        <f>VLOOKUP($A132,data_11!$A:$AV,Check!G$2,FALSE)&amp;VLOOKUP($A132,#REF!,Check!G$1,FALSE)</f>
        <v>#REF!</v>
      </c>
      <c r="H132" s="14" t="e">
        <f>VLOOKUP($A132,data_11!$A:$AV,Check!H$2,FALSE)&amp;VLOOKUP($A132,#REF!,Check!H$1,FALSE)</f>
        <v>#REF!</v>
      </c>
      <c r="I132" s="14" t="e">
        <f>VLOOKUP($A132,data_11!$A:$AV,Check!I$2,FALSE)-VLOOKUP($A132,#REF!,Check!I$1,FALSE)</f>
        <v>#REF!</v>
      </c>
      <c r="J132" s="14" t="e">
        <f>VLOOKUP($A132,data_11!$A:$AV,Check!J$2,FALSE)-VLOOKUP($A132,#REF!,Check!J$1,FALSE)</f>
        <v>#REF!</v>
      </c>
      <c r="K132" s="14" t="e">
        <f>VLOOKUP($A132,data_11!$A:$AV,Check!K$2,FALSE)-VLOOKUP($A132,#REF!,Check!K$1,FALSE)</f>
        <v>#REF!</v>
      </c>
      <c r="L132" s="14" t="e">
        <f>VLOOKUP($A132,data_11!$A:$AV,Check!L$2,FALSE)&amp;VLOOKUP($A132,#REF!,Check!L$1,FALSE)</f>
        <v>#REF!</v>
      </c>
      <c r="M132" s="14" t="e">
        <f>VLOOKUP($A132,data_11!$A:$AV,Check!M$2,FALSE)&amp;VLOOKUP($A132,#REF!,Check!M$1,FALSE)</f>
        <v>#REF!</v>
      </c>
      <c r="N132" s="14" t="e">
        <f>VLOOKUP($A132,data_11!$A:$AV,Check!N$2,FALSE)&amp;VLOOKUP($A132,#REF!,Check!N$1,FALSE)</f>
        <v>#REF!</v>
      </c>
      <c r="O132" s="14" t="e">
        <f>VLOOKUP($A132,data_11!$A:$AV,Check!O$2,FALSE)&amp;VLOOKUP($A132,#REF!,Check!O$1,FALSE)</f>
        <v>#REF!</v>
      </c>
      <c r="P132" s="14" t="e">
        <f>VLOOKUP($A132,data_11!$A:$AV,Check!P$2,FALSE)-VLOOKUP($A132,#REF!,Check!P$1,FALSE)</f>
        <v>#REF!</v>
      </c>
      <c r="Q132" s="14" t="e">
        <f>VLOOKUP($A132,data_11!$A:$AV,Check!Q$2,FALSE)-VLOOKUP($A132,#REF!,Check!Q$1,FALSE)</f>
        <v>#REF!</v>
      </c>
      <c r="R132" s="14" t="e">
        <f>VLOOKUP($A132,data_11!$A:$AV,Check!R$2,FALSE)-VLOOKUP($A132,#REF!,Check!R$1,FALSE)</f>
        <v>#REF!</v>
      </c>
      <c r="S132" s="14" t="e">
        <f>VLOOKUP($A132,data_11!$A:$AV,Check!S$2,FALSE)-VLOOKUP($A132,#REF!,Check!S$1,FALSE)</f>
        <v>#REF!</v>
      </c>
      <c r="T132" s="14" t="e">
        <f>VLOOKUP($A132,data_11!$A:$AV,Check!T$2,FALSE)-VLOOKUP($A132,#REF!,Check!T$1,FALSE)</f>
        <v>#REF!</v>
      </c>
      <c r="U132" s="14" t="e">
        <f>VLOOKUP($A132,data_11!$A:$AV,Check!U$2,FALSE)-VLOOKUP($A132,#REF!,Check!U$1,FALSE)</f>
        <v>#REF!</v>
      </c>
      <c r="V132" s="14" t="e">
        <f>VLOOKUP($A132,data_11!$A:$AV,Check!V$2,FALSE)-VLOOKUP($A132,#REF!,Check!V$1,FALSE)</f>
        <v>#REF!</v>
      </c>
      <c r="W132" s="14" t="e">
        <f>VLOOKUP($A132,data_11!$A:$AV,Check!W$2,FALSE)&amp;VLOOKUP($A132,#REF!,Check!W$1,FALSE)</f>
        <v>#REF!</v>
      </c>
      <c r="X132" s="14" t="e">
        <f>VLOOKUP($A132,data_11!$A:$AV,Check!X$2,FALSE)&amp;VLOOKUP($A132,#REF!,Check!X$1,FALSE)</f>
        <v>#REF!</v>
      </c>
      <c r="Y132" s="14" t="e">
        <f>VLOOKUP($A132,data_11!$A:$AV,Check!Y$2,FALSE)&amp;VLOOKUP($A132,#REF!,Check!Y$1,FALSE)</f>
        <v>#REF!</v>
      </c>
      <c r="Z132" s="14" t="e">
        <f>VLOOKUP($A132,data_11!$A:$AV,Check!Z$2,FALSE)&amp;VLOOKUP($A132,#REF!,Check!Z$1,FALSE)</f>
        <v>#REF!</v>
      </c>
      <c r="AA132" s="14" t="e">
        <f>VLOOKUP($A132,data_11!$A:$AV,Check!AA$2,FALSE)-VLOOKUP($A132,#REF!,Check!AA$1,FALSE)</f>
        <v>#REF!</v>
      </c>
      <c r="AB132" s="14" t="e">
        <f>VLOOKUP($A132,data_11!$A:$AV,Check!AB$2,FALSE)-VLOOKUP($A132,#REF!,Check!AB$1,FALSE)</f>
        <v>#REF!</v>
      </c>
      <c r="AC132" s="14" t="e">
        <f>VLOOKUP($A132,data_11!$A:$AV,Check!AC$2,FALSE)-VLOOKUP($A132,#REF!,Check!AC$1,FALSE)</f>
        <v>#REF!</v>
      </c>
      <c r="AD132" s="14" t="e">
        <f>VLOOKUP($A132,data_11!$A:$AV,Check!AD$2,FALSE)&amp;VLOOKUP($A132,#REF!,Check!AD$1,FALSE)</f>
        <v>#REF!</v>
      </c>
      <c r="AE132" s="14" t="e">
        <f>VLOOKUP($A132,data_11!$A:$AV,Check!AE$2,FALSE)&amp;VLOOKUP($A132,#REF!,Check!AE$1,FALSE)</f>
        <v>#REF!</v>
      </c>
      <c r="AF132" s="14" t="e">
        <f>VLOOKUP($A132,data_11!$A:$AV,Check!AF$2,FALSE)&amp;VLOOKUP($A132,#REF!,Check!AF$1,FALSE)</f>
        <v>#REF!</v>
      </c>
      <c r="AG132" s="14" t="e">
        <f>VLOOKUP($A132,data_11!$A:$AV,Check!AG$2,FALSE)&amp;VLOOKUP($A132,#REF!,Check!AG$1,FALSE)</f>
        <v>#REF!</v>
      </c>
      <c r="AH132" s="14" t="e">
        <f>VLOOKUP($A132,data_11!$A:$AV,Check!AH$2,FALSE)-VLOOKUP($A132,#REF!,Check!AH$1,FALSE)</f>
        <v>#REF!</v>
      </c>
      <c r="AI132" s="14" t="e">
        <f>VLOOKUP($A132,data_11!$A:$AV,Check!AI$2,FALSE)-VLOOKUP($A132,#REF!,Check!AI$1,FALSE)</f>
        <v>#REF!</v>
      </c>
      <c r="AJ132" s="14" t="e">
        <f>VLOOKUP($A132,data_11!$A:$AV,Check!AJ$2,FALSE)-VLOOKUP($A132,#REF!,Check!AJ$1,FALSE)</f>
        <v>#REF!</v>
      </c>
      <c r="AK132" s="14" t="e">
        <f>VLOOKUP($A132,data_11!$A:$AV,Check!AK$2,FALSE)-VLOOKUP($A132,#REF!,Check!AK$1,FALSE)</f>
        <v>#REF!</v>
      </c>
      <c r="AL132" s="14" t="e">
        <f>VLOOKUP($A132,data_11!$A:$AV,Check!AL$2,FALSE)-VLOOKUP($A132,#REF!,Check!AL$1,FALSE)</f>
        <v>#REF!</v>
      </c>
      <c r="AM132" s="14" t="e">
        <f>VLOOKUP($A132,data_11!$A:$AV,Check!AM$2,FALSE)-VLOOKUP($A132,#REF!,Check!AM$1,FALSE)</f>
        <v>#REF!</v>
      </c>
      <c r="AN132" s="14" t="e">
        <f>VLOOKUP($A132,data_11!$A:$AV,Check!AN$2,FALSE)-VLOOKUP($A132,#REF!,Check!AN$1,FALSE)</f>
        <v>#REF!</v>
      </c>
      <c r="AO132" s="14" t="e">
        <f>VLOOKUP($A132,data_11!$A:$AV,Check!AO$2,FALSE)-VLOOKUP($A132,#REF!,Check!AO$1,FALSE)</f>
        <v>#REF!</v>
      </c>
      <c r="AP132" s="14" t="e">
        <f>VLOOKUP($A132,data_11!$A:$AV,Check!AP$2,FALSE)-VLOOKUP($A132,#REF!,Check!AP$1,FALSE)</f>
        <v>#REF!</v>
      </c>
      <c r="AQ132" s="14" t="e">
        <f>VLOOKUP($A132,data_11!$A:$AV,Check!AQ$2,FALSE)-VLOOKUP($A132,#REF!,Check!AQ$1,FALSE)</f>
        <v>#REF!</v>
      </c>
      <c r="AR132" s="14" t="e">
        <f>VLOOKUP($A132,data_11!$A:$AV,Check!AR$2,FALSE)-VLOOKUP($A132,#REF!,Check!AR$1,FALSE)</f>
        <v>#REF!</v>
      </c>
      <c r="AS132" s="14" t="e">
        <f>VLOOKUP($A132,data_11!$A:$AV,Check!AS$2,FALSE)&amp;VLOOKUP($A132,#REF!,Check!AS$1,FALSE)</f>
        <v>#REF!</v>
      </c>
      <c r="AT132" s="14" t="e">
        <f>VLOOKUP($A132,data_11!$A:$AV,Check!AT$2,FALSE)&amp;VLOOKUP($A132,#REF!,Check!AT$1,FALSE)</f>
        <v>#REF!</v>
      </c>
      <c r="AU132" s="14" t="e">
        <f>VLOOKUP($A132,data_11!$A:$AV,Check!AU$2,FALSE)&amp;VLOOKUP($A132,#REF!,Check!AU$1,FALSE)</f>
        <v>#REF!</v>
      </c>
      <c r="AV132" s="14" t="e">
        <f>VLOOKUP($A132,data_11!$A:$AV,Check!AV$2,FALSE)-VLOOKUP($A132,#REF!,Check!AV$1,FALSE)</f>
        <v>#REF!</v>
      </c>
    </row>
    <row r="133" spans="1:48" x14ac:dyDescent="0.35">
      <c r="A133" s="15" t="s">
        <v>458</v>
      </c>
      <c r="B133" s="14" t="e">
        <f>VLOOKUP($A133,data_11!$A:$AV,Check!B$2,FALSE)-VLOOKUP($A133,#REF!,Check!B$1,FALSE)</f>
        <v>#REF!</v>
      </c>
      <c r="C133" s="14" t="e">
        <f>VLOOKUP($A133,data_11!$A:$AV,Check!C$2,FALSE)&amp;VLOOKUP($A133,#REF!,Check!C$1,FALSE)</f>
        <v>#REF!</v>
      </c>
      <c r="D133" s="14" t="e">
        <f>VLOOKUP($A133,data_11!$A:$AV,Check!D$2,FALSE)&amp;VLOOKUP($A133,#REF!,Check!D$1,FALSE)</f>
        <v>#REF!</v>
      </c>
      <c r="E133" s="14" t="e">
        <f>VLOOKUP($A133,data_11!$A:$AV,Check!E$2,FALSE)&amp;VLOOKUP($A133,#REF!,Check!E$1,FALSE)</f>
        <v>#REF!</v>
      </c>
      <c r="F133" s="14" t="e">
        <f>VLOOKUP($A133,data_11!$A:$AV,Check!F$2,FALSE)&amp;VLOOKUP($A133,#REF!,Check!F$1,FALSE)</f>
        <v>#REF!</v>
      </c>
      <c r="G133" s="14" t="e">
        <f>VLOOKUP($A133,data_11!$A:$AV,Check!G$2,FALSE)&amp;VLOOKUP($A133,#REF!,Check!G$1,FALSE)</f>
        <v>#REF!</v>
      </c>
      <c r="H133" s="14" t="e">
        <f>VLOOKUP($A133,data_11!$A:$AV,Check!H$2,FALSE)&amp;VLOOKUP($A133,#REF!,Check!H$1,FALSE)</f>
        <v>#REF!</v>
      </c>
      <c r="I133" s="14" t="e">
        <f>VLOOKUP($A133,data_11!$A:$AV,Check!I$2,FALSE)-VLOOKUP($A133,#REF!,Check!I$1,FALSE)</f>
        <v>#REF!</v>
      </c>
      <c r="J133" s="14" t="e">
        <f>VLOOKUP($A133,data_11!$A:$AV,Check!J$2,FALSE)-VLOOKUP($A133,#REF!,Check!J$1,FALSE)</f>
        <v>#REF!</v>
      </c>
      <c r="K133" s="14" t="e">
        <f>VLOOKUP($A133,data_11!$A:$AV,Check!K$2,FALSE)-VLOOKUP($A133,#REF!,Check!K$1,FALSE)</f>
        <v>#REF!</v>
      </c>
      <c r="L133" s="14" t="e">
        <f>VLOOKUP($A133,data_11!$A:$AV,Check!L$2,FALSE)&amp;VLOOKUP($A133,#REF!,Check!L$1,FALSE)</f>
        <v>#REF!</v>
      </c>
      <c r="M133" s="14" t="e">
        <f>VLOOKUP($A133,data_11!$A:$AV,Check!M$2,FALSE)&amp;VLOOKUP($A133,#REF!,Check!M$1,FALSE)</f>
        <v>#REF!</v>
      </c>
      <c r="N133" s="14" t="e">
        <f>VLOOKUP($A133,data_11!$A:$AV,Check!N$2,FALSE)&amp;VLOOKUP($A133,#REF!,Check!N$1,FALSE)</f>
        <v>#REF!</v>
      </c>
      <c r="O133" s="14" t="e">
        <f>VLOOKUP($A133,data_11!$A:$AV,Check!O$2,FALSE)&amp;VLOOKUP($A133,#REF!,Check!O$1,FALSE)</f>
        <v>#REF!</v>
      </c>
      <c r="P133" s="14" t="e">
        <f>VLOOKUP($A133,data_11!$A:$AV,Check!P$2,FALSE)-VLOOKUP($A133,#REF!,Check!P$1,FALSE)</f>
        <v>#REF!</v>
      </c>
      <c r="Q133" s="14" t="e">
        <f>VLOOKUP($A133,data_11!$A:$AV,Check!Q$2,FALSE)-VLOOKUP($A133,#REF!,Check!Q$1,FALSE)</f>
        <v>#REF!</v>
      </c>
      <c r="R133" s="14" t="e">
        <f>VLOOKUP($A133,data_11!$A:$AV,Check!R$2,FALSE)-VLOOKUP($A133,#REF!,Check!R$1,FALSE)</f>
        <v>#REF!</v>
      </c>
      <c r="S133" s="14" t="e">
        <f>VLOOKUP($A133,data_11!$A:$AV,Check!S$2,FALSE)-VLOOKUP($A133,#REF!,Check!S$1,FALSE)</f>
        <v>#REF!</v>
      </c>
      <c r="T133" s="14" t="e">
        <f>VLOOKUP($A133,data_11!$A:$AV,Check!T$2,FALSE)-VLOOKUP($A133,#REF!,Check!T$1,FALSE)</f>
        <v>#REF!</v>
      </c>
      <c r="U133" s="14" t="e">
        <f>VLOOKUP($A133,data_11!$A:$AV,Check!U$2,FALSE)-VLOOKUP($A133,#REF!,Check!U$1,FALSE)</f>
        <v>#REF!</v>
      </c>
      <c r="V133" s="14" t="e">
        <f>VLOOKUP($A133,data_11!$A:$AV,Check!V$2,FALSE)-VLOOKUP($A133,#REF!,Check!V$1,FALSE)</f>
        <v>#REF!</v>
      </c>
      <c r="W133" s="14" t="e">
        <f>VLOOKUP($A133,data_11!$A:$AV,Check!W$2,FALSE)&amp;VLOOKUP($A133,#REF!,Check!W$1,FALSE)</f>
        <v>#REF!</v>
      </c>
      <c r="X133" s="14" t="e">
        <f>VLOOKUP($A133,data_11!$A:$AV,Check!X$2,FALSE)&amp;VLOOKUP($A133,#REF!,Check!X$1,FALSE)</f>
        <v>#REF!</v>
      </c>
      <c r="Y133" s="14" t="e">
        <f>VLOOKUP($A133,data_11!$A:$AV,Check!Y$2,FALSE)&amp;VLOOKUP($A133,#REF!,Check!Y$1,FALSE)</f>
        <v>#REF!</v>
      </c>
      <c r="Z133" s="14" t="e">
        <f>VLOOKUP($A133,data_11!$A:$AV,Check!Z$2,FALSE)&amp;VLOOKUP($A133,#REF!,Check!Z$1,FALSE)</f>
        <v>#REF!</v>
      </c>
      <c r="AA133" s="14" t="e">
        <f>VLOOKUP($A133,data_11!$A:$AV,Check!AA$2,FALSE)-VLOOKUP($A133,#REF!,Check!AA$1,FALSE)</f>
        <v>#REF!</v>
      </c>
      <c r="AB133" s="14" t="e">
        <f>VLOOKUP($A133,data_11!$A:$AV,Check!AB$2,FALSE)-VLOOKUP($A133,#REF!,Check!AB$1,FALSE)</f>
        <v>#REF!</v>
      </c>
      <c r="AC133" s="14" t="e">
        <f>VLOOKUP($A133,data_11!$A:$AV,Check!AC$2,FALSE)-VLOOKUP($A133,#REF!,Check!AC$1,FALSE)</f>
        <v>#REF!</v>
      </c>
      <c r="AD133" s="14" t="e">
        <f>VLOOKUP($A133,data_11!$A:$AV,Check!AD$2,FALSE)&amp;VLOOKUP($A133,#REF!,Check!AD$1,FALSE)</f>
        <v>#REF!</v>
      </c>
      <c r="AE133" s="14" t="e">
        <f>VLOOKUP($A133,data_11!$A:$AV,Check!AE$2,FALSE)&amp;VLOOKUP($A133,#REF!,Check!AE$1,FALSE)</f>
        <v>#REF!</v>
      </c>
      <c r="AF133" s="14" t="e">
        <f>VLOOKUP($A133,data_11!$A:$AV,Check!AF$2,FALSE)&amp;VLOOKUP($A133,#REF!,Check!AF$1,FALSE)</f>
        <v>#REF!</v>
      </c>
      <c r="AG133" s="14" t="e">
        <f>VLOOKUP($A133,data_11!$A:$AV,Check!AG$2,FALSE)&amp;VLOOKUP($A133,#REF!,Check!AG$1,FALSE)</f>
        <v>#REF!</v>
      </c>
      <c r="AH133" s="14" t="e">
        <f>VLOOKUP($A133,data_11!$A:$AV,Check!AH$2,FALSE)-VLOOKUP($A133,#REF!,Check!AH$1,FALSE)</f>
        <v>#REF!</v>
      </c>
      <c r="AI133" s="14" t="e">
        <f>VLOOKUP($A133,data_11!$A:$AV,Check!AI$2,FALSE)-VLOOKUP($A133,#REF!,Check!AI$1,FALSE)</f>
        <v>#REF!</v>
      </c>
      <c r="AJ133" s="14" t="e">
        <f>VLOOKUP($A133,data_11!$A:$AV,Check!AJ$2,FALSE)-VLOOKUP($A133,#REF!,Check!AJ$1,FALSE)</f>
        <v>#REF!</v>
      </c>
      <c r="AK133" s="14" t="e">
        <f>VLOOKUP($A133,data_11!$A:$AV,Check!AK$2,FALSE)-VLOOKUP($A133,#REF!,Check!AK$1,FALSE)</f>
        <v>#REF!</v>
      </c>
      <c r="AL133" s="14" t="e">
        <f>VLOOKUP($A133,data_11!$A:$AV,Check!AL$2,FALSE)-VLOOKUP($A133,#REF!,Check!AL$1,FALSE)</f>
        <v>#REF!</v>
      </c>
      <c r="AM133" s="14" t="e">
        <f>VLOOKUP($A133,data_11!$A:$AV,Check!AM$2,FALSE)-VLOOKUP($A133,#REF!,Check!AM$1,FALSE)</f>
        <v>#REF!</v>
      </c>
      <c r="AN133" s="14" t="e">
        <f>VLOOKUP($A133,data_11!$A:$AV,Check!AN$2,FALSE)-VLOOKUP($A133,#REF!,Check!AN$1,FALSE)</f>
        <v>#REF!</v>
      </c>
      <c r="AO133" s="14" t="e">
        <f>VLOOKUP($A133,data_11!$A:$AV,Check!AO$2,FALSE)-VLOOKUP($A133,#REF!,Check!AO$1,FALSE)</f>
        <v>#REF!</v>
      </c>
      <c r="AP133" s="14" t="e">
        <f>VLOOKUP($A133,data_11!$A:$AV,Check!AP$2,FALSE)-VLOOKUP($A133,#REF!,Check!AP$1,FALSE)</f>
        <v>#REF!</v>
      </c>
      <c r="AQ133" s="14" t="e">
        <f>VLOOKUP($A133,data_11!$A:$AV,Check!AQ$2,FALSE)-VLOOKUP($A133,#REF!,Check!AQ$1,FALSE)</f>
        <v>#REF!</v>
      </c>
      <c r="AR133" s="14" t="e">
        <f>VLOOKUP($A133,data_11!$A:$AV,Check!AR$2,FALSE)-VLOOKUP($A133,#REF!,Check!AR$1,FALSE)</f>
        <v>#REF!</v>
      </c>
      <c r="AS133" s="14" t="e">
        <f>VLOOKUP($A133,data_11!$A:$AV,Check!AS$2,FALSE)&amp;VLOOKUP($A133,#REF!,Check!AS$1,FALSE)</f>
        <v>#REF!</v>
      </c>
      <c r="AT133" s="14" t="e">
        <f>VLOOKUP($A133,data_11!$A:$AV,Check!AT$2,FALSE)&amp;VLOOKUP($A133,#REF!,Check!AT$1,FALSE)</f>
        <v>#REF!</v>
      </c>
      <c r="AU133" s="14" t="e">
        <f>VLOOKUP($A133,data_11!$A:$AV,Check!AU$2,FALSE)&amp;VLOOKUP($A133,#REF!,Check!AU$1,FALSE)</f>
        <v>#REF!</v>
      </c>
      <c r="AV133" s="14" t="e">
        <f>VLOOKUP($A133,data_11!$A:$AV,Check!AV$2,FALSE)-VLOOKUP($A133,#REF!,Check!AV$1,FALSE)</f>
        <v>#REF!</v>
      </c>
    </row>
    <row r="134" spans="1:48" x14ac:dyDescent="0.35">
      <c r="A134" s="15" t="s">
        <v>460</v>
      </c>
      <c r="B134" s="14" t="e">
        <f>VLOOKUP($A134,data_11!$A:$AV,Check!B$2,FALSE)-VLOOKUP($A134,#REF!,Check!B$1,FALSE)</f>
        <v>#REF!</v>
      </c>
      <c r="C134" s="14" t="e">
        <f>VLOOKUP($A134,data_11!$A:$AV,Check!C$2,FALSE)&amp;VLOOKUP($A134,#REF!,Check!C$1,FALSE)</f>
        <v>#REF!</v>
      </c>
      <c r="D134" s="14" t="e">
        <f>VLOOKUP($A134,data_11!$A:$AV,Check!D$2,FALSE)&amp;VLOOKUP($A134,#REF!,Check!D$1,FALSE)</f>
        <v>#REF!</v>
      </c>
      <c r="E134" s="14" t="e">
        <f>VLOOKUP($A134,data_11!$A:$AV,Check!E$2,FALSE)&amp;VLOOKUP($A134,#REF!,Check!E$1,FALSE)</f>
        <v>#REF!</v>
      </c>
      <c r="F134" s="14" t="e">
        <f>VLOOKUP($A134,data_11!$A:$AV,Check!F$2,FALSE)&amp;VLOOKUP($A134,#REF!,Check!F$1,FALSE)</f>
        <v>#REF!</v>
      </c>
      <c r="G134" s="14" t="e">
        <f>VLOOKUP($A134,data_11!$A:$AV,Check!G$2,FALSE)&amp;VLOOKUP($A134,#REF!,Check!G$1,FALSE)</f>
        <v>#REF!</v>
      </c>
      <c r="H134" s="14" t="e">
        <f>VLOOKUP($A134,data_11!$A:$AV,Check!H$2,FALSE)&amp;VLOOKUP($A134,#REF!,Check!H$1,FALSE)</f>
        <v>#REF!</v>
      </c>
      <c r="I134" s="14" t="e">
        <f>VLOOKUP($A134,data_11!$A:$AV,Check!I$2,FALSE)-VLOOKUP($A134,#REF!,Check!I$1,FALSE)</f>
        <v>#REF!</v>
      </c>
      <c r="J134" s="14" t="e">
        <f>VLOOKUP($A134,data_11!$A:$AV,Check!J$2,FALSE)-VLOOKUP($A134,#REF!,Check!J$1,FALSE)</f>
        <v>#REF!</v>
      </c>
      <c r="K134" s="14" t="e">
        <f>VLOOKUP($A134,data_11!$A:$AV,Check!K$2,FALSE)-VLOOKUP($A134,#REF!,Check!K$1,FALSE)</f>
        <v>#REF!</v>
      </c>
      <c r="L134" s="14" t="e">
        <f>VLOOKUP($A134,data_11!$A:$AV,Check!L$2,FALSE)&amp;VLOOKUP($A134,#REF!,Check!L$1,FALSE)</f>
        <v>#REF!</v>
      </c>
      <c r="M134" s="14" t="e">
        <f>VLOOKUP($A134,data_11!$A:$AV,Check!M$2,FALSE)&amp;VLOOKUP($A134,#REF!,Check!M$1,FALSE)</f>
        <v>#REF!</v>
      </c>
      <c r="N134" s="14" t="e">
        <f>VLOOKUP($A134,data_11!$A:$AV,Check!N$2,FALSE)&amp;VLOOKUP($A134,#REF!,Check!N$1,FALSE)</f>
        <v>#REF!</v>
      </c>
      <c r="O134" s="14" t="e">
        <f>VLOOKUP($A134,data_11!$A:$AV,Check!O$2,FALSE)&amp;VLOOKUP($A134,#REF!,Check!O$1,FALSE)</f>
        <v>#REF!</v>
      </c>
      <c r="P134" s="14" t="e">
        <f>VLOOKUP($A134,data_11!$A:$AV,Check!P$2,FALSE)-VLOOKUP($A134,#REF!,Check!P$1,FALSE)</f>
        <v>#REF!</v>
      </c>
      <c r="Q134" s="14" t="e">
        <f>VLOOKUP($A134,data_11!$A:$AV,Check!Q$2,FALSE)-VLOOKUP($A134,#REF!,Check!Q$1,FALSE)</f>
        <v>#REF!</v>
      </c>
      <c r="R134" s="14" t="e">
        <f>VLOOKUP($A134,data_11!$A:$AV,Check!R$2,FALSE)-VLOOKUP($A134,#REF!,Check!R$1,FALSE)</f>
        <v>#REF!</v>
      </c>
      <c r="S134" s="14" t="e">
        <f>VLOOKUP($A134,data_11!$A:$AV,Check!S$2,FALSE)-VLOOKUP($A134,#REF!,Check!S$1,FALSE)</f>
        <v>#REF!</v>
      </c>
      <c r="T134" s="14" t="e">
        <f>VLOOKUP($A134,data_11!$A:$AV,Check!T$2,FALSE)-VLOOKUP($A134,#REF!,Check!T$1,FALSE)</f>
        <v>#REF!</v>
      </c>
      <c r="U134" s="14" t="e">
        <f>VLOOKUP($A134,data_11!$A:$AV,Check!U$2,FALSE)-VLOOKUP($A134,#REF!,Check!U$1,FALSE)</f>
        <v>#REF!</v>
      </c>
      <c r="V134" s="14" t="e">
        <f>VLOOKUP($A134,data_11!$A:$AV,Check!V$2,FALSE)-VLOOKUP($A134,#REF!,Check!V$1,FALSE)</f>
        <v>#REF!</v>
      </c>
      <c r="W134" s="14" t="e">
        <f>VLOOKUP($A134,data_11!$A:$AV,Check!W$2,FALSE)&amp;VLOOKUP($A134,#REF!,Check!W$1,FALSE)</f>
        <v>#REF!</v>
      </c>
      <c r="X134" s="14" t="e">
        <f>VLOOKUP($A134,data_11!$A:$AV,Check!X$2,FALSE)&amp;VLOOKUP($A134,#REF!,Check!X$1,FALSE)</f>
        <v>#REF!</v>
      </c>
      <c r="Y134" s="14" t="e">
        <f>VLOOKUP($A134,data_11!$A:$AV,Check!Y$2,FALSE)&amp;VLOOKUP($A134,#REF!,Check!Y$1,FALSE)</f>
        <v>#REF!</v>
      </c>
      <c r="Z134" s="14" t="e">
        <f>VLOOKUP($A134,data_11!$A:$AV,Check!Z$2,FALSE)&amp;VLOOKUP($A134,#REF!,Check!Z$1,FALSE)</f>
        <v>#REF!</v>
      </c>
      <c r="AA134" s="14" t="e">
        <f>VLOOKUP($A134,data_11!$A:$AV,Check!AA$2,FALSE)-VLOOKUP($A134,#REF!,Check!AA$1,FALSE)</f>
        <v>#REF!</v>
      </c>
      <c r="AB134" s="14" t="e">
        <f>VLOOKUP($A134,data_11!$A:$AV,Check!AB$2,FALSE)-VLOOKUP($A134,#REF!,Check!AB$1,FALSE)</f>
        <v>#REF!</v>
      </c>
      <c r="AC134" s="14" t="e">
        <f>VLOOKUP($A134,data_11!$A:$AV,Check!AC$2,FALSE)-VLOOKUP($A134,#REF!,Check!AC$1,FALSE)</f>
        <v>#REF!</v>
      </c>
      <c r="AD134" s="14" t="e">
        <f>VLOOKUP($A134,data_11!$A:$AV,Check!AD$2,FALSE)&amp;VLOOKUP($A134,#REF!,Check!AD$1,FALSE)</f>
        <v>#REF!</v>
      </c>
      <c r="AE134" s="14" t="e">
        <f>VLOOKUP($A134,data_11!$A:$AV,Check!AE$2,FALSE)&amp;VLOOKUP($A134,#REF!,Check!AE$1,FALSE)</f>
        <v>#REF!</v>
      </c>
      <c r="AF134" s="14" t="e">
        <f>VLOOKUP($A134,data_11!$A:$AV,Check!AF$2,FALSE)&amp;VLOOKUP($A134,#REF!,Check!AF$1,FALSE)</f>
        <v>#REF!</v>
      </c>
      <c r="AG134" s="14" t="e">
        <f>VLOOKUP($A134,data_11!$A:$AV,Check!AG$2,FALSE)&amp;VLOOKUP($A134,#REF!,Check!AG$1,FALSE)</f>
        <v>#REF!</v>
      </c>
      <c r="AH134" s="14" t="e">
        <f>VLOOKUP($A134,data_11!$A:$AV,Check!AH$2,FALSE)-VLOOKUP($A134,#REF!,Check!AH$1,FALSE)</f>
        <v>#REF!</v>
      </c>
      <c r="AI134" s="14" t="e">
        <f>VLOOKUP($A134,data_11!$A:$AV,Check!AI$2,FALSE)-VLOOKUP($A134,#REF!,Check!AI$1,FALSE)</f>
        <v>#REF!</v>
      </c>
      <c r="AJ134" s="14" t="e">
        <f>VLOOKUP($A134,data_11!$A:$AV,Check!AJ$2,FALSE)-VLOOKUP($A134,#REF!,Check!AJ$1,FALSE)</f>
        <v>#REF!</v>
      </c>
      <c r="AK134" s="14" t="e">
        <f>VLOOKUP($A134,data_11!$A:$AV,Check!AK$2,FALSE)-VLOOKUP($A134,#REF!,Check!AK$1,FALSE)</f>
        <v>#REF!</v>
      </c>
      <c r="AL134" s="14" t="e">
        <f>VLOOKUP($A134,data_11!$A:$AV,Check!AL$2,FALSE)-VLOOKUP($A134,#REF!,Check!AL$1,FALSE)</f>
        <v>#REF!</v>
      </c>
      <c r="AM134" s="14" t="e">
        <f>VLOOKUP($A134,data_11!$A:$AV,Check!AM$2,FALSE)-VLOOKUP($A134,#REF!,Check!AM$1,FALSE)</f>
        <v>#REF!</v>
      </c>
      <c r="AN134" s="14" t="e">
        <f>VLOOKUP($A134,data_11!$A:$AV,Check!AN$2,FALSE)-VLOOKUP($A134,#REF!,Check!AN$1,FALSE)</f>
        <v>#REF!</v>
      </c>
      <c r="AO134" s="14" t="e">
        <f>VLOOKUP($A134,data_11!$A:$AV,Check!AO$2,FALSE)-VLOOKUP($A134,#REF!,Check!AO$1,FALSE)</f>
        <v>#REF!</v>
      </c>
      <c r="AP134" s="14" t="e">
        <f>VLOOKUP($A134,data_11!$A:$AV,Check!AP$2,FALSE)-VLOOKUP($A134,#REF!,Check!AP$1,FALSE)</f>
        <v>#REF!</v>
      </c>
      <c r="AQ134" s="14" t="e">
        <f>VLOOKUP($A134,data_11!$A:$AV,Check!AQ$2,FALSE)-VLOOKUP($A134,#REF!,Check!AQ$1,FALSE)</f>
        <v>#REF!</v>
      </c>
      <c r="AR134" s="14" t="e">
        <f>VLOOKUP($A134,data_11!$A:$AV,Check!AR$2,FALSE)-VLOOKUP($A134,#REF!,Check!AR$1,FALSE)</f>
        <v>#REF!</v>
      </c>
      <c r="AS134" s="14" t="e">
        <f>VLOOKUP($A134,data_11!$A:$AV,Check!AS$2,FALSE)&amp;VLOOKUP($A134,#REF!,Check!AS$1,FALSE)</f>
        <v>#REF!</v>
      </c>
      <c r="AT134" s="14" t="e">
        <f>VLOOKUP($A134,data_11!$A:$AV,Check!AT$2,FALSE)&amp;VLOOKUP($A134,#REF!,Check!AT$1,FALSE)</f>
        <v>#REF!</v>
      </c>
      <c r="AU134" s="14" t="e">
        <f>VLOOKUP($A134,data_11!$A:$AV,Check!AU$2,FALSE)&amp;VLOOKUP($A134,#REF!,Check!AU$1,FALSE)</f>
        <v>#REF!</v>
      </c>
      <c r="AV134" s="14" t="e">
        <f>VLOOKUP($A134,data_11!$A:$AV,Check!AV$2,FALSE)-VLOOKUP($A134,#REF!,Check!AV$1,FALSE)</f>
        <v>#REF!</v>
      </c>
    </row>
    <row r="135" spans="1:48" x14ac:dyDescent="0.35">
      <c r="A135" s="15" t="s">
        <v>462</v>
      </c>
      <c r="B135" s="14" t="e">
        <f>VLOOKUP($A135,data_11!$A:$AV,Check!B$2,FALSE)-VLOOKUP($A135,#REF!,Check!B$1,FALSE)</f>
        <v>#REF!</v>
      </c>
      <c r="C135" s="14" t="e">
        <f>VLOOKUP($A135,data_11!$A:$AV,Check!C$2,FALSE)&amp;VLOOKUP($A135,#REF!,Check!C$1,FALSE)</f>
        <v>#REF!</v>
      </c>
      <c r="D135" s="14" t="e">
        <f>VLOOKUP($A135,data_11!$A:$AV,Check!D$2,FALSE)&amp;VLOOKUP($A135,#REF!,Check!D$1,FALSE)</f>
        <v>#REF!</v>
      </c>
      <c r="E135" s="14" t="e">
        <f>VLOOKUP($A135,data_11!$A:$AV,Check!E$2,FALSE)&amp;VLOOKUP($A135,#REF!,Check!E$1,FALSE)</f>
        <v>#REF!</v>
      </c>
      <c r="F135" s="14" t="e">
        <f>VLOOKUP($A135,data_11!$A:$AV,Check!F$2,FALSE)&amp;VLOOKUP($A135,#REF!,Check!F$1,FALSE)</f>
        <v>#REF!</v>
      </c>
      <c r="G135" s="14" t="e">
        <f>VLOOKUP($A135,data_11!$A:$AV,Check!G$2,FALSE)&amp;VLOOKUP($A135,#REF!,Check!G$1,FALSE)</f>
        <v>#REF!</v>
      </c>
      <c r="H135" s="14" t="e">
        <f>VLOOKUP($A135,data_11!$A:$AV,Check!H$2,FALSE)&amp;VLOOKUP($A135,#REF!,Check!H$1,FALSE)</f>
        <v>#REF!</v>
      </c>
      <c r="I135" s="14" t="e">
        <f>VLOOKUP($A135,data_11!$A:$AV,Check!I$2,FALSE)-VLOOKUP($A135,#REF!,Check!I$1,FALSE)</f>
        <v>#REF!</v>
      </c>
      <c r="J135" s="14" t="e">
        <f>VLOOKUP($A135,data_11!$A:$AV,Check!J$2,FALSE)-VLOOKUP($A135,#REF!,Check!J$1,FALSE)</f>
        <v>#REF!</v>
      </c>
      <c r="K135" s="14" t="e">
        <f>VLOOKUP($A135,data_11!$A:$AV,Check!K$2,FALSE)-VLOOKUP($A135,#REF!,Check!K$1,FALSE)</f>
        <v>#REF!</v>
      </c>
      <c r="L135" s="14" t="e">
        <f>VLOOKUP($A135,data_11!$A:$AV,Check!L$2,FALSE)&amp;VLOOKUP($A135,#REF!,Check!L$1,FALSE)</f>
        <v>#REF!</v>
      </c>
      <c r="M135" s="14" t="e">
        <f>VLOOKUP($A135,data_11!$A:$AV,Check!M$2,FALSE)&amp;VLOOKUP($A135,#REF!,Check!M$1,FALSE)</f>
        <v>#REF!</v>
      </c>
      <c r="N135" s="14" t="e">
        <f>VLOOKUP($A135,data_11!$A:$AV,Check!N$2,FALSE)&amp;VLOOKUP($A135,#REF!,Check!N$1,FALSE)</f>
        <v>#REF!</v>
      </c>
      <c r="O135" s="14" t="e">
        <f>VLOOKUP($A135,data_11!$A:$AV,Check!O$2,FALSE)&amp;VLOOKUP($A135,#REF!,Check!O$1,FALSE)</f>
        <v>#REF!</v>
      </c>
      <c r="P135" s="14" t="e">
        <f>VLOOKUP($A135,data_11!$A:$AV,Check!P$2,FALSE)-VLOOKUP($A135,#REF!,Check!P$1,FALSE)</f>
        <v>#REF!</v>
      </c>
      <c r="Q135" s="14" t="e">
        <f>VLOOKUP($A135,data_11!$A:$AV,Check!Q$2,FALSE)-VLOOKUP($A135,#REF!,Check!Q$1,FALSE)</f>
        <v>#REF!</v>
      </c>
      <c r="R135" s="14" t="e">
        <f>VLOOKUP($A135,data_11!$A:$AV,Check!R$2,FALSE)-VLOOKUP($A135,#REF!,Check!R$1,FALSE)</f>
        <v>#REF!</v>
      </c>
      <c r="S135" s="14" t="e">
        <f>VLOOKUP($A135,data_11!$A:$AV,Check!S$2,FALSE)-VLOOKUP($A135,#REF!,Check!S$1,FALSE)</f>
        <v>#REF!</v>
      </c>
      <c r="T135" s="14" t="e">
        <f>VLOOKUP($A135,data_11!$A:$AV,Check!T$2,FALSE)-VLOOKUP($A135,#REF!,Check!T$1,FALSE)</f>
        <v>#REF!</v>
      </c>
      <c r="U135" s="14" t="e">
        <f>VLOOKUP($A135,data_11!$A:$AV,Check!U$2,FALSE)-VLOOKUP($A135,#REF!,Check!U$1,FALSE)</f>
        <v>#REF!</v>
      </c>
      <c r="V135" s="14" t="e">
        <f>VLOOKUP($A135,data_11!$A:$AV,Check!V$2,FALSE)-VLOOKUP($A135,#REF!,Check!V$1,FALSE)</f>
        <v>#REF!</v>
      </c>
      <c r="W135" s="14" t="e">
        <f>VLOOKUP($A135,data_11!$A:$AV,Check!W$2,FALSE)&amp;VLOOKUP($A135,#REF!,Check!W$1,FALSE)</f>
        <v>#REF!</v>
      </c>
      <c r="X135" s="14" t="e">
        <f>VLOOKUP($A135,data_11!$A:$AV,Check!X$2,FALSE)&amp;VLOOKUP($A135,#REF!,Check!X$1,FALSE)</f>
        <v>#REF!</v>
      </c>
      <c r="Y135" s="14" t="e">
        <f>VLOOKUP($A135,data_11!$A:$AV,Check!Y$2,FALSE)&amp;VLOOKUP($A135,#REF!,Check!Y$1,FALSE)</f>
        <v>#REF!</v>
      </c>
      <c r="Z135" s="14" t="e">
        <f>VLOOKUP($A135,data_11!$A:$AV,Check!Z$2,FALSE)&amp;VLOOKUP($A135,#REF!,Check!Z$1,FALSE)</f>
        <v>#REF!</v>
      </c>
      <c r="AA135" s="14" t="e">
        <f>VLOOKUP($A135,data_11!$A:$AV,Check!AA$2,FALSE)-VLOOKUP($A135,#REF!,Check!AA$1,FALSE)</f>
        <v>#REF!</v>
      </c>
      <c r="AB135" s="14" t="e">
        <f>VLOOKUP($A135,data_11!$A:$AV,Check!AB$2,FALSE)-VLOOKUP($A135,#REF!,Check!AB$1,FALSE)</f>
        <v>#REF!</v>
      </c>
      <c r="AC135" s="14" t="e">
        <f>VLOOKUP($A135,data_11!$A:$AV,Check!AC$2,FALSE)-VLOOKUP($A135,#REF!,Check!AC$1,FALSE)</f>
        <v>#REF!</v>
      </c>
      <c r="AD135" s="14" t="e">
        <f>VLOOKUP($A135,data_11!$A:$AV,Check!AD$2,FALSE)&amp;VLOOKUP($A135,#REF!,Check!AD$1,FALSE)</f>
        <v>#REF!</v>
      </c>
      <c r="AE135" s="14" t="e">
        <f>VLOOKUP($A135,data_11!$A:$AV,Check!AE$2,FALSE)&amp;VLOOKUP($A135,#REF!,Check!AE$1,FALSE)</f>
        <v>#REF!</v>
      </c>
      <c r="AF135" s="14" t="e">
        <f>VLOOKUP($A135,data_11!$A:$AV,Check!AF$2,FALSE)&amp;VLOOKUP($A135,#REF!,Check!AF$1,FALSE)</f>
        <v>#REF!</v>
      </c>
      <c r="AG135" s="14" t="e">
        <f>VLOOKUP($A135,data_11!$A:$AV,Check!AG$2,FALSE)&amp;VLOOKUP($A135,#REF!,Check!AG$1,FALSE)</f>
        <v>#REF!</v>
      </c>
      <c r="AH135" s="14" t="e">
        <f>VLOOKUP($A135,data_11!$A:$AV,Check!AH$2,FALSE)-VLOOKUP($A135,#REF!,Check!AH$1,FALSE)</f>
        <v>#REF!</v>
      </c>
      <c r="AI135" s="14" t="e">
        <f>VLOOKUP($A135,data_11!$A:$AV,Check!AI$2,FALSE)-VLOOKUP($A135,#REF!,Check!AI$1,FALSE)</f>
        <v>#REF!</v>
      </c>
      <c r="AJ135" s="14" t="e">
        <f>VLOOKUP($A135,data_11!$A:$AV,Check!AJ$2,FALSE)-VLOOKUP($A135,#REF!,Check!AJ$1,FALSE)</f>
        <v>#REF!</v>
      </c>
      <c r="AK135" s="14" t="e">
        <f>VLOOKUP($A135,data_11!$A:$AV,Check!AK$2,FALSE)-VLOOKUP($A135,#REF!,Check!AK$1,FALSE)</f>
        <v>#REF!</v>
      </c>
      <c r="AL135" s="14" t="e">
        <f>VLOOKUP($A135,data_11!$A:$AV,Check!AL$2,FALSE)-VLOOKUP($A135,#REF!,Check!AL$1,FALSE)</f>
        <v>#REF!</v>
      </c>
      <c r="AM135" s="14" t="e">
        <f>VLOOKUP($A135,data_11!$A:$AV,Check!AM$2,FALSE)-VLOOKUP($A135,#REF!,Check!AM$1,FALSE)</f>
        <v>#REF!</v>
      </c>
      <c r="AN135" s="14" t="e">
        <f>VLOOKUP($A135,data_11!$A:$AV,Check!AN$2,FALSE)-VLOOKUP($A135,#REF!,Check!AN$1,FALSE)</f>
        <v>#REF!</v>
      </c>
      <c r="AO135" s="14" t="e">
        <f>VLOOKUP($A135,data_11!$A:$AV,Check!AO$2,FALSE)-VLOOKUP($A135,#REF!,Check!AO$1,FALSE)</f>
        <v>#REF!</v>
      </c>
      <c r="AP135" s="14" t="e">
        <f>VLOOKUP($A135,data_11!$A:$AV,Check!AP$2,FALSE)-VLOOKUP($A135,#REF!,Check!AP$1,FALSE)</f>
        <v>#REF!</v>
      </c>
      <c r="AQ135" s="14" t="e">
        <f>VLOOKUP($A135,data_11!$A:$AV,Check!AQ$2,FALSE)-VLOOKUP($A135,#REF!,Check!AQ$1,FALSE)</f>
        <v>#REF!</v>
      </c>
      <c r="AR135" s="14" t="e">
        <f>VLOOKUP($A135,data_11!$A:$AV,Check!AR$2,FALSE)-VLOOKUP($A135,#REF!,Check!AR$1,FALSE)</f>
        <v>#REF!</v>
      </c>
      <c r="AS135" s="14" t="e">
        <f>VLOOKUP($A135,data_11!$A:$AV,Check!AS$2,FALSE)&amp;VLOOKUP($A135,#REF!,Check!AS$1,FALSE)</f>
        <v>#REF!</v>
      </c>
      <c r="AT135" s="14" t="e">
        <f>VLOOKUP($A135,data_11!$A:$AV,Check!AT$2,FALSE)&amp;VLOOKUP($A135,#REF!,Check!AT$1,FALSE)</f>
        <v>#REF!</v>
      </c>
      <c r="AU135" s="14" t="e">
        <f>VLOOKUP($A135,data_11!$A:$AV,Check!AU$2,FALSE)&amp;VLOOKUP($A135,#REF!,Check!AU$1,FALSE)</f>
        <v>#REF!</v>
      </c>
      <c r="AV135" s="14" t="e">
        <f>VLOOKUP($A135,data_11!$A:$AV,Check!AV$2,FALSE)-VLOOKUP($A135,#REF!,Check!AV$1,FALSE)</f>
        <v>#REF!</v>
      </c>
    </row>
    <row r="136" spans="1:48" x14ac:dyDescent="0.35">
      <c r="A136" s="15" t="s">
        <v>464</v>
      </c>
      <c r="B136" s="14" t="e">
        <f>VLOOKUP($A136,data_11!$A:$AV,Check!B$2,FALSE)-VLOOKUP($A136,#REF!,Check!B$1,FALSE)</f>
        <v>#REF!</v>
      </c>
      <c r="C136" s="14" t="e">
        <f>VLOOKUP($A136,data_11!$A:$AV,Check!C$2,FALSE)&amp;VLOOKUP($A136,#REF!,Check!C$1,FALSE)</f>
        <v>#REF!</v>
      </c>
      <c r="D136" s="14" t="e">
        <f>VLOOKUP($A136,data_11!$A:$AV,Check!D$2,FALSE)&amp;VLOOKUP($A136,#REF!,Check!D$1,FALSE)</f>
        <v>#REF!</v>
      </c>
      <c r="E136" s="14" t="e">
        <f>VLOOKUP($A136,data_11!$A:$AV,Check!E$2,FALSE)&amp;VLOOKUP($A136,#REF!,Check!E$1,FALSE)</f>
        <v>#REF!</v>
      </c>
      <c r="F136" s="14" t="e">
        <f>VLOOKUP($A136,data_11!$A:$AV,Check!F$2,FALSE)&amp;VLOOKUP($A136,#REF!,Check!F$1,FALSE)</f>
        <v>#REF!</v>
      </c>
      <c r="G136" s="14" t="e">
        <f>VLOOKUP($A136,data_11!$A:$AV,Check!G$2,FALSE)&amp;VLOOKUP($A136,#REF!,Check!G$1,FALSE)</f>
        <v>#REF!</v>
      </c>
      <c r="H136" s="14" t="e">
        <f>VLOOKUP($A136,data_11!$A:$AV,Check!H$2,FALSE)&amp;VLOOKUP($A136,#REF!,Check!H$1,FALSE)</f>
        <v>#REF!</v>
      </c>
      <c r="I136" s="14" t="e">
        <f>VLOOKUP($A136,data_11!$A:$AV,Check!I$2,FALSE)-VLOOKUP($A136,#REF!,Check!I$1,FALSE)</f>
        <v>#REF!</v>
      </c>
      <c r="J136" s="14" t="e">
        <f>VLOOKUP($A136,data_11!$A:$AV,Check!J$2,FALSE)-VLOOKUP($A136,#REF!,Check!J$1,FALSE)</f>
        <v>#REF!</v>
      </c>
      <c r="K136" s="14" t="e">
        <f>VLOOKUP($A136,data_11!$A:$AV,Check!K$2,FALSE)-VLOOKUP($A136,#REF!,Check!K$1,FALSE)</f>
        <v>#REF!</v>
      </c>
      <c r="L136" s="14" t="e">
        <f>VLOOKUP($A136,data_11!$A:$AV,Check!L$2,FALSE)&amp;VLOOKUP($A136,#REF!,Check!L$1,FALSE)</f>
        <v>#REF!</v>
      </c>
      <c r="M136" s="14" t="e">
        <f>VLOOKUP($A136,data_11!$A:$AV,Check!M$2,FALSE)&amp;VLOOKUP($A136,#REF!,Check!M$1,FALSE)</f>
        <v>#REF!</v>
      </c>
      <c r="N136" s="14" t="e">
        <f>VLOOKUP($A136,data_11!$A:$AV,Check!N$2,FALSE)&amp;VLOOKUP($A136,#REF!,Check!N$1,FALSE)</f>
        <v>#REF!</v>
      </c>
      <c r="O136" s="14" t="e">
        <f>VLOOKUP($A136,data_11!$A:$AV,Check!O$2,FALSE)&amp;VLOOKUP($A136,#REF!,Check!O$1,FALSE)</f>
        <v>#REF!</v>
      </c>
      <c r="P136" s="14" t="e">
        <f>VLOOKUP($A136,data_11!$A:$AV,Check!P$2,FALSE)-VLOOKUP($A136,#REF!,Check!P$1,FALSE)</f>
        <v>#REF!</v>
      </c>
      <c r="Q136" s="14" t="e">
        <f>VLOOKUP($A136,data_11!$A:$AV,Check!Q$2,FALSE)-VLOOKUP($A136,#REF!,Check!Q$1,FALSE)</f>
        <v>#REF!</v>
      </c>
      <c r="R136" s="14" t="e">
        <f>VLOOKUP($A136,data_11!$A:$AV,Check!R$2,FALSE)-VLOOKUP($A136,#REF!,Check!R$1,FALSE)</f>
        <v>#REF!</v>
      </c>
      <c r="S136" s="14" t="e">
        <f>VLOOKUP($A136,data_11!$A:$AV,Check!S$2,FALSE)-VLOOKUP($A136,#REF!,Check!S$1,FALSE)</f>
        <v>#REF!</v>
      </c>
      <c r="T136" s="14" t="e">
        <f>VLOOKUP($A136,data_11!$A:$AV,Check!T$2,FALSE)-VLOOKUP($A136,#REF!,Check!T$1,FALSE)</f>
        <v>#REF!</v>
      </c>
      <c r="U136" s="14" t="e">
        <f>VLOOKUP($A136,data_11!$A:$AV,Check!U$2,FALSE)-VLOOKUP($A136,#REF!,Check!U$1,FALSE)</f>
        <v>#REF!</v>
      </c>
      <c r="V136" s="14" t="e">
        <f>VLOOKUP($A136,data_11!$A:$AV,Check!V$2,FALSE)-VLOOKUP($A136,#REF!,Check!V$1,FALSE)</f>
        <v>#REF!</v>
      </c>
      <c r="W136" s="14" t="e">
        <f>VLOOKUP($A136,data_11!$A:$AV,Check!W$2,FALSE)&amp;VLOOKUP($A136,#REF!,Check!W$1,FALSE)</f>
        <v>#REF!</v>
      </c>
      <c r="X136" s="14" t="e">
        <f>VLOOKUP($A136,data_11!$A:$AV,Check!X$2,FALSE)&amp;VLOOKUP($A136,#REF!,Check!X$1,FALSE)</f>
        <v>#REF!</v>
      </c>
      <c r="Y136" s="14" t="e">
        <f>VLOOKUP($A136,data_11!$A:$AV,Check!Y$2,FALSE)&amp;VLOOKUP($A136,#REF!,Check!Y$1,FALSE)</f>
        <v>#REF!</v>
      </c>
      <c r="Z136" s="14" t="e">
        <f>VLOOKUP($A136,data_11!$A:$AV,Check!Z$2,FALSE)&amp;VLOOKUP($A136,#REF!,Check!Z$1,FALSE)</f>
        <v>#REF!</v>
      </c>
      <c r="AA136" s="14" t="e">
        <f>VLOOKUP($A136,data_11!$A:$AV,Check!AA$2,FALSE)-VLOOKUP($A136,#REF!,Check!AA$1,FALSE)</f>
        <v>#REF!</v>
      </c>
      <c r="AB136" s="14" t="e">
        <f>VLOOKUP($A136,data_11!$A:$AV,Check!AB$2,FALSE)-VLOOKUP($A136,#REF!,Check!AB$1,FALSE)</f>
        <v>#REF!</v>
      </c>
      <c r="AC136" s="14" t="e">
        <f>VLOOKUP($A136,data_11!$A:$AV,Check!AC$2,FALSE)-VLOOKUP($A136,#REF!,Check!AC$1,FALSE)</f>
        <v>#REF!</v>
      </c>
      <c r="AD136" s="14" t="e">
        <f>VLOOKUP($A136,data_11!$A:$AV,Check!AD$2,FALSE)&amp;VLOOKUP($A136,#REF!,Check!AD$1,FALSE)</f>
        <v>#REF!</v>
      </c>
      <c r="AE136" s="14" t="e">
        <f>VLOOKUP($A136,data_11!$A:$AV,Check!AE$2,FALSE)&amp;VLOOKUP($A136,#REF!,Check!AE$1,FALSE)</f>
        <v>#REF!</v>
      </c>
      <c r="AF136" s="14" t="e">
        <f>VLOOKUP($A136,data_11!$A:$AV,Check!AF$2,FALSE)&amp;VLOOKUP($A136,#REF!,Check!AF$1,FALSE)</f>
        <v>#REF!</v>
      </c>
      <c r="AG136" s="14" t="e">
        <f>VLOOKUP($A136,data_11!$A:$AV,Check!AG$2,FALSE)&amp;VLOOKUP($A136,#REF!,Check!AG$1,FALSE)</f>
        <v>#REF!</v>
      </c>
      <c r="AH136" s="14" t="e">
        <f>VLOOKUP($A136,data_11!$A:$AV,Check!AH$2,FALSE)-VLOOKUP($A136,#REF!,Check!AH$1,FALSE)</f>
        <v>#REF!</v>
      </c>
      <c r="AI136" s="14" t="e">
        <f>VLOOKUP($A136,data_11!$A:$AV,Check!AI$2,FALSE)-VLOOKUP($A136,#REF!,Check!AI$1,FALSE)</f>
        <v>#REF!</v>
      </c>
      <c r="AJ136" s="14" t="e">
        <f>VLOOKUP($A136,data_11!$A:$AV,Check!AJ$2,FALSE)-VLOOKUP($A136,#REF!,Check!AJ$1,FALSE)</f>
        <v>#REF!</v>
      </c>
      <c r="AK136" s="14" t="e">
        <f>VLOOKUP($A136,data_11!$A:$AV,Check!AK$2,FALSE)-VLOOKUP($A136,#REF!,Check!AK$1,FALSE)</f>
        <v>#REF!</v>
      </c>
      <c r="AL136" s="14" t="e">
        <f>VLOOKUP($A136,data_11!$A:$AV,Check!AL$2,FALSE)-VLOOKUP($A136,#REF!,Check!AL$1,FALSE)</f>
        <v>#REF!</v>
      </c>
      <c r="AM136" s="14" t="e">
        <f>VLOOKUP($A136,data_11!$A:$AV,Check!AM$2,FALSE)-VLOOKUP($A136,#REF!,Check!AM$1,FALSE)</f>
        <v>#REF!</v>
      </c>
      <c r="AN136" s="14" t="e">
        <f>VLOOKUP($A136,data_11!$A:$AV,Check!AN$2,FALSE)-VLOOKUP($A136,#REF!,Check!AN$1,FALSE)</f>
        <v>#REF!</v>
      </c>
      <c r="AO136" s="14" t="e">
        <f>VLOOKUP($A136,data_11!$A:$AV,Check!AO$2,FALSE)-VLOOKUP($A136,#REF!,Check!AO$1,FALSE)</f>
        <v>#REF!</v>
      </c>
      <c r="AP136" s="14" t="e">
        <f>VLOOKUP($A136,data_11!$A:$AV,Check!AP$2,FALSE)-VLOOKUP($A136,#REF!,Check!AP$1,FALSE)</f>
        <v>#REF!</v>
      </c>
      <c r="AQ136" s="14" t="e">
        <f>VLOOKUP($A136,data_11!$A:$AV,Check!AQ$2,FALSE)-VLOOKUP($A136,#REF!,Check!AQ$1,FALSE)</f>
        <v>#REF!</v>
      </c>
      <c r="AR136" s="14" t="e">
        <f>VLOOKUP($A136,data_11!$A:$AV,Check!AR$2,FALSE)-VLOOKUP($A136,#REF!,Check!AR$1,FALSE)</f>
        <v>#REF!</v>
      </c>
      <c r="AS136" s="14" t="e">
        <f>VLOOKUP($A136,data_11!$A:$AV,Check!AS$2,FALSE)&amp;VLOOKUP($A136,#REF!,Check!AS$1,FALSE)</f>
        <v>#REF!</v>
      </c>
      <c r="AT136" s="14" t="e">
        <f>VLOOKUP($A136,data_11!$A:$AV,Check!AT$2,FALSE)&amp;VLOOKUP($A136,#REF!,Check!AT$1,FALSE)</f>
        <v>#REF!</v>
      </c>
      <c r="AU136" s="14" t="e">
        <f>VLOOKUP($A136,data_11!$A:$AV,Check!AU$2,FALSE)&amp;VLOOKUP($A136,#REF!,Check!AU$1,FALSE)</f>
        <v>#REF!</v>
      </c>
      <c r="AV136" s="14" t="e">
        <f>VLOOKUP($A136,data_11!$A:$AV,Check!AV$2,FALSE)-VLOOKUP($A136,#REF!,Check!AV$1,FALSE)</f>
        <v>#REF!</v>
      </c>
    </row>
    <row r="137" spans="1:48" x14ac:dyDescent="0.35">
      <c r="A137" s="15" t="s">
        <v>466</v>
      </c>
      <c r="B137" s="14" t="e">
        <f>VLOOKUP($A137,data_11!$A:$AV,Check!B$2,FALSE)-VLOOKUP($A137,#REF!,Check!B$1,FALSE)</f>
        <v>#REF!</v>
      </c>
      <c r="C137" s="14" t="e">
        <f>VLOOKUP($A137,data_11!$A:$AV,Check!C$2,FALSE)&amp;VLOOKUP($A137,#REF!,Check!C$1,FALSE)</f>
        <v>#REF!</v>
      </c>
      <c r="D137" s="14" t="e">
        <f>VLOOKUP($A137,data_11!$A:$AV,Check!D$2,FALSE)&amp;VLOOKUP($A137,#REF!,Check!D$1,FALSE)</f>
        <v>#REF!</v>
      </c>
      <c r="E137" s="14" t="e">
        <f>VLOOKUP($A137,data_11!$A:$AV,Check!E$2,FALSE)&amp;VLOOKUP($A137,#REF!,Check!E$1,FALSE)</f>
        <v>#REF!</v>
      </c>
      <c r="F137" s="14" t="e">
        <f>VLOOKUP($A137,data_11!$A:$AV,Check!F$2,FALSE)&amp;VLOOKUP($A137,#REF!,Check!F$1,FALSE)</f>
        <v>#REF!</v>
      </c>
      <c r="G137" s="14" t="e">
        <f>VLOOKUP($A137,data_11!$A:$AV,Check!G$2,FALSE)&amp;VLOOKUP($A137,#REF!,Check!G$1,FALSE)</f>
        <v>#REF!</v>
      </c>
      <c r="H137" s="14" t="e">
        <f>VLOOKUP($A137,data_11!$A:$AV,Check!H$2,FALSE)&amp;VLOOKUP($A137,#REF!,Check!H$1,FALSE)</f>
        <v>#REF!</v>
      </c>
      <c r="I137" s="14" t="e">
        <f>VLOOKUP($A137,data_11!$A:$AV,Check!I$2,FALSE)-VLOOKUP($A137,#REF!,Check!I$1,FALSE)</f>
        <v>#REF!</v>
      </c>
      <c r="J137" s="14" t="e">
        <f>VLOOKUP($A137,data_11!$A:$AV,Check!J$2,FALSE)-VLOOKUP($A137,#REF!,Check!J$1,FALSE)</f>
        <v>#REF!</v>
      </c>
      <c r="K137" s="14" t="e">
        <f>VLOOKUP($A137,data_11!$A:$AV,Check!K$2,FALSE)-VLOOKUP($A137,#REF!,Check!K$1,FALSE)</f>
        <v>#REF!</v>
      </c>
      <c r="L137" s="14" t="e">
        <f>VLOOKUP($A137,data_11!$A:$AV,Check!L$2,FALSE)&amp;VLOOKUP($A137,#REF!,Check!L$1,FALSE)</f>
        <v>#REF!</v>
      </c>
      <c r="M137" s="14" t="e">
        <f>VLOOKUP($A137,data_11!$A:$AV,Check!M$2,FALSE)&amp;VLOOKUP($A137,#REF!,Check!M$1,FALSE)</f>
        <v>#REF!</v>
      </c>
      <c r="N137" s="14" t="e">
        <f>VLOOKUP($A137,data_11!$A:$AV,Check!N$2,FALSE)&amp;VLOOKUP($A137,#REF!,Check!N$1,FALSE)</f>
        <v>#REF!</v>
      </c>
      <c r="O137" s="14" t="e">
        <f>VLOOKUP($A137,data_11!$A:$AV,Check!O$2,FALSE)&amp;VLOOKUP($A137,#REF!,Check!O$1,FALSE)</f>
        <v>#REF!</v>
      </c>
      <c r="P137" s="14" t="e">
        <f>VLOOKUP($A137,data_11!$A:$AV,Check!P$2,FALSE)-VLOOKUP($A137,#REF!,Check!P$1,FALSE)</f>
        <v>#REF!</v>
      </c>
      <c r="Q137" s="14" t="e">
        <f>VLOOKUP($A137,data_11!$A:$AV,Check!Q$2,FALSE)-VLOOKUP($A137,#REF!,Check!Q$1,FALSE)</f>
        <v>#REF!</v>
      </c>
      <c r="R137" s="14" t="e">
        <f>VLOOKUP($A137,data_11!$A:$AV,Check!R$2,FALSE)-VLOOKUP($A137,#REF!,Check!R$1,FALSE)</f>
        <v>#REF!</v>
      </c>
      <c r="S137" s="14" t="e">
        <f>VLOOKUP($A137,data_11!$A:$AV,Check!S$2,FALSE)-VLOOKUP($A137,#REF!,Check!S$1,FALSE)</f>
        <v>#REF!</v>
      </c>
      <c r="T137" s="14" t="e">
        <f>VLOOKUP($A137,data_11!$A:$AV,Check!T$2,FALSE)-VLOOKUP($A137,#REF!,Check!T$1,FALSE)</f>
        <v>#REF!</v>
      </c>
      <c r="U137" s="14" t="e">
        <f>VLOOKUP($A137,data_11!$A:$AV,Check!U$2,FALSE)-VLOOKUP($A137,#REF!,Check!U$1,FALSE)</f>
        <v>#REF!</v>
      </c>
      <c r="V137" s="14" t="e">
        <f>VLOOKUP($A137,data_11!$A:$AV,Check!V$2,FALSE)-VLOOKUP($A137,#REF!,Check!V$1,FALSE)</f>
        <v>#REF!</v>
      </c>
      <c r="W137" s="14" t="e">
        <f>VLOOKUP($A137,data_11!$A:$AV,Check!W$2,FALSE)&amp;VLOOKUP($A137,#REF!,Check!W$1,FALSE)</f>
        <v>#REF!</v>
      </c>
      <c r="X137" s="14" t="e">
        <f>VLOOKUP($A137,data_11!$A:$AV,Check!X$2,FALSE)&amp;VLOOKUP($A137,#REF!,Check!X$1,FALSE)</f>
        <v>#REF!</v>
      </c>
      <c r="Y137" s="14" t="e">
        <f>VLOOKUP($A137,data_11!$A:$AV,Check!Y$2,FALSE)&amp;VLOOKUP($A137,#REF!,Check!Y$1,FALSE)</f>
        <v>#REF!</v>
      </c>
      <c r="Z137" s="14" t="e">
        <f>VLOOKUP($A137,data_11!$A:$AV,Check!Z$2,FALSE)&amp;VLOOKUP($A137,#REF!,Check!Z$1,FALSE)</f>
        <v>#REF!</v>
      </c>
      <c r="AA137" s="14" t="e">
        <f>VLOOKUP($A137,data_11!$A:$AV,Check!AA$2,FALSE)-VLOOKUP($A137,#REF!,Check!AA$1,FALSE)</f>
        <v>#REF!</v>
      </c>
      <c r="AB137" s="14" t="e">
        <f>VLOOKUP($A137,data_11!$A:$AV,Check!AB$2,FALSE)-VLOOKUP($A137,#REF!,Check!AB$1,FALSE)</f>
        <v>#REF!</v>
      </c>
      <c r="AC137" s="14" t="e">
        <f>VLOOKUP($A137,data_11!$A:$AV,Check!AC$2,FALSE)-VLOOKUP($A137,#REF!,Check!AC$1,FALSE)</f>
        <v>#REF!</v>
      </c>
      <c r="AD137" s="14" t="e">
        <f>VLOOKUP($A137,data_11!$A:$AV,Check!AD$2,FALSE)&amp;VLOOKUP($A137,#REF!,Check!AD$1,FALSE)</f>
        <v>#REF!</v>
      </c>
      <c r="AE137" s="14" t="e">
        <f>VLOOKUP($A137,data_11!$A:$AV,Check!AE$2,FALSE)&amp;VLOOKUP($A137,#REF!,Check!AE$1,FALSE)</f>
        <v>#REF!</v>
      </c>
      <c r="AF137" s="14" t="e">
        <f>VLOOKUP($A137,data_11!$A:$AV,Check!AF$2,FALSE)&amp;VLOOKUP($A137,#REF!,Check!AF$1,FALSE)</f>
        <v>#REF!</v>
      </c>
      <c r="AG137" s="14" t="e">
        <f>VLOOKUP($A137,data_11!$A:$AV,Check!AG$2,FALSE)&amp;VLOOKUP($A137,#REF!,Check!AG$1,FALSE)</f>
        <v>#REF!</v>
      </c>
      <c r="AH137" s="14" t="e">
        <f>VLOOKUP($A137,data_11!$A:$AV,Check!AH$2,FALSE)-VLOOKUP($A137,#REF!,Check!AH$1,FALSE)</f>
        <v>#REF!</v>
      </c>
      <c r="AI137" s="14" t="e">
        <f>VLOOKUP($A137,data_11!$A:$AV,Check!AI$2,FALSE)-VLOOKUP($A137,#REF!,Check!AI$1,FALSE)</f>
        <v>#REF!</v>
      </c>
      <c r="AJ137" s="14" t="e">
        <f>VLOOKUP($A137,data_11!$A:$AV,Check!AJ$2,FALSE)-VLOOKUP($A137,#REF!,Check!AJ$1,FALSE)</f>
        <v>#REF!</v>
      </c>
      <c r="AK137" s="14" t="e">
        <f>VLOOKUP($A137,data_11!$A:$AV,Check!AK$2,FALSE)-VLOOKUP($A137,#REF!,Check!AK$1,FALSE)</f>
        <v>#REF!</v>
      </c>
      <c r="AL137" s="14" t="e">
        <f>VLOOKUP($A137,data_11!$A:$AV,Check!AL$2,FALSE)-VLOOKUP($A137,#REF!,Check!AL$1,FALSE)</f>
        <v>#REF!</v>
      </c>
      <c r="AM137" s="14" t="e">
        <f>VLOOKUP($A137,data_11!$A:$AV,Check!AM$2,FALSE)-VLOOKUP($A137,#REF!,Check!AM$1,FALSE)</f>
        <v>#REF!</v>
      </c>
      <c r="AN137" s="14" t="e">
        <f>VLOOKUP($A137,data_11!$A:$AV,Check!AN$2,FALSE)-VLOOKUP($A137,#REF!,Check!AN$1,FALSE)</f>
        <v>#REF!</v>
      </c>
      <c r="AO137" s="14" t="e">
        <f>VLOOKUP($A137,data_11!$A:$AV,Check!AO$2,FALSE)-VLOOKUP($A137,#REF!,Check!AO$1,FALSE)</f>
        <v>#REF!</v>
      </c>
      <c r="AP137" s="14" t="e">
        <f>VLOOKUP($A137,data_11!$A:$AV,Check!AP$2,FALSE)-VLOOKUP($A137,#REF!,Check!AP$1,FALSE)</f>
        <v>#REF!</v>
      </c>
      <c r="AQ137" s="14" t="e">
        <f>VLOOKUP($A137,data_11!$A:$AV,Check!AQ$2,FALSE)-VLOOKUP($A137,#REF!,Check!AQ$1,FALSE)</f>
        <v>#REF!</v>
      </c>
      <c r="AR137" s="14" t="e">
        <f>VLOOKUP($A137,data_11!$A:$AV,Check!AR$2,FALSE)-VLOOKUP($A137,#REF!,Check!AR$1,FALSE)</f>
        <v>#REF!</v>
      </c>
      <c r="AS137" s="14" t="e">
        <f>VLOOKUP($A137,data_11!$A:$AV,Check!AS$2,FALSE)&amp;VLOOKUP($A137,#REF!,Check!AS$1,FALSE)</f>
        <v>#REF!</v>
      </c>
      <c r="AT137" s="14" t="e">
        <f>VLOOKUP($A137,data_11!$A:$AV,Check!AT$2,FALSE)&amp;VLOOKUP($A137,#REF!,Check!AT$1,FALSE)</f>
        <v>#REF!</v>
      </c>
      <c r="AU137" s="14" t="e">
        <f>VLOOKUP($A137,data_11!$A:$AV,Check!AU$2,FALSE)&amp;VLOOKUP($A137,#REF!,Check!AU$1,FALSE)</f>
        <v>#REF!</v>
      </c>
      <c r="AV137" s="14" t="e">
        <f>VLOOKUP($A137,data_11!$A:$AV,Check!AV$2,FALSE)-VLOOKUP($A137,#REF!,Check!AV$1,FALSE)</f>
        <v>#REF!</v>
      </c>
    </row>
    <row r="138" spans="1:48" x14ac:dyDescent="0.35">
      <c r="A138" s="15" t="s">
        <v>468</v>
      </c>
      <c r="B138" s="14" t="e">
        <f>VLOOKUP($A138,data_11!$A:$AV,Check!B$2,FALSE)-VLOOKUP($A138,#REF!,Check!B$1,FALSE)</f>
        <v>#REF!</v>
      </c>
      <c r="C138" s="14" t="e">
        <f>VLOOKUP($A138,data_11!$A:$AV,Check!C$2,FALSE)&amp;VLOOKUP($A138,#REF!,Check!C$1,FALSE)</f>
        <v>#REF!</v>
      </c>
      <c r="D138" s="14" t="e">
        <f>VLOOKUP($A138,data_11!$A:$AV,Check!D$2,FALSE)&amp;VLOOKUP($A138,#REF!,Check!D$1,FALSE)</f>
        <v>#REF!</v>
      </c>
      <c r="E138" s="14" t="e">
        <f>VLOOKUP($A138,data_11!$A:$AV,Check!E$2,FALSE)&amp;VLOOKUP($A138,#REF!,Check!E$1,FALSE)</f>
        <v>#REF!</v>
      </c>
      <c r="F138" s="14" t="e">
        <f>VLOOKUP($A138,data_11!$A:$AV,Check!F$2,FALSE)&amp;VLOOKUP($A138,#REF!,Check!F$1,FALSE)</f>
        <v>#REF!</v>
      </c>
      <c r="G138" s="14" t="e">
        <f>VLOOKUP($A138,data_11!$A:$AV,Check!G$2,FALSE)&amp;VLOOKUP($A138,#REF!,Check!G$1,FALSE)</f>
        <v>#REF!</v>
      </c>
      <c r="H138" s="14" t="e">
        <f>VLOOKUP($A138,data_11!$A:$AV,Check!H$2,FALSE)&amp;VLOOKUP($A138,#REF!,Check!H$1,FALSE)</f>
        <v>#REF!</v>
      </c>
      <c r="I138" s="14" t="e">
        <f>VLOOKUP($A138,data_11!$A:$AV,Check!I$2,FALSE)-VLOOKUP($A138,#REF!,Check!I$1,FALSE)</f>
        <v>#REF!</v>
      </c>
      <c r="J138" s="14" t="e">
        <f>VLOOKUP($A138,data_11!$A:$AV,Check!J$2,FALSE)-VLOOKUP($A138,#REF!,Check!J$1,FALSE)</f>
        <v>#REF!</v>
      </c>
      <c r="K138" s="14" t="e">
        <f>VLOOKUP($A138,data_11!$A:$AV,Check!K$2,FALSE)-VLOOKUP($A138,#REF!,Check!K$1,FALSE)</f>
        <v>#REF!</v>
      </c>
      <c r="L138" s="14" t="e">
        <f>VLOOKUP($A138,data_11!$A:$AV,Check!L$2,FALSE)&amp;VLOOKUP($A138,#REF!,Check!L$1,FALSE)</f>
        <v>#REF!</v>
      </c>
      <c r="M138" s="14" t="e">
        <f>VLOOKUP($A138,data_11!$A:$AV,Check!M$2,FALSE)&amp;VLOOKUP($A138,#REF!,Check!M$1,FALSE)</f>
        <v>#REF!</v>
      </c>
      <c r="N138" s="14" t="e">
        <f>VLOOKUP($A138,data_11!$A:$AV,Check!N$2,FALSE)&amp;VLOOKUP($A138,#REF!,Check!N$1,FALSE)</f>
        <v>#REF!</v>
      </c>
      <c r="O138" s="14" t="e">
        <f>VLOOKUP($A138,data_11!$A:$AV,Check!O$2,FALSE)&amp;VLOOKUP($A138,#REF!,Check!O$1,FALSE)</f>
        <v>#REF!</v>
      </c>
      <c r="P138" s="14" t="e">
        <f>VLOOKUP($A138,data_11!$A:$AV,Check!P$2,FALSE)-VLOOKUP($A138,#REF!,Check!P$1,FALSE)</f>
        <v>#REF!</v>
      </c>
      <c r="Q138" s="14" t="e">
        <f>VLOOKUP($A138,data_11!$A:$AV,Check!Q$2,FALSE)-VLOOKUP($A138,#REF!,Check!Q$1,FALSE)</f>
        <v>#REF!</v>
      </c>
      <c r="R138" s="14" t="e">
        <f>VLOOKUP($A138,data_11!$A:$AV,Check!R$2,FALSE)-VLOOKUP($A138,#REF!,Check!R$1,FALSE)</f>
        <v>#REF!</v>
      </c>
      <c r="S138" s="14" t="e">
        <f>VLOOKUP($A138,data_11!$A:$AV,Check!S$2,FALSE)-VLOOKUP($A138,#REF!,Check!S$1,FALSE)</f>
        <v>#REF!</v>
      </c>
      <c r="T138" s="14" t="e">
        <f>VLOOKUP($A138,data_11!$A:$AV,Check!T$2,FALSE)-VLOOKUP($A138,#REF!,Check!T$1,FALSE)</f>
        <v>#REF!</v>
      </c>
      <c r="U138" s="14" t="e">
        <f>VLOOKUP($A138,data_11!$A:$AV,Check!U$2,FALSE)-VLOOKUP($A138,#REF!,Check!U$1,FALSE)</f>
        <v>#REF!</v>
      </c>
      <c r="V138" s="14" t="e">
        <f>VLOOKUP($A138,data_11!$A:$AV,Check!V$2,FALSE)-VLOOKUP($A138,#REF!,Check!V$1,FALSE)</f>
        <v>#REF!</v>
      </c>
      <c r="W138" s="14" t="e">
        <f>VLOOKUP($A138,data_11!$A:$AV,Check!W$2,FALSE)&amp;VLOOKUP($A138,#REF!,Check!W$1,FALSE)</f>
        <v>#REF!</v>
      </c>
      <c r="X138" s="14" t="e">
        <f>VLOOKUP($A138,data_11!$A:$AV,Check!X$2,FALSE)&amp;VLOOKUP($A138,#REF!,Check!X$1,FALSE)</f>
        <v>#REF!</v>
      </c>
      <c r="Y138" s="14" t="e">
        <f>VLOOKUP($A138,data_11!$A:$AV,Check!Y$2,FALSE)&amp;VLOOKUP($A138,#REF!,Check!Y$1,FALSE)</f>
        <v>#REF!</v>
      </c>
      <c r="Z138" s="14" t="e">
        <f>VLOOKUP($A138,data_11!$A:$AV,Check!Z$2,FALSE)&amp;VLOOKUP($A138,#REF!,Check!Z$1,FALSE)</f>
        <v>#REF!</v>
      </c>
      <c r="AA138" s="14" t="e">
        <f>VLOOKUP($A138,data_11!$A:$AV,Check!AA$2,FALSE)-VLOOKUP($A138,#REF!,Check!AA$1,FALSE)</f>
        <v>#REF!</v>
      </c>
      <c r="AB138" s="14" t="e">
        <f>VLOOKUP($A138,data_11!$A:$AV,Check!AB$2,FALSE)-VLOOKUP($A138,#REF!,Check!AB$1,FALSE)</f>
        <v>#REF!</v>
      </c>
      <c r="AC138" s="14" t="e">
        <f>VLOOKUP($A138,data_11!$A:$AV,Check!AC$2,FALSE)-VLOOKUP($A138,#REF!,Check!AC$1,FALSE)</f>
        <v>#REF!</v>
      </c>
      <c r="AD138" s="14" t="e">
        <f>VLOOKUP($A138,data_11!$A:$AV,Check!AD$2,FALSE)&amp;VLOOKUP($A138,#REF!,Check!AD$1,FALSE)</f>
        <v>#REF!</v>
      </c>
      <c r="AE138" s="14" t="e">
        <f>VLOOKUP($A138,data_11!$A:$AV,Check!AE$2,FALSE)&amp;VLOOKUP($A138,#REF!,Check!AE$1,FALSE)</f>
        <v>#REF!</v>
      </c>
      <c r="AF138" s="14" t="e">
        <f>VLOOKUP($A138,data_11!$A:$AV,Check!AF$2,FALSE)&amp;VLOOKUP($A138,#REF!,Check!AF$1,FALSE)</f>
        <v>#REF!</v>
      </c>
      <c r="AG138" s="14" t="e">
        <f>VLOOKUP($A138,data_11!$A:$AV,Check!AG$2,FALSE)&amp;VLOOKUP($A138,#REF!,Check!AG$1,FALSE)</f>
        <v>#REF!</v>
      </c>
      <c r="AH138" s="14" t="e">
        <f>VLOOKUP($A138,data_11!$A:$AV,Check!AH$2,FALSE)-VLOOKUP($A138,#REF!,Check!AH$1,FALSE)</f>
        <v>#REF!</v>
      </c>
      <c r="AI138" s="14" t="e">
        <f>VLOOKUP($A138,data_11!$A:$AV,Check!AI$2,FALSE)-VLOOKUP($A138,#REF!,Check!AI$1,FALSE)</f>
        <v>#REF!</v>
      </c>
      <c r="AJ138" s="14" t="e">
        <f>VLOOKUP($A138,data_11!$A:$AV,Check!AJ$2,FALSE)-VLOOKUP($A138,#REF!,Check!AJ$1,FALSE)</f>
        <v>#REF!</v>
      </c>
      <c r="AK138" s="14" t="e">
        <f>VLOOKUP($A138,data_11!$A:$AV,Check!AK$2,FALSE)-VLOOKUP($A138,#REF!,Check!AK$1,FALSE)</f>
        <v>#REF!</v>
      </c>
      <c r="AL138" s="14" t="e">
        <f>VLOOKUP($A138,data_11!$A:$AV,Check!AL$2,FALSE)-VLOOKUP($A138,#REF!,Check!AL$1,FALSE)</f>
        <v>#REF!</v>
      </c>
      <c r="AM138" s="14" t="e">
        <f>VLOOKUP($A138,data_11!$A:$AV,Check!AM$2,FALSE)-VLOOKUP($A138,#REF!,Check!AM$1,FALSE)</f>
        <v>#REF!</v>
      </c>
      <c r="AN138" s="14" t="e">
        <f>VLOOKUP($A138,data_11!$A:$AV,Check!AN$2,FALSE)-VLOOKUP($A138,#REF!,Check!AN$1,FALSE)</f>
        <v>#REF!</v>
      </c>
      <c r="AO138" s="14" t="e">
        <f>VLOOKUP($A138,data_11!$A:$AV,Check!AO$2,FALSE)-VLOOKUP($A138,#REF!,Check!AO$1,FALSE)</f>
        <v>#REF!</v>
      </c>
      <c r="AP138" s="14" t="e">
        <f>VLOOKUP($A138,data_11!$A:$AV,Check!AP$2,FALSE)-VLOOKUP($A138,#REF!,Check!AP$1,FALSE)</f>
        <v>#REF!</v>
      </c>
      <c r="AQ138" s="14" t="e">
        <f>VLOOKUP($A138,data_11!$A:$AV,Check!AQ$2,FALSE)-VLOOKUP($A138,#REF!,Check!AQ$1,FALSE)</f>
        <v>#REF!</v>
      </c>
      <c r="AR138" s="14" t="e">
        <f>VLOOKUP($A138,data_11!$A:$AV,Check!AR$2,FALSE)-VLOOKUP($A138,#REF!,Check!AR$1,FALSE)</f>
        <v>#REF!</v>
      </c>
      <c r="AS138" s="14" t="e">
        <f>VLOOKUP($A138,data_11!$A:$AV,Check!AS$2,FALSE)&amp;VLOOKUP($A138,#REF!,Check!AS$1,FALSE)</f>
        <v>#REF!</v>
      </c>
      <c r="AT138" s="14" t="e">
        <f>VLOOKUP($A138,data_11!$A:$AV,Check!AT$2,FALSE)&amp;VLOOKUP($A138,#REF!,Check!AT$1,FALSE)</f>
        <v>#REF!</v>
      </c>
      <c r="AU138" s="14" t="e">
        <f>VLOOKUP($A138,data_11!$A:$AV,Check!AU$2,FALSE)&amp;VLOOKUP($A138,#REF!,Check!AU$1,FALSE)</f>
        <v>#REF!</v>
      </c>
      <c r="AV138" s="14" t="e">
        <f>VLOOKUP($A138,data_11!$A:$AV,Check!AV$2,FALSE)-VLOOKUP($A138,#REF!,Check!AV$1,FALSE)</f>
        <v>#REF!</v>
      </c>
    </row>
    <row r="139" spans="1:48" x14ac:dyDescent="0.35">
      <c r="A139" s="15" t="s">
        <v>470</v>
      </c>
      <c r="B139" s="14" t="e">
        <f>VLOOKUP($A139,data_11!$A:$AV,Check!B$2,FALSE)-VLOOKUP($A139,#REF!,Check!B$1,FALSE)</f>
        <v>#REF!</v>
      </c>
      <c r="C139" s="14" t="e">
        <f>VLOOKUP($A139,data_11!$A:$AV,Check!C$2,FALSE)&amp;VLOOKUP($A139,#REF!,Check!C$1,FALSE)</f>
        <v>#REF!</v>
      </c>
      <c r="D139" s="14" t="e">
        <f>VLOOKUP($A139,data_11!$A:$AV,Check!D$2,FALSE)&amp;VLOOKUP($A139,#REF!,Check!D$1,FALSE)</f>
        <v>#REF!</v>
      </c>
      <c r="E139" s="14" t="e">
        <f>VLOOKUP($A139,data_11!$A:$AV,Check!E$2,FALSE)&amp;VLOOKUP($A139,#REF!,Check!E$1,FALSE)</f>
        <v>#REF!</v>
      </c>
      <c r="F139" s="14" t="e">
        <f>VLOOKUP($A139,data_11!$A:$AV,Check!F$2,FALSE)&amp;VLOOKUP($A139,#REF!,Check!F$1,FALSE)</f>
        <v>#REF!</v>
      </c>
      <c r="G139" s="14" t="e">
        <f>VLOOKUP($A139,data_11!$A:$AV,Check!G$2,FALSE)&amp;VLOOKUP($A139,#REF!,Check!G$1,FALSE)</f>
        <v>#REF!</v>
      </c>
      <c r="H139" s="14" t="e">
        <f>VLOOKUP($A139,data_11!$A:$AV,Check!H$2,FALSE)&amp;VLOOKUP($A139,#REF!,Check!H$1,FALSE)</f>
        <v>#REF!</v>
      </c>
      <c r="I139" s="14" t="e">
        <f>VLOOKUP($A139,data_11!$A:$AV,Check!I$2,FALSE)-VLOOKUP($A139,#REF!,Check!I$1,FALSE)</f>
        <v>#REF!</v>
      </c>
      <c r="J139" s="14" t="e">
        <f>VLOOKUP($A139,data_11!$A:$AV,Check!J$2,FALSE)-VLOOKUP($A139,#REF!,Check!J$1,FALSE)</f>
        <v>#REF!</v>
      </c>
      <c r="K139" s="14" t="e">
        <f>VLOOKUP($A139,data_11!$A:$AV,Check!K$2,FALSE)-VLOOKUP($A139,#REF!,Check!K$1,FALSE)</f>
        <v>#REF!</v>
      </c>
      <c r="L139" s="14" t="e">
        <f>VLOOKUP($A139,data_11!$A:$AV,Check!L$2,FALSE)&amp;VLOOKUP($A139,#REF!,Check!L$1,FALSE)</f>
        <v>#REF!</v>
      </c>
      <c r="M139" s="14" t="e">
        <f>VLOOKUP($A139,data_11!$A:$AV,Check!M$2,FALSE)&amp;VLOOKUP($A139,#REF!,Check!M$1,FALSE)</f>
        <v>#REF!</v>
      </c>
      <c r="N139" s="14" t="e">
        <f>VLOOKUP($A139,data_11!$A:$AV,Check!N$2,FALSE)&amp;VLOOKUP($A139,#REF!,Check!N$1,FALSE)</f>
        <v>#REF!</v>
      </c>
      <c r="O139" s="14" t="e">
        <f>VLOOKUP($A139,data_11!$A:$AV,Check!O$2,FALSE)&amp;VLOOKUP($A139,#REF!,Check!O$1,FALSE)</f>
        <v>#REF!</v>
      </c>
      <c r="P139" s="14" t="e">
        <f>VLOOKUP($A139,data_11!$A:$AV,Check!P$2,FALSE)-VLOOKUP($A139,#REF!,Check!P$1,FALSE)</f>
        <v>#REF!</v>
      </c>
      <c r="Q139" s="14" t="e">
        <f>VLOOKUP($A139,data_11!$A:$AV,Check!Q$2,FALSE)-VLOOKUP($A139,#REF!,Check!Q$1,FALSE)</f>
        <v>#REF!</v>
      </c>
      <c r="R139" s="14" t="e">
        <f>VLOOKUP($A139,data_11!$A:$AV,Check!R$2,FALSE)-VLOOKUP($A139,#REF!,Check!R$1,FALSE)</f>
        <v>#REF!</v>
      </c>
      <c r="S139" s="14" t="e">
        <f>VLOOKUP($A139,data_11!$A:$AV,Check!S$2,FALSE)-VLOOKUP($A139,#REF!,Check!S$1,FALSE)</f>
        <v>#REF!</v>
      </c>
      <c r="T139" s="14" t="e">
        <f>VLOOKUP($A139,data_11!$A:$AV,Check!T$2,FALSE)-VLOOKUP($A139,#REF!,Check!T$1,FALSE)</f>
        <v>#REF!</v>
      </c>
      <c r="U139" s="14" t="e">
        <f>VLOOKUP($A139,data_11!$A:$AV,Check!U$2,FALSE)-VLOOKUP($A139,#REF!,Check!U$1,FALSE)</f>
        <v>#REF!</v>
      </c>
      <c r="V139" s="14" t="e">
        <f>VLOOKUP($A139,data_11!$A:$AV,Check!V$2,FALSE)-VLOOKUP($A139,#REF!,Check!V$1,FALSE)</f>
        <v>#REF!</v>
      </c>
      <c r="W139" s="14" t="e">
        <f>VLOOKUP($A139,data_11!$A:$AV,Check!W$2,FALSE)&amp;VLOOKUP($A139,#REF!,Check!W$1,FALSE)</f>
        <v>#REF!</v>
      </c>
      <c r="X139" s="14" t="e">
        <f>VLOOKUP($A139,data_11!$A:$AV,Check!X$2,FALSE)&amp;VLOOKUP($A139,#REF!,Check!X$1,FALSE)</f>
        <v>#REF!</v>
      </c>
      <c r="Y139" s="14" t="e">
        <f>VLOOKUP($A139,data_11!$A:$AV,Check!Y$2,FALSE)&amp;VLOOKUP($A139,#REF!,Check!Y$1,FALSE)</f>
        <v>#REF!</v>
      </c>
      <c r="Z139" s="14" t="e">
        <f>VLOOKUP($A139,data_11!$A:$AV,Check!Z$2,FALSE)&amp;VLOOKUP($A139,#REF!,Check!Z$1,FALSE)</f>
        <v>#REF!</v>
      </c>
      <c r="AA139" s="14" t="e">
        <f>VLOOKUP($A139,data_11!$A:$AV,Check!AA$2,FALSE)-VLOOKUP($A139,#REF!,Check!AA$1,FALSE)</f>
        <v>#REF!</v>
      </c>
      <c r="AB139" s="14" t="e">
        <f>VLOOKUP($A139,data_11!$A:$AV,Check!AB$2,FALSE)-VLOOKUP($A139,#REF!,Check!AB$1,FALSE)</f>
        <v>#REF!</v>
      </c>
      <c r="AC139" s="14" t="e">
        <f>VLOOKUP($A139,data_11!$A:$AV,Check!AC$2,FALSE)-VLOOKUP($A139,#REF!,Check!AC$1,FALSE)</f>
        <v>#REF!</v>
      </c>
      <c r="AD139" s="14" t="e">
        <f>VLOOKUP($A139,data_11!$A:$AV,Check!AD$2,FALSE)&amp;VLOOKUP($A139,#REF!,Check!AD$1,FALSE)</f>
        <v>#REF!</v>
      </c>
      <c r="AE139" s="14" t="e">
        <f>VLOOKUP($A139,data_11!$A:$AV,Check!AE$2,FALSE)&amp;VLOOKUP($A139,#REF!,Check!AE$1,FALSE)</f>
        <v>#REF!</v>
      </c>
      <c r="AF139" s="14" t="e">
        <f>VLOOKUP($A139,data_11!$A:$AV,Check!AF$2,FALSE)&amp;VLOOKUP($A139,#REF!,Check!AF$1,FALSE)</f>
        <v>#REF!</v>
      </c>
      <c r="AG139" s="14" t="e">
        <f>VLOOKUP($A139,data_11!$A:$AV,Check!AG$2,FALSE)&amp;VLOOKUP($A139,#REF!,Check!AG$1,FALSE)</f>
        <v>#REF!</v>
      </c>
      <c r="AH139" s="14" t="e">
        <f>VLOOKUP($A139,data_11!$A:$AV,Check!AH$2,FALSE)-VLOOKUP($A139,#REF!,Check!AH$1,FALSE)</f>
        <v>#REF!</v>
      </c>
      <c r="AI139" s="14" t="e">
        <f>VLOOKUP($A139,data_11!$A:$AV,Check!AI$2,FALSE)-VLOOKUP($A139,#REF!,Check!AI$1,FALSE)</f>
        <v>#REF!</v>
      </c>
      <c r="AJ139" s="14" t="e">
        <f>VLOOKUP($A139,data_11!$A:$AV,Check!AJ$2,FALSE)-VLOOKUP($A139,#REF!,Check!AJ$1,FALSE)</f>
        <v>#REF!</v>
      </c>
      <c r="AK139" s="14" t="e">
        <f>VLOOKUP($A139,data_11!$A:$AV,Check!AK$2,FALSE)-VLOOKUP($A139,#REF!,Check!AK$1,FALSE)</f>
        <v>#REF!</v>
      </c>
      <c r="AL139" s="14" t="e">
        <f>VLOOKUP($A139,data_11!$A:$AV,Check!AL$2,FALSE)-VLOOKUP($A139,#REF!,Check!AL$1,FALSE)</f>
        <v>#REF!</v>
      </c>
      <c r="AM139" s="14" t="e">
        <f>VLOOKUP($A139,data_11!$A:$AV,Check!AM$2,FALSE)-VLOOKUP($A139,#REF!,Check!AM$1,FALSE)</f>
        <v>#REF!</v>
      </c>
      <c r="AN139" s="14" t="e">
        <f>VLOOKUP($A139,data_11!$A:$AV,Check!AN$2,FALSE)-VLOOKUP($A139,#REF!,Check!AN$1,FALSE)</f>
        <v>#REF!</v>
      </c>
      <c r="AO139" s="14" t="e">
        <f>VLOOKUP($A139,data_11!$A:$AV,Check!AO$2,FALSE)-VLOOKUP($A139,#REF!,Check!AO$1,FALSE)</f>
        <v>#REF!</v>
      </c>
      <c r="AP139" s="14" t="e">
        <f>VLOOKUP($A139,data_11!$A:$AV,Check!AP$2,FALSE)-VLOOKUP($A139,#REF!,Check!AP$1,FALSE)</f>
        <v>#REF!</v>
      </c>
      <c r="AQ139" s="14" t="e">
        <f>VLOOKUP($A139,data_11!$A:$AV,Check!AQ$2,FALSE)-VLOOKUP($A139,#REF!,Check!AQ$1,FALSE)</f>
        <v>#REF!</v>
      </c>
      <c r="AR139" s="14" t="e">
        <f>VLOOKUP($A139,data_11!$A:$AV,Check!AR$2,FALSE)-VLOOKUP($A139,#REF!,Check!AR$1,FALSE)</f>
        <v>#REF!</v>
      </c>
      <c r="AS139" s="14" t="e">
        <f>VLOOKUP($A139,data_11!$A:$AV,Check!AS$2,FALSE)&amp;VLOOKUP($A139,#REF!,Check!AS$1,FALSE)</f>
        <v>#REF!</v>
      </c>
      <c r="AT139" s="14" t="e">
        <f>VLOOKUP($A139,data_11!$A:$AV,Check!AT$2,FALSE)&amp;VLOOKUP($A139,#REF!,Check!AT$1,FALSE)</f>
        <v>#REF!</v>
      </c>
      <c r="AU139" s="14" t="e">
        <f>VLOOKUP($A139,data_11!$A:$AV,Check!AU$2,FALSE)&amp;VLOOKUP($A139,#REF!,Check!AU$1,FALSE)</f>
        <v>#REF!</v>
      </c>
      <c r="AV139" s="14" t="e">
        <f>VLOOKUP($A139,data_11!$A:$AV,Check!AV$2,FALSE)-VLOOKUP($A139,#REF!,Check!AV$1,FALSE)</f>
        <v>#REF!</v>
      </c>
    </row>
    <row r="140" spans="1:48" x14ac:dyDescent="0.35">
      <c r="A140" s="15" t="s">
        <v>472</v>
      </c>
      <c r="B140" s="14" t="e">
        <f>VLOOKUP($A140,data_11!$A:$AV,Check!B$2,FALSE)-VLOOKUP($A140,#REF!,Check!B$1,FALSE)</f>
        <v>#REF!</v>
      </c>
      <c r="C140" s="14" t="e">
        <f>VLOOKUP($A140,data_11!$A:$AV,Check!C$2,FALSE)&amp;VLOOKUP($A140,#REF!,Check!C$1,FALSE)</f>
        <v>#REF!</v>
      </c>
      <c r="D140" s="14" t="e">
        <f>VLOOKUP($A140,data_11!$A:$AV,Check!D$2,FALSE)&amp;VLOOKUP($A140,#REF!,Check!D$1,FALSE)</f>
        <v>#REF!</v>
      </c>
      <c r="E140" s="14" t="e">
        <f>VLOOKUP($A140,data_11!$A:$AV,Check!E$2,FALSE)&amp;VLOOKUP($A140,#REF!,Check!E$1,FALSE)</f>
        <v>#REF!</v>
      </c>
      <c r="F140" s="14" t="e">
        <f>VLOOKUP($A140,data_11!$A:$AV,Check!F$2,FALSE)&amp;VLOOKUP($A140,#REF!,Check!F$1,FALSE)</f>
        <v>#REF!</v>
      </c>
      <c r="G140" s="14" t="e">
        <f>VLOOKUP($A140,data_11!$A:$AV,Check!G$2,FALSE)&amp;VLOOKUP($A140,#REF!,Check!G$1,FALSE)</f>
        <v>#REF!</v>
      </c>
      <c r="H140" s="14" t="e">
        <f>VLOOKUP($A140,data_11!$A:$AV,Check!H$2,FALSE)&amp;VLOOKUP($A140,#REF!,Check!H$1,FALSE)</f>
        <v>#REF!</v>
      </c>
      <c r="I140" s="14" t="e">
        <f>VLOOKUP($A140,data_11!$A:$AV,Check!I$2,FALSE)-VLOOKUP($A140,#REF!,Check!I$1,FALSE)</f>
        <v>#REF!</v>
      </c>
      <c r="J140" s="14" t="e">
        <f>VLOOKUP($A140,data_11!$A:$AV,Check!J$2,FALSE)-VLOOKUP($A140,#REF!,Check!J$1,FALSE)</f>
        <v>#REF!</v>
      </c>
      <c r="K140" s="14" t="e">
        <f>VLOOKUP($A140,data_11!$A:$AV,Check!K$2,FALSE)-VLOOKUP($A140,#REF!,Check!K$1,FALSE)</f>
        <v>#REF!</v>
      </c>
      <c r="L140" s="14" t="e">
        <f>VLOOKUP($A140,data_11!$A:$AV,Check!L$2,FALSE)&amp;VLOOKUP($A140,#REF!,Check!L$1,FALSE)</f>
        <v>#REF!</v>
      </c>
      <c r="M140" s="14" t="e">
        <f>VLOOKUP($A140,data_11!$A:$AV,Check!M$2,FALSE)&amp;VLOOKUP($A140,#REF!,Check!M$1,FALSE)</f>
        <v>#REF!</v>
      </c>
      <c r="N140" s="14" t="e">
        <f>VLOOKUP($A140,data_11!$A:$AV,Check!N$2,FALSE)&amp;VLOOKUP($A140,#REF!,Check!N$1,FALSE)</f>
        <v>#REF!</v>
      </c>
      <c r="O140" s="14" t="e">
        <f>VLOOKUP($A140,data_11!$A:$AV,Check!O$2,FALSE)&amp;VLOOKUP($A140,#REF!,Check!O$1,FALSE)</f>
        <v>#REF!</v>
      </c>
      <c r="P140" s="14" t="e">
        <f>VLOOKUP($A140,data_11!$A:$AV,Check!P$2,FALSE)-VLOOKUP($A140,#REF!,Check!P$1,FALSE)</f>
        <v>#REF!</v>
      </c>
      <c r="Q140" s="14" t="e">
        <f>VLOOKUP($A140,data_11!$A:$AV,Check!Q$2,FALSE)-VLOOKUP($A140,#REF!,Check!Q$1,FALSE)</f>
        <v>#REF!</v>
      </c>
      <c r="R140" s="14" t="e">
        <f>VLOOKUP($A140,data_11!$A:$AV,Check!R$2,FALSE)-VLOOKUP($A140,#REF!,Check!R$1,FALSE)</f>
        <v>#REF!</v>
      </c>
      <c r="S140" s="14" t="e">
        <f>VLOOKUP($A140,data_11!$A:$AV,Check!S$2,FALSE)-VLOOKUP($A140,#REF!,Check!S$1,FALSE)</f>
        <v>#REF!</v>
      </c>
      <c r="T140" s="14" t="e">
        <f>VLOOKUP($A140,data_11!$A:$AV,Check!T$2,FALSE)-VLOOKUP($A140,#REF!,Check!T$1,FALSE)</f>
        <v>#REF!</v>
      </c>
      <c r="U140" s="14" t="e">
        <f>VLOOKUP($A140,data_11!$A:$AV,Check!U$2,FALSE)-VLOOKUP($A140,#REF!,Check!U$1,FALSE)</f>
        <v>#REF!</v>
      </c>
      <c r="V140" s="14" t="e">
        <f>VLOOKUP($A140,data_11!$A:$AV,Check!V$2,FALSE)-VLOOKUP($A140,#REF!,Check!V$1,FALSE)</f>
        <v>#REF!</v>
      </c>
      <c r="W140" s="14" t="e">
        <f>VLOOKUP($A140,data_11!$A:$AV,Check!W$2,FALSE)&amp;VLOOKUP($A140,#REF!,Check!W$1,FALSE)</f>
        <v>#REF!</v>
      </c>
      <c r="X140" s="14" t="e">
        <f>VLOOKUP($A140,data_11!$A:$AV,Check!X$2,FALSE)&amp;VLOOKUP($A140,#REF!,Check!X$1,FALSE)</f>
        <v>#REF!</v>
      </c>
      <c r="Y140" s="14" t="e">
        <f>VLOOKUP($A140,data_11!$A:$AV,Check!Y$2,FALSE)&amp;VLOOKUP($A140,#REF!,Check!Y$1,FALSE)</f>
        <v>#REF!</v>
      </c>
      <c r="Z140" s="14" t="e">
        <f>VLOOKUP($A140,data_11!$A:$AV,Check!Z$2,FALSE)&amp;VLOOKUP($A140,#REF!,Check!Z$1,FALSE)</f>
        <v>#REF!</v>
      </c>
      <c r="AA140" s="14" t="e">
        <f>VLOOKUP($A140,data_11!$A:$AV,Check!AA$2,FALSE)-VLOOKUP($A140,#REF!,Check!AA$1,FALSE)</f>
        <v>#REF!</v>
      </c>
      <c r="AB140" s="14" t="e">
        <f>VLOOKUP($A140,data_11!$A:$AV,Check!AB$2,FALSE)-VLOOKUP($A140,#REF!,Check!AB$1,FALSE)</f>
        <v>#REF!</v>
      </c>
      <c r="AC140" s="14" t="e">
        <f>VLOOKUP($A140,data_11!$A:$AV,Check!AC$2,FALSE)-VLOOKUP($A140,#REF!,Check!AC$1,FALSE)</f>
        <v>#REF!</v>
      </c>
      <c r="AD140" s="14" t="e">
        <f>VLOOKUP($A140,data_11!$A:$AV,Check!AD$2,FALSE)&amp;VLOOKUP($A140,#REF!,Check!AD$1,FALSE)</f>
        <v>#REF!</v>
      </c>
      <c r="AE140" s="14" t="e">
        <f>VLOOKUP($A140,data_11!$A:$AV,Check!AE$2,FALSE)&amp;VLOOKUP($A140,#REF!,Check!AE$1,FALSE)</f>
        <v>#REF!</v>
      </c>
      <c r="AF140" s="14" t="e">
        <f>VLOOKUP($A140,data_11!$A:$AV,Check!AF$2,FALSE)&amp;VLOOKUP($A140,#REF!,Check!AF$1,FALSE)</f>
        <v>#REF!</v>
      </c>
      <c r="AG140" s="14" t="e">
        <f>VLOOKUP($A140,data_11!$A:$AV,Check!AG$2,FALSE)&amp;VLOOKUP($A140,#REF!,Check!AG$1,FALSE)</f>
        <v>#REF!</v>
      </c>
      <c r="AH140" s="14" t="e">
        <f>VLOOKUP($A140,data_11!$A:$AV,Check!AH$2,FALSE)-VLOOKUP($A140,#REF!,Check!AH$1,FALSE)</f>
        <v>#REF!</v>
      </c>
      <c r="AI140" s="14" t="e">
        <f>VLOOKUP($A140,data_11!$A:$AV,Check!AI$2,FALSE)-VLOOKUP($A140,#REF!,Check!AI$1,FALSE)</f>
        <v>#REF!</v>
      </c>
      <c r="AJ140" s="14" t="e">
        <f>VLOOKUP($A140,data_11!$A:$AV,Check!AJ$2,FALSE)-VLOOKUP($A140,#REF!,Check!AJ$1,FALSE)</f>
        <v>#REF!</v>
      </c>
      <c r="AK140" s="14" t="e">
        <f>VLOOKUP($A140,data_11!$A:$AV,Check!AK$2,FALSE)-VLOOKUP($A140,#REF!,Check!AK$1,FALSE)</f>
        <v>#REF!</v>
      </c>
      <c r="AL140" s="14" t="e">
        <f>VLOOKUP($A140,data_11!$A:$AV,Check!AL$2,FALSE)-VLOOKUP($A140,#REF!,Check!AL$1,FALSE)</f>
        <v>#REF!</v>
      </c>
      <c r="AM140" s="14" t="e">
        <f>VLOOKUP($A140,data_11!$A:$AV,Check!AM$2,FALSE)-VLOOKUP($A140,#REF!,Check!AM$1,FALSE)</f>
        <v>#REF!</v>
      </c>
      <c r="AN140" s="14" t="e">
        <f>VLOOKUP($A140,data_11!$A:$AV,Check!AN$2,FALSE)-VLOOKUP($A140,#REF!,Check!AN$1,FALSE)</f>
        <v>#REF!</v>
      </c>
      <c r="AO140" s="14" t="e">
        <f>VLOOKUP($A140,data_11!$A:$AV,Check!AO$2,FALSE)-VLOOKUP($A140,#REF!,Check!AO$1,FALSE)</f>
        <v>#REF!</v>
      </c>
      <c r="AP140" s="14" t="e">
        <f>VLOOKUP($A140,data_11!$A:$AV,Check!AP$2,FALSE)-VLOOKUP($A140,#REF!,Check!AP$1,FALSE)</f>
        <v>#REF!</v>
      </c>
      <c r="AQ140" s="14" t="e">
        <f>VLOOKUP($A140,data_11!$A:$AV,Check!AQ$2,FALSE)-VLOOKUP($A140,#REF!,Check!AQ$1,FALSE)</f>
        <v>#REF!</v>
      </c>
      <c r="AR140" s="14" t="e">
        <f>VLOOKUP($A140,data_11!$A:$AV,Check!AR$2,FALSE)-VLOOKUP($A140,#REF!,Check!AR$1,FALSE)</f>
        <v>#REF!</v>
      </c>
      <c r="AS140" s="14" t="e">
        <f>VLOOKUP($A140,data_11!$A:$AV,Check!AS$2,FALSE)&amp;VLOOKUP($A140,#REF!,Check!AS$1,FALSE)</f>
        <v>#REF!</v>
      </c>
      <c r="AT140" s="14" t="e">
        <f>VLOOKUP($A140,data_11!$A:$AV,Check!AT$2,FALSE)&amp;VLOOKUP($A140,#REF!,Check!AT$1,FALSE)</f>
        <v>#REF!</v>
      </c>
      <c r="AU140" s="14" t="e">
        <f>VLOOKUP($A140,data_11!$A:$AV,Check!AU$2,FALSE)&amp;VLOOKUP($A140,#REF!,Check!AU$1,FALSE)</f>
        <v>#REF!</v>
      </c>
      <c r="AV140" s="14" t="e">
        <f>VLOOKUP($A140,data_11!$A:$AV,Check!AV$2,FALSE)-VLOOKUP($A140,#REF!,Check!AV$1,FALSE)</f>
        <v>#REF!</v>
      </c>
    </row>
    <row r="141" spans="1:48" x14ac:dyDescent="0.35">
      <c r="A141" s="15" t="s">
        <v>474</v>
      </c>
      <c r="B141" s="14" t="e">
        <f>VLOOKUP($A141,data_11!$A:$AV,Check!B$2,FALSE)-VLOOKUP($A141,#REF!,Check!B$1,FALSE)</f>
        <v>#REF!</v>
      </c>
      <c r="C141" s="14" t="e">
        <f>VLOOKUP($A141,data_11!$A:$AV,Check!C$2,FALSE)&amp;VLOOKUP($A141,#REF!,Check!C$1,FALSE)</f>
        <v>#REF!</v>
      </c>
      <c r="D141" s="14" t="e">
        <f>VLOOKUP($A141,data_11!$A:$AV,Check!D$2,FALSE)&amp;VLOOKUP($A141,#REF!,Check!D$1,FALSE)</f>
        <v>#REF!</v>
      </c>
      <c r="E141" s="14" t="e">
        <f>VLOOKUP($A141,data_11!$A:$AV,Check!E$2,FALSE)&amp;VLOOKUP($A141,#REF!,Check!E$1,FALSE)</f>
        <v>#REF!</v>
      </c>
      <c r="F141" s="14" t="e">
        <f>VLOOKUP($A141,data_11!$A:$AV,Check!F$2,FALSE)&amp;VLOOKUP($A141,#REF!,Check!F$1,FALSE)</f>
        <v>#REF!</v>
      </c>
      <c r="G141" s="14" t="e">
        <f>VLOOKUP($A141,data_11!$A:$AV,Check!G$2,FALSE)&amp;VLOOKUP($A141,#REF!,Check!G$1,FALSE)</f>
        <v>#REF!</v>
      </c>
      <c r="H141" s="14" t="e">
        <f>VLOOKUP($A141,data_11!$A:$AV,Check!H$2,FALSE)&amp;VLOOKUP($A141,#REF!,Check!H$1,FALSE)</f>
        <v>#REF!</v>
      </c>
      <c r="I141" s="14" t="e">
        <f>VLOOKUP($A141,data_11!$A:$AV,Check!I$2,FALSE)-VLOOKUP($A141,#REF!,Check!I$1,FALSE)</f>
        <v>#REF!</v>
      </c>
      <c r="J141" s="14" t="e">
        <f>VLOOKUP($A141,data_11!$A:$AV,Check!J$2,FALSE)-VLOOKUP($A141,#REF!,Check!J$1,FALSE)</f>
        <v>#REF!</v>
      </c>
      <c r="K141" s="14" t="e">
        <f>VLOOKUP($A141,data_11!$A:$AV,Check!K$2,FALSE)-VLOOKUP($A141,#REF!,Check!K$1,FALSE)</f>
        <v>#REF!</v>
      </c>
      <c r="L141" s="14" t="e">
        <f>VLOOKUP($A141,data_11!$A:$AV,Check!L$2,FALSE)&amp;VLOOKUP($A141,#REF!,Check!L$1,FALSE)</f>
        <v>#REF!</v>
      </c>
      <c r="M141" s="14" t="e">
        <f>VLOOKUP($A141,data_11!$A:$AV,Check!M$2,FALSE)&amp;VLOOKUP($A141,#REF!,Check!M$1,FALSE)</f>
        <v>#REF!</v>
      </c>
      <c r="N141" s="14" t="e">
        <f>VLOOKUP($A141,data_11!$A:$AV,Check!N$2,FALSE)&amp;VLOOKUP($A141,#REF!,Check!N$1,FALSE)</f>
        <v>#REF!</v>
      </c>
      <c r="O141" s="14" t="e">
        <f>VLOOKUP($A141,data_11!$A:$AV,Check!O$2,FALSE)&amp;VLOOKUP($A141,#REF!,Check!O$1,FALSE)</f>
        <v>#REF!</v>
      </c>
      <c r="P141" s="14" t="e">
        <f>VLOOKUP($A141,data_11!$A:$AV,Check!P$2,FALSE)-VLOOKUP($A141,#REF!,Check!P$1,FALSE)</f>
        <v>#REF!</v>
      </c>
      <c r="Q141" s="14" t="e">
        <f>VLOOKUP($A141,data_11!$A:$AV,Check!Q$2,FALSE)-VLOOKUP($A141,#REF!,Check!Q$1,FALSE)</f>
        <v>#REF!</v>
      </c>
      <c r="R141" s="14" t="e">
        <f>VLOOKUP($A141,data_11!$A:$AV,Check!R$2,FALSE)-VLOOKUP($A141,#REF!,Check!R$1,FALSE)</f>
        <v>#REF!</v>
      </c>
      <c r="S141" s="14" t="e">
        <f>VLOOKUP($A141,data_11!$A:$AV,Check!S$2,FALSE)-VLOOKUP($A141,#REF!,Check!S$1,FALSE)</f>
        <v>#REF!</v>
      </c>
      <c r="T141" s="14" t="e">
        <f>VLOOKUP($A141,data_11!$A:$AV,Check!T$2,FALSE)-VLOOKUP($A141,#REF!,Check!T$1,FALSE)</f>
        <v>#REF!</v>
      </c>
      <c r="U141" s="14" t="e">
        <f>VLOOKUP($A141,data_11!$A:$AV,Check!U$2,FALSE)-VLOOKUP($A141,#REF!,Check!U$1,FALSE)</f>
        <v>#REF!</v>
      </c>
      <c r="V141" s="14" t="e">
        <f>VLOOKUP($A141,data_11!$A:$AV,Check!V$2,FALSE)-VLOOKUP($A141,#REF!,Check!V$1,FALSE)</f>
        <v>#REF!</v>
      </c>
      <c r="W141" s="14" t="e">
        <f>VLOOKUP($A141,data_11!$A:$AV,Check!W$2,FALSE)&amp;VLOOKUP($A141,#REF!,Check!W$1,FALSE)</f>
        <v>#REF!</v>
      </c>
      <c r="X141" s="14" t="e">
        <f>VLOOKUP($A141,data_11!$A:$AV,Check!X$2,FALSE)&amp;VLOOKUP($A141,#REF!,Check!X$1,FALSE)</f>
        <v>#REF!</v>
      </c>
      <c r="Y141" s="14" t="e">
        <f>VLOOKUP($A141,data_11!$A:$AV,Check!Y$2,FALSE)&amp;VLOOKUP($A141,#REF!,Check!Y$1,FALSE)</f>
        <v>#REF!</v>
      </c>
      <c r="Z141" s="14" t="e">
        <f>VLOOKUP($A141,data_11!$A:$AV,Check!Z$2,FALSE)&amp;VLOOKUP($A141,#REF!,Check!Z$1,FALSE)</f>
        <v>#REF!</v>
      </c>
      <c r="AA141" s="14" t="e">
        <f>VLOOKUP($A141,data_11!$A:$AV,Check!AA$2,FALSE)-VLOOKUP($A141,#REF!,Check!AA$1,FALSE)</f>
        <v>#REF!</v>
      </c>
      <c r="AB141" s="14" t="e">
        <f>VLOOKUP($A141,data_11!$A:$AV,Check!AB$2,FALSE)-VLOOKUP($A141,#REF!,Check!AB$1,FALSE)</f>
        <v>#REF!</v>
      </c>
      <c r="AC141" s="14" t="e">
        <f>VLOOKUP($A141,data_11!$A:$AV,Check!AC$2,FALSE)-VLOOKUP($A141,#REF!,Check!AC$1,FALSE)</f>
        <v>#REF!</v>
      </c>
      <c r="AD141" s="14" t="e">
        <f>VLOOKUP($A141,data_11!$A:$AV,Check!AD$2,FALSE)&amp;VLOOKUP($A141,#REF!,Check!AD$1,FALSE)</f>
        <v>#REF!</v>
      </c>
      <c r="AE141" s="14" t="e">
        <f>VLOOKUP($A141,data_11!$A:$AV,Check!AE$2,FALSE)&amp;VLOOKUP($A141,#REF!,Check!AE$1,FALSE)</f>
        <v>#REF!</v>
      </c>
      <c r="AF141" s="14" t="e">
        <f>VLOOKUP($A141,data_11!$A:$AV,Check!AF$2,FALSE)&amp;VLOOKUP($A141,#REF!,Check!AF$1,FALSE)</f>
        <v>#REF!</v>
      </c>
      <c r="AG141" s="14" t="e">
        <f>VLOOKUP($A141,data_11!$A:$AV,Check!AG$2,FALSE)&amp;VLOOKUP($A141,#REF!,Check!AG$1,FALSE)</f>
        <v>#REF!</v>
      </c>
      <c r="AH141" s="14" t="e">
        <f>VLOOKUP($A141,data_11!$A:$AV,Check!AH$2,FALSE)-VLOOKUP($A141,#REF!,Check!AH$1,FALSE)</f>
        <v>#REF!</v>
      </c>
      <c r="AI141" s="14" t="e">
        <f>VLOOKUP($A141,data_11!$A:$AV,Check!AI$2,FALSE)-VLOOKUP($A141,#REF!,Check!AI$1,FALSE)</f>
        <v>#REF!</v>
      </c>
      <c r="AJ141" s="14" t="e">
        <f>VLOOKUP($A141,data_11!$A:$AV,Check!AJ$2,FALSE)-VLOOKUP($A141,#REF!,Check!AJ$1,FALSE)</f>
        <v>#REF!</v>
      </c>
      <c r="AK141" s="14" t="e">
        <f>VLOOKUP($A141,data_11!$A:$AV,Check!AK$2,FALSE)-VLOOKUP($A141,#REF!,Check!AK$1,FALSE)</f>
        <v>#REF!</v>
      </c>
      <c r="AL141" s="14" t="e">
        <f>VLOOKUP($A141,data_11!$A:$AV,Check!AL$2,FALSE)-VLOOKUP($A141,#REF!,Check!AL$1,FALSE)</f>
        <v>#REF!</v>
      </c>
      <c r="AM141" s="14" t="e">
        <f>VLOOKUP($A141,data_11!$A:$AV,Check!AM$2,FALSE)-VLOOKUP($A141,#REF!,Check!AM$1,FALSE)</f>
        <v>#REF!</v>
      </c>
      <c r="AN141" s="14" t="e">
        <f>VLOOKUP($A141,data_11!$A:$AV,Check!AN$2,FALSE)-VLOOKUP($A141,#REF!,Check!AN$1,FALSE)</f>
        <v>#REF!</v>
      </c>
      <c r="AO141" s="14" t="e">
        <f>VLOOKUP($A141,data_11!$A:$AV,Check!AO$2,FALSE)-VLOOKUP($A141,#REF!,Check!AO$1,FALSE)</f>
        <v>#REF!</v>
      </c>
      <c r="AP141" s="14" t="e">
        <f>VLOOKUP($A141,data_11!$A:$AV,Check!AP$2,FALSE)-VLOOKUP($A141,#REF!,Check!AP$1,FALSE)</f>
        <v>#REF!</v>
      </c>
      <c r="AQ141" s="14" t="e">
        <f>VLOOKUP($A141,data_11!$A:$AV,Check!AQ$2,FALSE)-VLOOKUP($A141,#REF!,Check!AQ$1,FALSE)</f>
        <v>#REF!</v>
      </c>
      <c r="AR141" s="14" t="e">
        <f>VLOOKUP($A141,data_11!$A:$AV,Check!AR$2,FALSE)-VLOOKUP($A141,#REF!,Check!AR$1,FALSE)</f>
        <v>#REF!</v>
      </c>
      <c r="AS141" s="14" t="e">
        <f>VLOOKUP($A141,data_11!$A:$AV,Check!AS$2,FALSE)&amp;VLOOKUP($A141,#REF!,Check!AS$1,FALSE)</f>
        <v>#REF!</v>
      </c>
      <c r="AT141" s="14" t="e">
        <f>VLOOKUP($A141,data_11!$A:$AV,Check!AT$2,FALSE)&amp;VLOOKUP($A141,#REF!,Check!AT$1,FALSE)</f>
        <v>#REF!</v>
      </c>
      <c r="AU141" s="14" t="e">
        <f>VLOOKUP($A141,data_11!$A:$AV,Check!AU$2,FALSE)&amp;VLOOKUP($A141,#REF!,Check!AU$1,FALSE)</f>
        <v>#REF!</v>
      </c>
      <c r="AV141" s="14" t="e">
        <f>VLOOKUP($A141,data_11!$A:$AV,Check!AV$2,FALSE)-VLOOKUP($A141,#REF!,Check!AV$1,FALSE)</f>
        <v>#REF!</v>
      </c>
    </row>
    <row r="142" spans="1:48" x14ac:dyDescent="0.35">
      <c r="A142" s="15" t="s">
        <v>476</v>
      </c>
      <c r="B142" s="14" t="e">
        <f>VLOOKUP($A142,data_11!$A:$AV,Check!B$2,FALSE)-VLOOKUP($A142,#REF!,Check!B$1,FALSE)</f>
        <v>#REF!</v>
      </c>
      <c r="C142" s="14" t="e">
        <f>VLOOKUP($A142,data_11!$A:$AV,Check!C$2,FALSE)&amp;VLOOKUP($A142,#REF!,Check!C$1,FALSE)</f>
        <v>#REF!</v>
      </c>
      <c r="D142" s="14" t="e">
        <f>VLOOKUP($A142,data_11!$A:$AV,Check!D$2,FALSE)&amp;VLOOKUP($A142,#REF!,Check!D$1,FALSE)</f>
        <v>#REF!</v>
      </c>
      <c r="E142" s="14" t="e">
        <f>VLOOKUP($A142,data_11!$A:$AV,Check!E$2,FALSE)&amp;VLOOKUP($A142,#REF!,Check!E$1,FALSE)</f>
        <v>#REF!</v>
      </c>
      <c r="F142" s="14" t="e">
        <f>VLOOKUP($A142,data_11!$A:$AV,Check!F$2,FALSE)&amp;VLOOKUP($A142,#REF!,Check!F$1,FALSE)</f>
        <v>#REF!</v>
      </c>
      <c r="G142" s="14" t="e">
        <f>VLOOKUP($A142,data_11!$A:$AV,Check!G$2,FALSE)&amp;VLOOKUP($A142,#REF!,Check!G$1,FALSE)</f>
        <v>#REF!</v>
      </c>
      <c r="H142" s="14" t="e">
        <f>VLOOKUP($A142,data_11!$A:$AV,Check!H$2,FALSE)&amp;VLOOKUP($A142,#REF!,Check!H$1,FALSE)</f>
        <v>#REF!</v>
      </c>
      <c r="I142" s="14" t="e">
        <f>VLOOKUP($A142,data_11!$A:$AV,Check!I$2,FALSE)-VLOOKUP($A142,#REF!,Check!I$1,FALSE)</f>
        <v>#REF!</v>
      </c>
      <c r="J142" s="14" t="e">
        <f>VLOOKUP($A142,data_11!$A:$AV,Check!J$2,FALSE)-VLOOKUP($A142,#REF!,Check!J$1,FALSE)</f>
        <v>#REF!</v>
      </c>
      <c r="K142" s="14" t="e">
        <f>VLOOKUP($A142,data_11!$A:$AV,Check!K$2,FALSE)-VLOOKUP($A142,#REF!,Check!K$1,FALSE)</f>
        <v>#REF!</v>
      </c>
      <c r="L142" s="14" t="e">
        <f>VLOOKUP($A142,data_11!$A:$AV,Check!L$2,FALSE)&amp;VLOOKUP($A142,#REF!,Check!L$1,FALSE)</f>
        <v>#REF!</v>
      </c>
      <c r="M142" s="14" t="e">
        <f>VLOOKUP($A142,data_11!$A:$AV,Check!M$2,FALSE)&amp;VLOOKUP($A142,#REF!,Check!M$1,FALSE)</f>
        <v>#REF!</v>
      </c>
      <c r="N142" s="14" t="e">
        <f>VLOOKUP($A142,data_11!$A:$AV,Check!N$2,FALSE)&amp;VLOOKUP($A142,#REF!,Check!N$1,FALSE)</f>
        <v>#REF!</v>
      </c>
      <c r="O142" s="14" t="e">
        <f>VLOOKUP($A142,data_11!$A:$AV,Check!O$2,FALSE)&amp;VLOOKUP($A142,#REF!,Check!O$1,FALSE)</f>
        <v>#REF!</v>
      </c>
      <c r="P142" s="14" t="e">
        <f>VLOOKUP($A142,data_11!$A:$AV,Check!P$2,FALSE)-VLOOKUP($A142,#REF!,Check!P$1,FALSE)</f>
        <v>#REF!</v>
      </c>
      <c r="Q142" s="14" t="e">
        <f>VLOOKUP($A142,data_11!$A:$AV,Check!Q$2,FALSE)-VLOOKUP($A142,#REF!,Check!Q$1,FALSE)</f>
        <v>#REF!</v>
      </c>
      <c r="R142" s="14" t="e">
        <f>VLOOKUP($A142,data_11!$A:$AV,Check!R$2,FALSE)-VLOOKUP($A142,#REF!,Check!R$1,FALSE)</f>
        <v>#REF!</v>
      </c>
      <c r="S142" s="14" t="e">
        <f>VLOOKUP($A142,data_11!$A:$AV,Check!S$2,FALSE)-VLOOKUP($A142,#REF!,Check!S$1,FALSE)</f>
        <v>#REF!</v>
      </c>
      <c r="T142" s="14" t="e">
        <f>VLOOKUP($A142,data_11!$A:$AV,Check!T$2,FALSE)-VLOOKUP($A142,#REF!,Check!T$1,FALSE)</f>
        <v>#REF!</v>
      </c>
      <c r="U142" s="14" t="e">
        <f>VLOOKUP($A142,data_11!$A:$AV,Check!U$2,FALSE)-VLOOKUP($A142,#REF!,Check!U$1,FALSE)</f>
        <v>#REF!</v>
      </c>
      <c r="V142" s="14" t="e">
        <f>VLOOKUP($A142,data_11!$A:$AV,Check!V$2,FALSE)-VLOOKUP($A142,#REF!,Check!V$1,FALSE)</f>
        <v>#REF!</v>
      </c>
      <c r="W142" s="14" t="e">
        <f>VLOOKUP($A142,data_11!$A:$AV,Check!W$2,FALSE)&amp;VLOOKUP($A142,#REF!,Check!W$1,FALSE)</f>
        <v>#REF!</v>
      </c>
      <c r="X142" s="14" t="e">
        <f>VLOOKUP($A142,data_11!$A:$AV,Check!X$2,FALSE)&amp;VLOOKUP($A142,#REF!,Check!X$1,FALSE)</f>
        <v>#REF!</v>
      </c>
      <c r="Y142" s="14" t="e">
        <f>VLOOKUP($A142,data_11!$A:$AV,Check!Y$2,FALSE)&amp;VLOOKUP($A142,#REF!,Check!Y$1,FALSE)</f>
        <v>#REF!</v>
      </c>
      <c r="Z142" s="14" t="e">
        <f>VLOOKUP($A142,data_11!$A:$AV,Check!Z$2,FALSE)&amp;VLOOKUP($A142,#REF!,Check!Z$1,FALSE)</f>
        <v>#REF!</v>
      </c>
      <c r="AA142" s="14" t="e">
        <f>VLOOKUP($A142,data_11!$A:$AV,Check!AA$2,FALSE)-VLOOKUP($A142,#REF!,Check!AA$1,FALSE)</f>
        <v>#REF!</v>
      </c>
      <c r="AB142" s="14" t="e">
        <f>VLOOKUP($A142,data_11!$A:$AV,Check!AB$2,FALSE)-VLOOKUP($A142,#REF!,Check!AB$1,FALSE)</f>
        <v>#REF!</v>
      </c>
      <c r="AC142" s="14" t="e">
        <f>VLOOKUP($A142,data_11!$A:$AV,Check!AC$2,FALSE)-VLOOKUP($A142,#REF!,Check!AC$1,FALSE)</f>
        <v>#REF!</v>
      </c>
      <c r="AD142" s="14" t="e">
        <f>VLOOKUP($A142,data_11!$A:$AV,Check!AD$2,FALSE)&amp;VLOOKUP($A142,#REF!,Check!AD$1,FALSE)</f>
        <v>#REF!</v>
      </c>
      <c r="AE142" s="14" t="e">
        <f>VLOOKUP($A142,data_11!$A:$AV,Check!AE$2,FALSE)&amp;VLOOKUP($A142,#REF!,Check!AE$1,FALSE)</f>
        <v>#REF!</v>
      </c>
      <c r="AF142" s="14" t="e">
        <f>VLOOKUP($A142,data_11!$A:$AV,Check!AF$2,FALSE)&amp;VLOOKUP($A142,#REF!,Check!AF$1,FALSE)</f>
        <v>#REF!</v>
      </c>
      <c r="AG142" s="14" t="e">
        <f>VLOOKUP($A142,data_11!$A:$AV,Check!AG$2,FALSE)&amp;VLOOKUP($A142,#REF!,Check!AG$1,FALSE)</f>
        <v>#REF!</v>
      </c>
      <c r="AH142" s="14" t="e">
        <f>VLOOKUP($A142,data_11!$A:$AV,Check!AH$2,FALSE)-VLOOKUP($A142,#REF!,Check!AH$1,FALSE)</f>
        <v>#REF!</v>
      </c>
      <c r="AI142" s="14" t="e">
        <f>VLOOKUP($A142,data_11!$A:$AV,Check!AI$2,FALSE)-VLOOKUP($A142,#REF!,Check!AI$1,FALSE)</f>
        <v>#REF!</v>
      </c>
      <c r="AJ142" s="14" t="e">
        <f>VLOOKUP($A142,data_11!$A:$AV,Check!AJ$2,FALSE)-VLOOKUP($A142,#REF!,Check!AJ$1,FALSE)</f>
        <v>#REF!</v>
      </c>
      <c r="AK142" s="14" t="e">
        <f>VLOOKUP($A142,data_11!$A:$AV,Check!AK$2,FALSE)-VLOOKUP($A142,#REF!,Check!AK$1,FALSE)</f>
        <v>#REF!</v>
      </c>
      <c r="AL142" s="14" t="e">
        <f>VLOOKUP($A142,data_11!$A:$AV,Check!AL$2,FALSE)-VLOOKUP($A142,#REF!,Check!AL$1,FALSE)</f>
        <v>#REF!</v>
      </c>
      <c r="AM142" s="14" t="e">
        <f>VLOOKUP($A142,data_11!$A:$AV,Check!AM$2,FALSE)-VLOOKUP($A142,#REF!,Check!AM$1,FALSE)</f>
        <v>#REF!</v>
      </c>
      <c r="AN142" s="14" t="e">
        <f>VLOOKUP($A142,data_11!$A:$AV,Check!AN$2,FALSE)-VLOOKUP($A142,#REF!,Check!AN$1,FALSE)</f>
        <v>#REF!</v>
      </c>
      <c r="AO142" s="14" t="e">
        <f>VLOOKUP($A142,data_11!$A:$AV,Check!AO$2,FALSE)-VLOOKUP($A142,#REF!,Check!AO$1,FALSE)</f>
        <v>#REF!</v>
      </c>
      <c r="AP142" s="14" t="e">
        <f>VLOOKUP($A142,data_11!$A:$AV,Check!AP$2,FALSE)-VLOOKUP($A142,#REF!,Check!AP$1,FALSE)</f>
        <v>#REF!</v>
      </c>
      <c r="AQ142" s="14" t="e">
        <f>VLOOKUP($A142,data_11!$A:$AV,Check!AQ$2,FALSE)-VLOOKUP($A142,#REF!,Check!AQ$1,FALSE)</f>
        <v>#REF!</v>
      </c>
      <c r="AR142" s="14" t="e">
        <f>VLOOKUP($A142,data_11!$A:$AV,Check!AR$2,FALSE)-VLOOKUP($A142,#REF!,Check!AR$1,FALSE)</f>
        <v>#REF!</v>
      </c>
      <c r="AS142" s="14" t="e">
        <f>VLOOKUP($A142,data_11!$A:$AV,Check!AS$2,FALSE)&amp;VLOOKUP($A142,#REF!,Check!AS$1,FALSE)</f>
        <v>#REF!</v>
      </c>
      <c r="AT142" s="14" t="e">
        <f>VLOOKUP($A142,data_11!$A:$AV,Check!AT$2,FALSE)&amp;VLOOKUP($A142,#REF!,Check!AT$1,FALSE)</f>
        <v>#REF!</v>
      </c>
      <c r="AU142" s="14" t="e">
        <f>VLOOKUP($A142,data_11!$A:$AV,Check!AU$2,FALSE)&amp;VLOOKUP($A142,#REF!,Check!AU$1,FALSE)</f>
        <v>#REF!</v>
      </c>
      <c r="AV142" s="14" t="e">
        <f>VLOOKUP($A142,data_11!$A:$AV,Check!AV$2,FALSE)-VLOOKUP($A142,#REF!,Check!AV$1,FALSE)</f>
        <v>#REF!</v>
      </c>
    </row>
    <row r="143" spans="1:48" x14ac:dyDescent="0.35">
      <c r="A143" s="15" t="s">
        <v>478</v>
      </c>
      <c r="B143" s="14" t="e">
        <f>VLOOKUP($A143,data_11!$A:$AV,Check!B$2,FALSE)-VLOOKUP($A143,#REF!,Check!B$1,FALSE)</f>
        <v>#REF!</v>
      </c>
      <c r="C143" s="14" t="e">
        <f>VLOOKUP($A143,data_11!$A:$AV,Check!C$2,FALSE)&amp;VLOOKUP($A143,#REF!,Check!C$1,FALSE)</f>
        <v>#REF!</v>
      </c>
      <c r="D143" s="14" t="e">
        <f>VLOOKUP($A143,data_11!$A:$AV,Check!D$2,FALSE)&amp;VLOOKUP($A143,#REF!,Check!D$1,FALSE)</f>
        <v>#REF!</v>
      </c>
      <c r="E143" s="14" t="e">
        <f>VLOOKUP($A143,data_11!$A:$AV,Check!E$2,FALSE)&amp;VLOOKUP($A143,#REF!,Check!E$1,FALSE)</f>
        <v>#REF!</v>
      </c>
      <c r="F143" s="14" t="e">
        <f>VLOOKUP($A143,data_11!$A:$AV,Check!F$2,FALSE)&amp;VLOOKUP($A143,#REF!,Check!F$1,FALSE)</f>
        <v>#REF!</v>
      </c>
      <c r="G143" s="14" t="e">
        <f>VLOOKUP($A143,data_11!$A:$AV,Check!G$2,FALSE)&amp;VLOOKUP($A143,#REF!,Check!G$1,FALSE)</f>
        <v>#REF!</v>
      </c>
      <c r="H143" s="14" t="e">
        <f>VLOOKUP($A143,data_11!$A:$AV,Check!H$2,FALSE)&amp;VLOOKUP($A143,#REF!,Check!H$1,FALSE)</f>
        <v>#REF!</v>
      </c>
      <c r="I143" s="14" t="e">
        <f>VLOOKUP($A143,data_11!$A:$AV,Check!I$2,FALSE)-VLOOKUP($A143,#REF!,Check!I$1,FALSE)</f>
        <v>#REF!</v>
      </c>
      <c r="J143" s="14" t="e">
        <f>VLOOKUP($A143,data_11!$A:$AV,Check!J$2,FALSE)-VLOOKUP($A143,#REF!,Check!J$1,FALSE)</f>
        <v>#REF!</v>
      </c>
      <c r="K143" s="14" t="e">
        <f>VLOOKUP($A143,data_11!$A:$AV,Check!K$2,FALSE)-VLOOKUP($A143,#REF!,Check!K$1,FALSE)</f>
        <v>#REF!</v>
      </c>
      <c r="L143" s="14" t="e">
        <f>VLOOKUP($A143,data_11!$A:$AV,Check!L$2,FALSE)&amp;VLOOKUP($A143,#REF!,Check!L$1,FALSE)</f>
        <v>#REF!</v>
      </c>
      <c r="M143" s="14" t="e">
        <f>VLOOKUP($A143,data_11!$A:$AV,Check!M$2,FALSE)&amp;VLOOKUP($A143,#REF!,Check!M$1,FALSE)</f>
        <v>#REF!</v>
      </c>
      <c r="N143" s="14" t="e">
        <f>VLOOKUP($A143,data_11!$A:$AV,Check!N$2,FALSE)&amp;VLOOKUP($A143,#REF!,Check!N$1,FALSE)</f>
        <v>#REF!</v>
      </c>
      <c r="O143" s="14" t="e">
        <f>VLOOKUP($A143,data_11!$A:$AV,Check!O$2,FALSE)&amp;VLOOKUP($A143,#REF!,Check!O$1,FALSE)</f>
        <v>#REF!</v>
      </c>
      <c r="P143" s="14" t="e">
        <f>VLOOKUP($A143,data_11!$A:$AV,Check!P$2,FALSE)-VLOOKUP($A143,#REF!,Check!P$1,FALSE)</f>
        <v>#REF!</v>
      </c>
      <c r="Q143" s="14" t="e">
        <f>VLOOKUP($A143,data_11!$A:$AV,Check!Q$2,FALSE)-VLOOKUP($A143,#REF!,Check!Q$1,FALSE)</f>
        <v>#REF!</v>
      </c>
      <c r="R143" s="14" t="e">
        <f>VLOOKUP($A143,data_11!$A:$AV,Check!R$2,FALSE)-VLOOKUP($A143,#REF!,Check!R$1,FALSE)</f>
        <v>#REF!</v>
      </c>
      <c r="S143" s="14" t="e">
        <f>VLOOKUP($A143,data_11!$A:$AV,Check!S$2,FALSE)-VLOOKUP($A143,#REF!,Check!S$1,FALSE)</f>
        <v>#REF!</v>
      </c>
      <c r="T143" s="14" t="e">
        <f>VLOOKUP($A143,data_11!$A:$AV,Check!T$2,FALSE)-VLOOKUP($A143,#REF!,Check!T$1,FALSE)</f>
        <v>#REF!</v>
      </c>
      <c r="U143" s="14" t="e">
        <f>VLOOKUP($A143,data_11!$A:$AV,Check!U$2,FALSE)-VLOOKUP($A143,#REF!,Check!U$1,FALSE)</f>
        <v>#REF!</v>
      </c>
      <c r="V143" s="14" t="e">
        <f>VLOOKUP($A143,data_11!$A:$AV,Check!V$2,FALSE)-VLOOKUP($A143,#REF!,Check!V$1,FALSE)</f>
        <v>#REF!</v>
      </c>
      <c r="W143" s="14" t="e">
        <f>VLOOKUP($A143,data_11!$A:$AV,Check!W$2,FALSE)&amp;VLOOKUP($A143,#REF!,Check!W$1,FALSE)</f>
        <v>#REF!</v>
      </c>
      <c r="X143" s="14" t="e">
        <f>VLOOKUP($A143,data_11!$A:$AV,Check!X$2,FALSE)&amp;VLOOKUP($A143,#REF!,Check!X$1,FALSE)</f>
        <v>#REF!</v>
      </c>
      <c r="Y143" s="14" t="e">
        <f>VLOOKUP($A143,data_11!$A:$AV,Check!Y$2,FALSE)&amp;VLOOKUP($A143,#REF!,Check!Y$1,FALSE)</f>
        <v>#REF!</v>
      </c>
      <c r="Z143" s="14" t="e">
        <f>VLOOKUP($A143,data_11!$A:$AV,Check!Z$2,FALSE)&amp;VLOOKUP($A143,#REF!,Check!Z$1,FALSE)</f>
        <v>#REF!</v>
      </c>
      <c r="AA143" s="14" t="e">
        <f>VLOOKUP($A143,data_11!$A:$AV,Check!AA$2,FALSE)-VLOOKUP($A143,#REF!,Check!AA$1,FALSE)</f>
        <v>#REF!</v>
      </c>
      <c r="AB143" s="14" t="e">
        <f>VLOOKUP($A143,data_11!$A:$AV,Check!AB$2,FALSE)-VLOOKUP($A143,#REF!,Check!AB$1,FALSE)</f>
        <v>#REF!</v>
      </c>
      <c r="AC143" s="14" t="e">
        <f>VLOOKUP($A143,data_11!$A:$AV,Check!AC$2,FALSE)-VLOOKUP($A143,#REF!,Check!AC$1,FALSE)</f>
        <v>#REF!</v>
      </c>
      <c r="AD143" s="14" t="e">
        <f>VLOOKUP($A143,data_11!$A:$AV,Check!AD$2,FALSE)&amp;VLOOKUP($A143,#REF!,Check!AD$1,FALSE)</f>
        <v>#REF!</v>
      </c>
      <c r="AE143" s="14" t="e">
        <f>VLOOKUP($A143,data_11!$A:$AV,Check!AE$2,FALSE)&amp;VLOOKUP($A143,#REF!,Check!AE$1,FALSE)</f>
        <v>#REF!</v>
      </c>
      <c r="AF143" s="14" t="e">
        <f>VLOOKUP($A143,data_11!$A:$AV,Check!AF$2,FALSE)&amp;VLOOKUP($A143,#REF!,Check!AF$1,FALSE)</f>
        <v>#REF!</v>
      </c>
      <c r="AG143" s="14" t="e">
        <f>VLOOKUP($A143,data_11!$A:$AV,Check!AG$2,FALSE)&amp;VLOOKUP($A143,#REF!,Check!AG$1,FALSE)</f>
        <v>#REF!</v>
      </c>
      <c r="AH143" s="14" t="e">
        <f>VLOOKUP($A143,data_11!$A:$AV,Check!AH$2,FALSE)-VLOOKUP($A143,#REF!,Check!AH$1,FALSE)</f>
        <v>#REF!</v>
      </c>
      <c r="AI143" s="14" t="e">
        <f>VLOOKUP($A143,data_11!$A:$AV,Check!AI$2,FALSE)-VLOOKUP($A143,#REF!,Check!AI$1,FALSE)</f>
        <v>#REF!</v>
      </c>
      <c r="AJ143" s="14" t="e">
        <f>VLOOKUP($A143,data_11!$A:$AV,Check!AJ$2,FALSE)-VLOOKUP($A143,#REF!,Check!AJ$1,FALSE)</f>
        <v>#REF!</v>
      </c>
      <c r="AK143" s="14" t="e">
        <f>VLOOKUP($A143,data_11!$A:$AV,Check!AK$2,FALSE)-VLOOKUP($A143,#REF!,Check!AK$1,FALSE)</f>
        <v>#REF!</v>
      </c>
      <c r="AL143" s="14" t="e">
        <f>VLOOKUP($A143,data_11!$A:$AV,Check!AL$2,FALSE)-VLOOKUP($A143,#REF!,Check!AL$1,FALSE)</f>
        <v>#REF!</v>
      </c>
      <c r="AM143" s="14" t="e">
        <f>VLOOKUP($A143,data_11!$A:$AV,Check!AM$2,FALSE)-VLOOKUP($A143,#REF!,Check!AM$1,FALSE)</f>
        <v>#REF!</v>
      </c>
      <c r="AN143" s="14" t="e">
        <f>VLOOKUP($A143,data_11!$A:$AV,Check!AN$2,FALSE)-VLOOKUP($A143,#REF!,Check!AN$1,FALSE)</f>
        <v>#REF!</v>
      </c>
      <c r="AO143" s="14" t="e">
        <f>VLOOKUP($A143,data_11!$A:$AV,Check!AO$2,FALSE)-VLOOKUP($A143,#REF!,Check!AO$1,FALSE)</f>
        <v>#REF!</v>
      </c>
      <c r="AP143" s="14" t="e">
        <f>VLOOKUP($A143,data_11!$A:$AV,Check!AP$2,FALSE)-VLOOKUP($A143,#REF!,Check!AP$1,FALSE)</f>
        <v>#REF!</v>
      </c>
      <c r="AQ143" s="14" t="e">
        <f>VLOOKUP($A143,data_11!$A:$AV,Check!AQ$2,FALSE)-VLOOKUP($A143,#REF!,Check!AQ$1,FALSE)</f>
        <v>#REF!</v>
      </c>
      <c r="AR143" s="14" t="e">
        <f>VLOOKUP($A143,data_11!$A:$AV,Check!AR$2,FALSE)-VLOOKUP($A143,#REF!,Check!AR$1,FALSE)</f>
        <v>#REF!</v>
      </c>
      <c r="AS143" s="14" t="e">
        <f>VLOOKUP($A143,data_11!$A:$AV,Check!AS$2,FALSE)&amp;VLOOKUP($A143,#REF!,Check!AS$1,FALSE)</f>
        <v>#REF!</v>
      </c>
      <c r="AT143" s="14" t="e">
        <f>VLOOKUP($A143,data_11!$A:$AV,Check!AT$2,FALSE)&amp;VLOOKUP($A143,#REF!,Check!AT$1,FALSE)</f>
        <v>#REF!</v>
      </c>
      <c r="AU143" s="14" t="e">
        <f>VLOOKUP($A143,data_11!$A:$AV,Check!AU$2,FALSE)&amp;VLOOKUP($A143,#REF!,Check!AU$1,FALSE)</f>
        <v>#REF!</v>
      </c>
      <c r="AV143" s="14" t="e">
        <f>VLOOKUP($A143,data_11!$A:$AV,Check!AV$2,FALSE)-VLOOKUP($A143,#REF!,Check!AV$1,FALSE)</f>
        <v>#REF!</v>
      </c>
    </row>
    <row r="144" spans="1:48" x14ac:dyDescent="0.35">
      <c r="A144" s="15" t="s">
        <v>480</v>
      </c>
      <c r="B144" s="14" t="e">
        <f>VLOOKUP($A144,data_11!$A:$AV,Check!B$2,FALSE)-VLOOKUP($A144,#REF!,Check!B$1,FALSE)</f>
        <v>#REF!</v>
      </c>
      <c r="C144" s="14" t="e">
        <f>VLOOKUP($A144,data_11!$A:$AV,Check!C$2,FALSE)&amp;VLOOKUP($A144,#REF!,Check!C$1,FALSE)</f>
        <v>#REF!</v>
      </c>
      <c r="D144" s="14" t="e">
        <f>VLOOKUP($A144,data_11!$A:$AV,Check!D$2,FALSE)&amp;VLOOKUP($A144,#REF!,Check!D$1,FALSE)</f>
        <v>#REF!</v>
      </c>
      <c r="E144" s="14" t="e">
        <f>VLOOKUP($A144,data_11!$A:$AV,Check!E$2,FALSE)&amp;VLOOKUP($A144,#REF!,Check!E$1,FALSE)</f>
        <v>#REF!</v>
      </c>
      <c r="F144" s="14" t="e">
        <f>VLOOKUP($A144,data_11!$A:$AV,Check!F$2,FALSE)&amp;VLOOKUP($A144,#REF!,Check!F$1,FALSE)</f>
        <v>#REF!</v>
      </c>
      <c r="G144" s="14" t="e">
        <f>VLOOKUP($A144,data_11!$A:$AV,Check!G$2,FALSE)&amp;VLOOKUP($A144,#REF!,Check!G$1,FALSE)</f>
        <v>#REF!</v>
      </c>
      <c r="H144" s="14" t="e">
        <f>VLOOKUP($A144,data_11!$A:$AV,Check!H$2,FALSE)&amp;VLOOKUP($A144,#REF!,Check!H$1,FALSE)</f>
        <v>#REF!</v>
      </c>
      <c r="I144" s="14" t="e">
        <f>VLOOKUP($A144,data_11!$A:$AV,Check!I$2,FALSE)-VLOOKUP($A144,#REF!,Check!I$1,FALSE)</f>
        <v>#REF!</v>
      </c>
      <c r="J144" s="14" t="e">
        <f>VLOOKUP($A144,data_11!$A:$AV,Check!J$2,FALSE)-VLOOKUP($A144,#REF!,Check!J$1,FALSE)</f>
        <v>#REF!</v>
      </c>
      <c r="K144" s="14" t="e">
        <f>VLOOKUP($A144,data_11!$A:$AV,Check!K$2,FALSE)-VLOOKUP($A144,#REF!,Check!K$1,FALSE)</f>
        <v>#REF!</v>
      </c>
      <c r="L144" s="14" t="e">
        <f>VLOOKUP($A144,data_11!$A:$AV,Check!L$2,FALSE)&amp;VLOOKUP($A144,#REF!,Check!L$1,FALSE)</f>
        <v>#REF!</v>
      </c>
      <c r="M144" s="14" t="e">
        <f>VLOOKUP($A144,data_11!$A:$AV,Check!M$2,FALSE)&amp;VLOOKUP($A144,#REF!,Check!M$1,FALSE)</f>
        <v>#REF!</v>
      </c>
      <c r="N144" s="14" t="e">
        <f>VLOOKUP($A144,data_11!$A:$AV,Check!N$2,FALSE)&amp;VLOOKUP($A144,#REF!,Check!N$1,FALSE)</f>
        <v>#REF!</v>
      </c>
      <c r="O144" s="14" t="e">
        <f>VLOOKUP($A144,data_11!$A:$AV,Check!O$2,FALSE)&amp;VLOOKUP($A144,#REF!,Check!O$1,FALSE)</f>
        <v>#REF!</v>
      </c>
      <c r="P144" s="14" t="e">
        <f>VLOOKUP($A144,data_11!$A:$AV,Check!P$2,FALSE)-VLOOKUP($A144,#REF!,Check!P$1,FALSE)</f>
        <v>#REF!</v>
      </c>
      <c r="Q144" s="14" t="e">
        <f>VLOOKUP($A144,data_11!$A:$AV,Check!Q$2,FALSE)-VLOOKUP($A144,#REF!,Check!Q$1,FALSE)</f>
        <v>#REF!</v>
      </c>
      <c r="R144" s="14" t="e">
        <f>VLOOKUP($A144,data_11!$A:$AV,Check!R$2,FALSE)-VLOOKUP($A144,#REF!,Check!R$1,FALSE)</f>
        <v>#REF!</v>
      </c>
      <c r="S144" s="14" t="e">
        <f>VLOOKUP($A144,data_11!$A:$AV,Check!S$2,FALSE)-VLOOKUP($A144,#REF!,Check!S$1,FALSE)</f>
        <v>#REF!</v>
      </c>
      <c r="T144" s="14" t="e">
        <f>VLOOKUP($A144,data_11!$A:$AV,Check!T$2,FALSE)-VLOOKUP($A144,#REF!,Check!T$1,FALSE)</f>
        <v>#REF!</v>
      </c>
      <c r="U144" s="14" t="e">
        <f>VLOOKUP($A144,data_11!$A:$AV,Check!U$2,FALSE)-VLOOKUP($A144,#REF!,Check!U$1,FALSE)</f>
        <v>#REF!</v>
      </c>
      <c r="V144" s="14" t="e">
        <f>VLOOKUP($A144,data_11!$A:$AV,Check!V$2,FALSE)-VLOOKUP($A144,#REF!,Check!V$1,FALSE)</f>
        <v>#REF!</v>
      </c>
      <c r="W144" s="14" t="e">
        <f>VLOOKUP($A144,data_11!$A:$AV,Check!W$2,FALSE)&amp;VLOOKUP($A144,#REF!,Check!W$1,FALSE)</f>
        <v>#REF!</v>
      </c>
      <c r="X144" s="14" t="e">
        <f>VLOOKUP($A144,data_11!$A:$AV,Check!X$2,FALSE)&amp;VLOOKUP($A144,#REF!,Check!X$1,FALSE)</f>
        <v>#REF!</v>
      </c>
      <c r="Y144" s="14" t="e">
        <f>VLOOKUP($A144,data_11!$A:$AV,Check!Y$2,FALSE)&amp;VLOOKUP($A144,#REF!,Check!Y$1,FALSE)</f>
        <v>#REF!</v>
      </c>
      <c r="Z144" s="14" t="e">
        <f>VLOOKUP($A144,data_11!$A:$AV,Check!Z$2,FALSE)&amp;VLOOKUP($A144,#REF!,Check!Z$1,FALSE)</f>
        <v>#REF!</v>
      </c>
      <c r="AA144" s="14" t="e">
        <f>VLOOKUP($A144,data_11!$A:$AV,Check!AA$2,FALSE)-VLOOKUP($A144,#REF!,Check!AA$1,FALSE)</f>
        <v>#REF!</v>
      </c>
      <c r="AB144" s="14" t="e">
        <f>VLOOKUP($A144,data_11!$A:$AV,Check!AB$2,FALSE)-VLOOKUP($A144,#REF!,Check!AB$1,FALSE)</f>
        <v>#REF!</v>
      </c>
      <c r="AC144" s="14" t="e">
        <f>VLOOKUP($A144,data_11!$A:$AV,Check!AC$2,FALSE)-VLOOKUP($A144,#REF!,Check!AC$1,FALSE)</f>
        <v>#REF!</v>
      </c>
      <c r="AD144" s="14" t="e">
        <f>VLOOKUP($A144,data_11!$A:$AV,Check!AD$2,FALSE)&amp;VLOOKUP($A144,#REF!,Check!AD$1,FALSE)</f>
        <v>#REF!</v>
      </c>
      <c r="AE144" s="14" t="e">
        <f>VLOOKUP($A144,data_11!$A:$AV,Check!AE$2,FALSE)&amp;VLOOKUP($A144,#REF!,Check!AE$1,FALSE)</f>
        <v>#REF!</v>
      </c>
      <c r="AF144" s="14" t="e">
        <f>VLOOKUP($A144,data_11!$A:$AV,Check!AF$2,FALSE)&amp;VLOOKUP($A144,#REF!,Check!AF$1,FALSE)</f>
        <v>#REF!</v>
      </c>
      <c r="AG144" s="14" t="e">
        <f>VLOOKUP($A144,data_11!$A:$AV,Check!AG$2,FALSE)&amp;VLOOKUP($A144,#REF!,Check!AG$1,FALSE)</f>
        <v>#REF!</v>
      </c>
      <c r="AH144" s="14" t="e">
        <f>VLOOKUP($A144,data_11!$A:$AV,Check!AH$2,FALSE)-VLOOKUP($A144,#REF!,Check!AH$1,FALSE)</f>
        <v>#REF!</v>
      </c>
      <c r="AI144" s="14" t="e">
        <f>VLOOKUP($A144,data_11!$A:$AV,Check!AI$2,FALSE)-VLOOKUP($A144,#REF!,Check!AI$1,FALSE)</f>
        <v>#REF!</v>
      </c>
      <c r="AJ144" s="14" t="e">
        <f>VLOOKUP($A144,data_11!$A:$AV,Check!AJ$2,FALSE)-VLOOKUP($A144,#REF!,Check!AJ$1,FALSE)</f>
        <v>#REF!</v>
      </c>
      <c r="AK144" s="14" t="e">
        <f>VLOOKUP($A144,data_11!$A:$AV,Check!AK$2,FALSE)-VLOOKUP($A144,#REF!,Check!AK$1,FALSE)</f>
        <v>#REF!</v>
      </c>
      <c r="AL144" s="14" t="e">
        <f>VLOOKUP($A144,data_11!$A:$AV,Check!AL$2,FALSE)-VLOOKUP($A144,#REF!,Check!AL$1,FALSE)</f>
        <v>#REF!</v>
      </c>
      <c r="AM144" s="14" t="e">
        <f>VLOOKUP($A144,data_11!$A:$AV,Check!AM$2,FALSE)-VLOOKUP($A144,#REF!,Check!AM$1,FALSE)</f>
        <v>#REF!</v>
      </c>
      <c r="AN144" s="14" t="e">
        <f>VLOOKUP($A144,data_11!$A:$AV,Check!AN$2,FALSE)-VLOOKUP($A144,#REF!,Check!AN$1,FALSE)</f>
        <v>#REF!</v>
      </c>
      <c r="AO144" s="14" t="e">
        <f>VLOOKUP($A144,data_11!$A:$AV,Check!AO$2,FALSE)-VLOOKUP($A144,#REF!,Check!AO$1,FALSE)</f>
        <v>#REF!</v>
      </c>
      <c r="AP144" s="14" t="e">
        <f>VLOOKUP($A144,data_11!$A:$AV,Check!AP$2,FALSE)-VLOOKUP($A144,#REF!,Check!AP$1,FALSE)</f>
        <v>#REF!</v>
      </c>
      <c r="AQ144" s="14" t="e">
        <f>VLOOKUP($A144,data_11!$A:$AV,Check!AQ$2,FALSE)-VLOOKUP($A144,#REF!,Check!AQ$1,FALSE)</f>
        <v>#REF!</v>
      </c>
      <c r="AR144" s="14" t="e">
        <f>VLOOKUP($A144,data_11!$A:$AV,Check!AR$2,FALSE)-VLOOKUP($A144,#REF!,Check!AR$1,FALSE)</f>
        <v>#REF!</v>
      </c>
      <c r="AS144" s="14" t="e">
        <f>VLOOKUP($A144,data_11!$A:$AV,Check!AS$2,FALSE)&amp;VLOOKUP($A144,#REF!,Check!AS$1,FALSE)</f>
        <v>#REF!</v>
      </c>
      <c r="AT144" s="14" t="e">
        <f>VLOOKUP($A144,data_11!$A:$AV,Check!AT$2,FALSE)&amp;VLOOKUP($A144,#REF!,Check!AT$1,FALSE)</f>
        <v>#REF!</v>
      </c>
      <c r="AU144" s="14" t="e">
        <f>VLOOKUP($A144,data_11!$A:$AV,Check!AU$2,FALSE)&amp;VLOOKUP($A144,#REF!,Check!AU$1,FALSE)</f>
        <v>#REF!</v>
      </c>
      <c r="AV144" s="14" t="e">
        <f>VLOOKUP($A144,data_11!$A:$AV,Check!AV$2,FALSE)-VLOOKUP($A144,#REF!,Check!AV$1,FALSE)</f>
        <v>#REF!</v>
      </c>
    </row>
    <row r="145" spans="1:48" x14ac:dyDescent="0.35">
      <c r="A145" s="15" t="s">
        <v>482</v>
      </c>
      <c r="B145" s="14" t="e">
        <f>VLOOKUP($A145,data_11!$A:$AV,Check!B$2,FALSE)-VLOOKUP($A145,#REF!,Check!B$1,FALSE)</f>
        <v>#REF!</v>
      </c>
      <c r="C145" s="14" t="e">
        <f>VLOOKUP($A145,data_11!$A:$AV,Check!C$2,FALSE)&amp;VLOOKUP($A145,#REF!,Check!C$1,FALSE)</f>
        <v>#REF!</v>
      </c>
      <c r="D145" s="14" t="e">
        <f>VLOOKUP($A145,data_11!$A:$AV,Check!D$2,FALSE)&amp;VLOOKUP($A145,#REF!,Check!D$1,FALSE)</f>
        <v>#REF!</v>
      </c>
      <c r="E145" s="14" t="e">
        <f>VLOOKUP($A145,data_11!$A:$AV,Check!E$2,FALSE)&amp;VLOOKUP($A145,#REF!,Check!E$1,FALSE)</f>
        <v>#REF!</v>
      </c>
      <c r="F145" s="14" t="e">
        <f>VLOOKUP($A145,data_11!$A:$AV,Check!F$2,FALSE)&amp;VLOOKUP($A145,#REF!,Check!F$1,FALSE)</f>
        <v>#REF!</v>
      </c>
      <c r="G145" s="14" t="e">
        <f>VLOOKUP($A145,data_11!$A:$AV,Check!G$2,FALSE)&amp;VLOOKUP($A145,#REF!,Check!G$1,FALSE)</f>
        <v>#REF!</v>
      </c>
      <c r="H145" s="14" t="e">
        <f>VLOOKUP($A145,data_11!$A:$AV,Check!H$2,FALSE)&amp;VLOOKUP($A145,#REF!,Check!H$1,FALSE)</f>
        <v>#REF!</v>
      </c>
      <c r="I145" s="14" t="e">
        <f>VLOOKUP($A145,data_11!$A:$AV,Check!I$2,FALSE)-VLOOKUP($A145,#REF!,Check!I$1,FALSE)</f>
        <v>#REF!</v>
      </c>
      <c r="J145" s="14" t="e">
        <f>VLOOKUP($A145,data_11!$A:$AV,Check!J$2,FALSE)-VLOOKUP($A145,#REF!,Check!J$1,FALSE)</f>
        <v>#REF!</v>
      </c>
      <c r="K145" s="14" t="e">
        <f>VLOOKUP($A145,data_11!$A:$AV,Check!K$2,FALSE)-VLOOKUP($A145,#REF!,Check!K$1,FALSE)</f>
        <v>#REF!</v>
      </c>
      <c r="L145" s="14" t="e">
        <f>VLOOKUP($A145,data_11!$A:$AV,Check!L$2,FALSE)&amp;VLOOKUP($A145,#REF!,Check!L$1,FALSE)</f>
        <v>#REF!</v>
      </c>
      <c r="M145" s="14" t="e">
        <f>VLOOKUP($A145,data_11!$A:$AV,Check!M$2,FALSE)&amp;VLOOKUP($A145,#REF!,Check!M$1,FALSE)</f>
        <v>#REF!</v>
      </c>
      <c r="N145" s="14" t="e">
        <f>VLOOKUP($A145,data_11!$A:$AV,Check!N$2,FALSE)&amp;VLOOKUP($A145,#REF!,Check!N$1,FALSE)</f>
        <v>#REF!</v>
      </c>
      <c r="O145" s="14" t="e">
        <f>VLOOKUP($A145,data_11!$A:$AV,Check!O$2,FALSE)&amp;VLOOKUP($A145,#REF!,Check!O$1,FALSE)</f>
        <v>#REF!</v>
      </c>
      <c r="P145" s="14" t="e">
        <f>VLOOKUP($A145,data_11!$A:$AV,Check!P$2,FALSE)-VLOOKUP($A145,#REF!,Check!P$1,FALSE)</f>
        <v>#REF!</v>
      </c>
      <c r="Q145" s="14" t="e">
        <f>VLOOKUP($A145,data_11!$A:$AV,Check!Q$2,FALSE)-VLOOKUP($A145,#REF!,Check!Q$1,FALSE)</f>
        <v>#REF!</v>
      </c>
      <c r="R145" s="14" t="e">
        <f>VLOOKUP($A145,data_11!$A:$AV,Check!R$2,FALSE)-VLOOKUP($A145,#REF!,Check!R$1,FALSE)</f>
        <v>#REF!</v>
      </c>
      <c r="S145" s="14" t="e">
        <f>VLOOKUP($A145,data_11!$A:$AV,Check!S$2,FALSE)-VLOOKUP($A145,#REF!,Check!S$1,FALSE)</f>
        <v>#REF!</v>
      </c>
      <c r="T145" s="14" t="e">
        <f>VLOOKUP($A145,data_11!$A:$AV,Check!T$2,FALSE)-VLOOKUP($A145,#REF!,Check!T$1,FALSE)</f>
        <v>#REF!</v>
      </c>
      <c r="U145" s="14" t="e">
        <f>VLOOKUP($A145,data_11!$A:$AV,Check!U$2,FALSE)-VLOOKUP($A145,#REF!,Check!U$1,FALSE)</f>
        <v>#REF!</v>
      </c>
      <c r="V145" s="14" t="e">
        <f>VLOOKUP($A145,data_11!$A:$AV,Check!V$2,FALSE)-VLOOKUP($A145,#REF!,Check!V$1,FALSE)</f>
        <v>#REF!</v>
      </c>
      <c r="W145" s="14" t="e">
        <f>VLOOKUP($A145,data_11!$A:$AV,Check!W$2,FALSE)&amp;VLOOKUP($A145,#REF!,Check!W$1,FALSE)</f>
        <v>#REF!</v>
      </c>
      <c r="X145" s="14" t="e">
        <f>VLOOKUP($A145,data_11!$A:$AV,Check!X$2,FALSE)&amp;VLOOKUP($A145,#REF!,Check!X$1,FALSE)</f>
        <v>#REF!</v>
      </c>
      <c r="Y145" s="14" t="e">
        <f>VLOOKUP($A145,data_11!$A:$AV,Check!Y$2,FALSE)&amp;VLOOKUP($A145,#REF!,Check!Y$1,FALSE)</f>
        <v>#REF!</v>
      </c>
      <c r="Z145" s="14" t="e">
        <f>VLOOKUP($A145,data_11!$A:$AV,Check!Z$2,FALSE)&amp;VLOOKUP($A145,#REF!,Check!Z$1,FALSE)</f>
        <v>#REF!</v>
      </c>
      <c r="AA145" s="14" t="e">
        <f>VLOOKUP($A145,data_11!$A:$AV,Check!AA$2,FALSE)-VLOOKUP($A145,#REF!,Check!AA$1,FALSE)</f>
        <v>#REF!</v>
      </c>
      <c r="AB145" s="14" t="e">
        <f>VLOOKUP($A145,data_11!$A:$AV,Check!AB$2,FALSE)-VLOOKUP($A145,#REF!,Check!AB$1,FALSE)</f>
        <v>#REF!</v>
      </c>
      <c r="AC145" s="14" t="e">
        <f>VLOOKUP($A145,data_11!$A:$AV,Check!AC$2,FALSE)-VLOOKUP($A145,#REF!,Check!AC$1,FALSE)</f>
        <v>#REF!</v>
      </c>
      <c r="AD145" s="14" t="e">
        <f>VLOOKUP($A145,data_11!$A:$AV,Check!AD$2,FALSE)&amp;VLOOKUP($A145,#REF!,Check!AD$1,FALSE)</f>
        <v>#REF!</v>
      </c>
      <c r="AE145" s="14" t="e">
        <f>VLOOKUP($A145,data_11!$A:$AV,Check!AE$2,FALSE)&amp;VLOOKUP($A145,#REF!,Check!AE$1,FALSE)</f>
        <v>#REF!</v>
      </c>
      <c r="AF145" s="14" t="e">
        <f>VLOOKUP($A145,data_11!$A:$AV,Check!AF$2,FALSE)&amp;VLOOKUP($A145,#REF!,Check!AF$1,FALSE)</f>
        <v>#REF!</v>
      </c>
      <c r="AG145" s="14" t="e">
        <f>VLOOKUP($A145,data_11!$A:$AV,Check!AG$2,FALSE)&amp;VLOOKUP($A145,#REF!,Check!AG$1,FALSE)</f>
        <v>#REF!</v>
      </c>
      <c r="AH145" s="14" t="e">
        <f>VLOOKUP($A145,data_11!$A:$AV,Check!AH$2,FALSE)-VLOOKUP($A145,#REF!,Check!AH$1,FALSE)</f>
        <v>#REF!</v>
      </c>
      <c r="AI145" s="14" t="e">
        <f>VLOOKUP($A145,data_11!$A:$AV,Check!AI$2,FALSE)-VLOOKUP($A145,#REF!,Check!AI$1,FALSE)</f>
        <v>#REF!</v>
      </c>
      <c r="AJ145" s="14" t="e">
        <f>VLOOKUP($A145,data_11!$A:$AV,Check!AJ$2,FALSE)-VLOOKUP($A145,#REF!,Check!AJ$1,FALSE)</f>
        <v>#REF!</v>
      </c>
      <c r="AK145" s="14" t="e">
        <f>VLOOKUP($A145,data_11!$A:$AV,Check!AK$2,FALSE)-VLOOKUP($A145,#REF!,Check!AK$1,FALSE)</f>
        <v>#REF!</v>
      </c>
      <c r="AL145" s="14" t="e">
        <f>VLOOKUP($A145,data_11!$A:$AV,Check!AL$2,FALSE)-VLOOKUP($A145,#REF!,Check!AL$1,FALSE)</f>
        <v>#REF!</v>
      </c>
      <c r="AM145" s="14" t="e">
        <f>VLOOKUP($A145,data_11!$A:$AV,Check!AM$2,FALSE)-VLOOKUP($A145,#REF!,Check!AM$1,FALSE)</f>
        <v>#REF!</v>
      </c>
      <c r="AN145" s="14" t="e">
        <f>VLOOKUP($A145,data_11!$A:$AV,Check!AN$2,FALSE)-VLOOKUP($A145,#REF!,Check!AN$1,FALSE)</f>
        <v>#REF!</v>
      </c>
      <c r="AO145" s="14" t="e">
        <f>VLOOKUP($A145,data_11!$A:$AV,Check!AO$2,FALSE)-VLOOKUP($A145,#REF!,Check!AO$1,FALSE)</f>
        <v>#REF!</v>
      </c>
      <c r="AP145" s="14" t="e">
        <f>VLOOKUP($A145,data_11!$A:$AV,Check!AP$2,FALSE)-VLOOKUP($A145,#REF!,Check!AP$1,FALSE)</f>
        <v>#REF!</v>
      </c>
      <c r="AQ145" s="14" t="e">
        <f>VLOOKUP($A145,data_11!$A:$AV,Check!AQ$2,FALSE)-VLOOKUP($A145,#REF!,Check!AQ$1,FALSE)</f>
        <v>#REF!</v>
      </c>
      <c r="AR145" s="14" t="e">
        <f>VLOOKUP($A145,data_11!$A:$AV,Check!AR$2,FALSE)-VLOOKUP($A145,#REF!,Check!AR$1,FALSE)</f>
        <v>#REF!</v>
      </c>
      <c r="AS145" s="14" t="e">
        <f>VLOOKUP($A145,data_11!$A:$AV,Check!AS$2,FALSE)&amp;VLOOKUP($A145,#REF!,Check!AS$1,FALSE)</f>
        <v>#REF!</v>
      </c>
      <c r="AT145" s="14" t="e">
        <f>VLOOKUP($A145,data_11!$A:$AV,Check!AT$2,FALSE)&amp;VLOOKUP($A145,#REF!,Check!AT$1,FALSE)</f>
        <v>#REF!</v>
      </c>
      <c r="AU145" s="14" t="e">
        <f>VLOOKUP($A145,data_11!$A:$AV,Check!AU$2,FALSE)&amp;VLOOKUP($A145,#REF!,Check!AU$1,FALSE)</f>
        <v>#REF!</v>
      </c>
      <c r="AV145" s="14" t="e">
        <f>VLOOKUP($A145,data_11!$A:$AV,Check!AV$2,FALSE)-VLOOKUP($A145,#REF!,Check!AV$1,FALSE)</f>
        <v>#REF!</v>
      </c>
    </row>
    <row r="146" spans="1:48" x14ac:dyDescent="0.35">
      <c r="A146" s="15" t="s">
        <v>484</v>
      </c>
      <c r="B146" s="14" t="e">
        <f>VLOOKUP($A146,data_11!$A:$AV,Check!B$2,FALSE)-VLOOKUP($A146,#REF!,Check!B$1,FALSE)</f>
        <v>#REF!</v>
      </c>
      <c r="C146" s="14" t="e">
        <f>VLOOKUP($A146,data_11!$A:$AV,Check!C$2,FALSE)&amp;VLOOKUP($A146,#REF!,Check!C$1,FALSE)</f>
        <v>#REF!</v>
      </c>
      <c r="D146" s="14" t="e">
        <f>VLOOKUP($A146,data_11!$A:$AV,Check!D$2,FALSE)&amp;VLOOKUP($A146,#REF!,Check!D$1,FALSE)</f>
        <v>#REF!</v>
      </c>
      <c r="E146" s="14" t="e">
        <f>VLOOKUP($A146,data_11!$A:$AV,Check!E$2,FALSE)&amp;VLOOKUP($A146,#REF!,Check!E$1,FALSE)</f>
        <v>#REF!</v>
      </c>
      <c r="F146" s="14" t="e">
        <f>VLOOKUP($A146,data_11!$A:$AV,Check!F$2,FALSE)&amp;VLOOKUP($A146,#REF!,Check!F$1,FALSE)</f>
        <v>#REF!</v>
      </c>
      <c r="G146" s="14" t="e">
        <f>VLOOKUP($A146,data_11!$A:$AV,Check!G$2,FALSE)&amp;VLOOKUP($A146,#REF!,Check!G$1,FALSE)</f>
        <v>#REF!</v>
      </c>
      <c r="H146" s="14" t="e">
        <f>VLOOKUP($A146,data_11!$A:$AV,Check!H$2,FALSE)&amp;VLOOKUP($A146,#REF!,Check!H$1,FALSE)</f>
        <v>#REF!</v>
      </c>
      <c r="I146" s="14" t="e">
        <f>VLOOKUP($A146,data_11!$A:$AV,Check!I$2,FALSE)-VLOOKUP($A146,#REF!,Check!I$1,FALSE)</f>
        <v>#REF!</v>
      </c>
      <c r="J146" s="14" t="e">
        <f>VLOOKUP($A146,data_11!$A:$AV,Check!J$2,FALSE)-VLOOKUP($A146,#REF!,Check!J$1,FALSE)</f>
        <v>#REF!</v>
      </c>
      <c r="K146" s="14" t="e">
        <f>VLOOKUP($A146,data_11!$A:$AV,Check!K$2,FALSE)-VLOOKUP($A146,#REF!,Check!K$1,FALSE)</f>
        <v>#REF!</v>
      </c>
      <c r="L146" s="14" t="e">
        <f>VLOOKUP($A146,data_11!$A:$AV,Check!L$2,FALSE)&amp;VLOOKUP($A146,#REF!,Check!L$1,FALSE)</f>
        <v>#REF!</v>
      </c>
      <c r="M146" s="14" t="e">
        <f>VLOOKUP($A146,data_11!$A:$AV,Check!M$2,FALSE)&amp;VLOOKUP($A146,#REF!,Check!M$1,FALSE)</f>
        <v>#REF!</v>
      </c>
      <c r="N146" s="14" t="e">
        <f>VLOOKUP($A146,data_11!$A:$AV,Check!N$2,FALSE)&amp;VLOOKUP($A146,#REF!,Check!N$1,FALSE)</f>
        <v>#REF!</v>
      </c>
      <c r="O146" s="14" t="e">
        <f>VLOOKUP($A146,data_11!$A:$AV,Check!O$2,FALSE)&amp;VLOOKUP($A146,#REF!,Check!O$1,FALSE)</f>
        <v>#REF!</v>
      </c>
      <c r="P146" s="14" t="e">
        <f>VLOOKUP($A146,data_11!$A:$AV,Check!P$2,FALSE)-VLOOKUP($A146,#REF!,Check!P$1,FALSE)</f>
        <v>#REF!</v>
      </c>
      <c r="Q146" s="14" t="e">
        <f>VLOOKUP($A146,data_11!$A:$AV,Check!Q$2,FALSE)-VLOOKUP($A146,#REF!,Check!Q$1,FALSE)</f>
        <v>#REF!</v>
      </c>
      <c r="R146" s="14" t="e">
        <f>VLOOKUP($A146,data_11!$A:$AV,Check!R$2,FALSE)-VLOOKUP($A146,#REF!,Check!R$1,FALSE)</f>
        <v>#REF!</v>
      </c>
      <c r="S146" s="14" t="e">
        <f>VLOOKUP($A146,data_11!$A:$AV,Check!S$2,FALSE)-VLOOKUP($A146,#REF!,Check!S$1,FALSE)</f>
        <v>#REF!</v>
      </c>
      <c r="T146" s="14" t="e">
        <f>VLOOKUP($A146,data_11!$A:$AV,Check!T$2,FALSE)-VLOOKUP($A146,#REF!,Check!T$1,FALSE)</f>
        <v>#REF!</v>
      </c>
      <c r="U146" s="14" t="e">
        <f>VLOOKUP($A146,data_11!$A:$AV,Check!U$2,FALSE)-VLOOKUP($A146,#REF!,Check!U$1,FALSE)</f>
        <v>#REF!</v>
      </c>
      <c r="V146" s="14" t="e">
        <f>VLOOKUP($A146,data_11!$A:$AV,Check!V$2,FALSE)-VLOOKUP($A146,#REF!,Check!V$1,FALSE)</f>
        <v>#REF!</v>
      </c>
      <c r="W146" s="14" t="e">
        <f>VLOOKUP($A146,data_11!$A:$AV,Check!W$2,FALSE)&amp;VLOOKUP($A146,#REF!,Check!W$1,FALSE)</f>
        <v>#REF!</v>
      </c>
      <c r="X146" s="14" t="e">
        <f>VLOOKUP($A146,data_11!$A:$AV,Check!X$2,FALSE)&amp;VLOOKUP($A146,#REF!,Check!X$1,FALSE)</f>
        <v>#REF!</v>
      </c>
      <c r="Y146" s="14" t="e">
        <f>VLOOKUP($A146,data_11!$A:$AV,Check!Y$2,FALSE)&amp;VLOOKUP($A146,#REF!,Check!Y$1,FALSE)</f>
        <v>#REF!</v>
      </c>
      <c r="Z146" s="14" t="e">
        <f>VLOOKUP($A146,data_11!$A:$AV,Check!Z$2,FALSE)&amp;VLOOKUP($A146,#REF!,Check!Z$1,FALSE)</f>
        <v>#REF!</v>
      </c>
      <c r="AA146" s="14" t="e">
        <f>VLOOKUP($A146,data_11!$A:$AV,Check!AA$2,FALSE)-VLOOKUP($A146,#REF!,Check!AA$1,FALSE)</f>
        <v>#REF!</v>
      </c>
      <c r="AB146" s="14" t="e">
        <f>VLOOKUP($A146,data_11!$A:$AV,Check!AB$2,FALSE)-VLOOKUP($A146,#REF!,Check!AB$1,FALSE)</f>
        <v>#REF!</v>
      </c>
      <c r="AC146" s="14" t="e">
        <f>VLOOKUP($A146,data_11!$A:$AV,Check!AC$2,FALSE)-VLOOKUP($A146,#REF!,Check!AC$1,FALSE)</f>
        <v>#REF!</v>
      </c>
      <c r="AD146" s="14" t="e">
        <f>VLOOKUP($A146,data_11!$A:$AV,Check!AD$2,FALSE)&amp;VLOOKUP($A146,#REF!,Check!AD$1,FALSE)</f>
        <v>#REF!</v>
      </c>
      <c r="AE146" s="14" t="e">
        <f>VLOOKUP($A146,data_11!$A:$AV,Check!AE$2,FALSE)&amp;VLOOKUP($A146,#REF!,Check!AE$1,FALSE)</f>
        <v>#REF!</v>
      </c>
      <c r="AF146" s="14" t="e">
        <f>VLOOKUP($A146,data_11!$A:$AV,Check!AF$2,FALSE)&amp;VLOOKUP($A146,#REF!,Check!AF$1,FALSE)</f>
        <v>#REF!</v>
      </c>
      <c r="AG146" s="14" t="e">
        <f>VLOOKUP($A146,data_11!$A:$AV,Check!AG$2,FALSE)&amp;VLOOKUP($A146,#REF!,Check!AG$1,FALSE)</f>
        <v>#REF!</v>
      </c>
      <c r="AH146" s="14" t="e">
        <f>VLOOKUP($A146,data_11!$A:$AV,Check!AH$2,FALSE)-VLOOKUP($A146,#REF!,Check!AH$1,FALSE)</f>
        <v>#REF!</v>
      </c>
      <c r="AI146" s="14" t="e">
        <f>VLOOKUP($A146,data_11!$A:$AV,Check!AI$2,FALSE)-VLOOKUP($A146,#REF!,Check!AI$1,FALSE)</f>
        <v>#REF!</v>
      </c>
      <c r="AJ146" s="14" t="e">
        <f>VLOOKUP($A146,data_11!$A:$AV,Check!AJ$2,FALSE)-VLOOKUP($A146,#REF!,Check!AJ$1,FALSE)</f>
        <v>#REF!</v>
      </c>
      <c r="AK146" s="14" t="e">
        <f>VLOOKUP($A146,data_11!$A:$AV,Check!AK$2,FALSE)-VLOOKUP($A146,#REF!,Check!AK$1,FALSE)</f>
        <v>#REF!</v>
      </c>
      <c r="AL146" s="14" t="e">
        <f>VLOOKUP($A146,data_11!$A:$AV,Check!AL$2,FALSE)-VLOOKUP($A146,#REF!,Check!AL$1,FALSE)</f>
        <v>#REF!</v>
      </c>
      <c r="AM146" s="14" t="e">
        <f>VLOOKUP($A146,data_11!$A:$AV,Check!AM$2,FALSE)-VLOOKUP($A146,#REF!,Check!AM$1,FALSE)</f>
        <v>#REF!</v>
      </c>
      <c r="AN146" s="14" t="e">
        <f>VLOOKUP($A146,data_11!$A:$AV,Check!AN$2,FALSE)-VLOOKUP($A146,#REF!,Check!AN$1,FALSE)</f>
        <v>#REF!</v>
      </c>
      <c r="AO146" s="14" t="e">
        <f>VLOOKUP($A146,data_11!$A:$AV,Check!AO$2,FALSE)-VLOOKUP($A146,#REF!,Check!AO$1,FALSE)</f>
        <v>#REF!</v>
      </c>
      <c r="AP146" s="14" t="e">
        <f>VLOOKUP($A146,data_11!$A:$AV,Check!AP$2,FALSE)-VLOOKUP($A146,#REF!,Check!AP$1,FALSE)</f>
        <v>#REF!</v>
      </c>
      <c r="AQ146" s="14" t="e">
        <f>VLOOKUP($A146,data_11!$A:$AV,Check!AQ$2,FALSE)-VLOOKUP($A146,#REF!,Check!AQ$1,FALSE)</f>
        <v>#REF!</v>
      </c>
      <c r="AR146" s="14" t="e">
        <f>VLOOKUP($A146,data_11!$A:$AV,Check!AR$2,FALSE)-VLOOKUP($A146,#REF!,Check!AR$1,FALSE)</f>
        <v>#REF!</v>
      </c>
      <c r="AS146" s="14" t="e">
        <f>VLOOKUP($A146,data_11!$A:$AV,Check!AS$2,FALSE)&amp;VLOOKUP($A146,#REF!,Check!AS$1,FALSE)</f>
        <v>#REF!</v>
      </c>
      <c r="AT146" s="14" t="e">
        <f>VLOOKUP($A146,data_11!$A:$AV,Check!AT$2,FALSE)&amp;VLOOKUP($A146,#REF!,Check!AT$1,FALSE)</f>
        <v>#REF!</v>
      </c>
      <c r="AU146" s="14" t="e">
        <f>VLOOKUP($A146,data_11!$A:$AV,Check!AU$2,FALSE)&amp;VLOOKUP($A146,#REF!,Check!AU$1,FALSE)</f>
        <v>#REF!</v>
      </c>
      <c r="AV146" s="14" t="e">
        <f>VLOOKUP($A146,data_11!$A:$AV,Check!AV$2,FALSE)-VLOOKUP($A146,#REF!,Check!AV$1,FALSE)</f>
        <v>#REF!</v>
      </c>
    </row>
    <row r="147" spans="1:48" x14ac:dyDescent="0.35">
      <c r="A147" s="15" t="s">
        <v>486</v>
      </c>
      <c r="B147" s="14" t="e">
        <f>VLOOKUP($A147,data_11!$A:$AV,Check!B$2,FALSE)-VLOOKUP($A147,#REF!,Check!B$1,FALSE)</f>
        <v>#REF!</v>
      </c>
      <c r="C147" s="14" t="e">
        <f>VLOOKUP($A147,data_11!$A:$AV,Check!C$2,FALSE)&amp;VLOOKUP($A147,#REF!,Check!C$1,FALSE)</f>
        <v>#REF!</v>
      </c>
      <c r="D147" s="14" t="e">
        <f>VLOOKUP($A147,data_11!$A:$AV,Check!D$2,FALSE)&amp;VLOOKUP($A147,#REF!,Check!D$1,FALSE)</f>
        <v>#REF!</v>
      </c>
      <c r="E147" s="14" t="e">
        <f>VLOOKUP($A147,data_11!$A:$AV,Check!E$2,FALSE)&amp;VLOOKUP($A147,#REF!,Check!E$1,FALSE)</f>
        <v>#REF!</v>
      </c>
      <c r="F147" s="14" t="e">
        <f>VLOOKUP($A147,data_11!$A:$AV,Check!F$2,FALSE)&amp;VLOOKUP($A147,#REF!,Check!F$1,FALSE)</f>
        <v>#REF!</v>
      </c>
      <c r="G147" s="14" t="e">
        <f>VLOOKUP($A147,data_11!$A:$AV,Check!G$2,FALSE)&amp;VLOOKUP($A147,#REF!,Check!G$1,FALSE)</f>
        <v>#REF!</v>
      </c>
      <c r="H147" s="14" t="e">
        <f>VLOOKUP($A147,data_11!$A:$AV,Check!H$2,FALSE)&amp;VLOOKUP($A147,#REF!,Check!H$1,FALSE)</f>
        <v>#REF!</v>
      </c>
      <c r="I147" s="14" t="e">
        <f>VLOOKUP($A147,data_11!$A:$AV,Check!I$2,FALSE)-VLOOKUP($A147,#REF!,Check!I$1,FALSE)</f>
        <v>#REF!</v>
      </c>
      <c r="J147" s="14" t="e">
        <f>VLOOKUP($A147,data_11!$A:$AV,Check!J$2,FALSE)-VLOOKUP($A147,#REF!,Check!J$1,FALSE)</f>
        <v>#REF!</v>
      </c>
      <c r="K147" s="14" t="e">
        <f>VLOOKUP($A147,data_11!$A:$AV,Check!K$2,FALSE)-VLOOKUP($A147,#REF!,Check!K$1,FALSE)</f>
        <v>#REF!</v>
      </c>
      <c r="L147" s="14" t="e">
        <f>VLOOKUP($A147,data_11!$A:$AV,Check!L$2,FALSE)&amp;VLOOKUP($A147,#REF!,Check!L$1,FALSE)</f>
        <v>#REF!</v>
      </c>
      <c r="M147" s="14" t="e">
        <f>VLOOKUP($A147,data_11!$A:$AV,Check!M$2,FALSE)&amp;VLOOKUP($A147,#REF!,Check!M$1,FALSE)</f>
        <v>#REF!</v>
      </c>
      <c r="N147" s="14" t="e">
        <f>VLOOKUP($A147,data_11!$A:$AV,Check!N$2,FALSE)&amp;VLOOKUP($A147,#REF!,Check!N$1,FALSE)</f>
        <v>#REF!</v>
      </c>
      <c r="O147" s="14" t="e">
        <f>VLOOKUP($A147,data_11!$A:$AV,Check!O$2,FALSE)&amp;VLOOKUP($A147,#REF!,Check!O$1,FALSE)</f>
        <v>#REF!</v>
      </c>
      <c r="P147" s="14" t="e">
        <f>VLOOKUP($A147,data_11!$A:$AV,Check!P$2,FALSE)-VLOOKUP($A147,#REF!,Check!P$1,FALSE)</f>
        <v>#REF!</v>
      </c>
      <c r="Q147" s="14" t="e">
        <f>VLOOKUP($A147,data_11!$A:$AV,Check!Q$2,FALSE)-VLOOKUP($A147,#REF!,Check!Q$1,FALSE)</f>
        <v>#REF!</v>
      </c>
      <c r="R147" s="14" t="e">
        <f>VLOOKUP($A147,data_11!$A:$AV,Check!R$2,FALSE)-VLOOKUP($A147,#REF!,Check!R$1,FALSE)</f>
        <v>#REF!</v>
      </c>
      <c r="S147" s="14" t="e">
        <f>VLOOKUP($A147,data_11!$A:$AV,Check!S$2,FALSE)-VLOOKUP($A147,#REF!,Check!S$1,FALSE)</f>
        <v>#REF!</v>
      </c>
      <c r="T147" s="14" t="e">
        <f>VLOOKUP($A147,data_11!$A:$AV,Check!T$2,FALSE)-VLOOKUP($A147,#REF!,Check!T$1,FALSE)</f>
        <v>#REF!</v>
      </c>
      <c r="U147" s="14" t="e">
        <f>VLOOKUP($A147,data_11!$A:$AV,Check!U$2,FALSE)-VLOOKUP($A147,#REF!,Check!U$1,FALSE)</f>
        <v>#REF!</v>
      </c>
      <c r="V147" s="14" t="e">
        <f>VLOOKUP($A147,data_11!$A:$AV,Check!V$2,FALSE)-VLOOKUP($A147,#REF!,Check!V$1,FALSE)</f>
        <v>#REF!</v>
      </c>
      <c r="W147" s="14" t="e">
        <f>VLOOKUP($A147,data_11!$A:$AV,Check!W$2,FALSE)&amp;VLOOKUP($A147,#REF!,Check!W$1,FALSE)</f>
        <v>#REF!</v>
      </c>
      <c r="X147" s="14" t="e">
        <f>VLOOKUP($A147,data_11!$A:$AV,Check!X$2,FALSE)&amp;VLOOKUP($A147,#REF!,Check!X$1,FALSE)</f>
        <v>#REF!</v>
      </c>
      <c r="Y147" s="14" t="e">
        <f>VLOOKUP($A147,data_11!$A:$AV,Check!Y$2,FALSE)&amp;VLOOKUP($A147,#REF!,Check!Y$1,FALSE)</f>
        <v>#REF!</v>
      </c>
      <c r="Z147" s="14" t="e">
        <f>VLOOKUP($A147,data_11!$A:$AV,Check!Z$2,FALSE)&amp;VLOOKUP($A147,#REF!,Check!Z$1,FALSE)</f>
        <v>#REF!</v>
      </c>
      <c r="AA147" s="14" t="e">
        <f>VLOOKUP($A147,data_11!$A:$AV,Check!AA$2,FALSE)-VLOOKUP($A147,#REF!,Check!AA$1,FALSE)</f>
        <v>#REF!</v>
      </c>
      <c r="AB147" s="14" t="e">
        <f>VLOOKUP($A147,data_11!$A:$AV,Check!AB$2,FALSE)-VLOOKUP($A147,#REF!,Check!AB$1,FALSE)</f>
        <v>#REF!</v>
      </c>
      <c r="AC147" s="14" t="e">
        <f>VLOOKUP($A147,data_11!$A:$AV,Check!AC$2,FALSE)-VLOOKUP($A147,#REF!,Check!AC$1,FALSE)</f>
        <v>#REF!</v>
      </c>
      <c r="AD147" s="14" t="e">
        <f>VLOOKUP($A147,data_11!$A:$AV,Check!AD$2,FALSE)&amp;VLOOKUP($A147,#REF!,Check!AD$1,FALSE)</f>
        <v>#REF!</v>
      </c>
      <c r="AE147" s="14" t="e">
        <f>VLOOKUP($A147,data_11!$A:$AV,Check!AE$2,FALSE)&amp;VLOOKUP($A147,#REF!,Check!AE$1,FALSE)</f>
        <v>#REF!</v>
      </c>
      <c r="AF147" s="14" t="e">
        <f>VLOOKUP($A147,data_11!$A:$AV,Check!AF$2,FALSE)&amp;VLOOKUP($A147,#REF!,Check!AF$1,FALSE)</f>
        <v>#REF!</v>
      </c>
      <c r="AG147" s="14" t="e">
        <f>VLOOKUP($A147,data_11!$A:$AV,Check!AG$2,FALSE)&amp;VLOOKUP($A147,#REF!,Check!AG$1,FALSE)</f>
        <v>#REF!</v>
      </c>
      <c r="AH147" s="14" t="e">
        <f>VLOOKUP($A147,data_11!$A:$AV,Check!AH$2,FALSE)-VLOOKUP($A147,#REF!,Check!AH$1,FALSE)</f>
        <v>#REF!</v>
      </c>
      <c r="AI147" s="14" t="e">
        <f>VLOOKUP($A147,data_11!$A:$AV,Check!AI$2,FALSE)-VLOOKUP($A147,#REF!,Check!AI$1,FALSE)</f>
        <v>#REF!</v>
      </c>
      <c r="AJ147" s="14" t="e">
        <f>VLOOKUP($A147,data_11!$A:$AV,Check!AJ$2,FALSE)-VLOOKUP($A147,#REF!,Check!AJ$1,FALSE)</f>
        <v>#REF!</v>
      </c>
      <c r="AK147" s="14" t="e">
        <f>VLOOKUP($A147,data_11!$A:$AV,Check!AK$2,FALSE)-VLOOKUP($A147,#REF!,Check!AK$1,FALSE)</f>
        <v>#REF!</v>
      </c>
      <c r="AL147" s="14" t="e">
        <f>VLOOKUP($A147,data_11!$A:$AV,Check!AL$2,FALSE)-VLOOKUP($A147,#REF!,Check!AL$1,FALSE)</f>
        <v>#REF!</v>
      </c>
      <c r="AM147" s="14" t="e">
        <f>VLOOKUP($A147,data_11!$A:$AV,Check!AM$2,FALSE)-VLOOKUP($A147,#REF!,Check!AM$1,FALSE)</f>
        <v>#REF!</v>
      </c>
      <c r="AN147" s="14" t="e">
        <f>VLOOKUP($A147,data_11!$A:$AV,Check!AN$2,FALSE)-VLOOKUP($A147,#REF!,Check!AN$1,FALSE)</f>
        <v>#REF!</v>
      </c>
      <c r="AO147" s="14" t="e">
        <f>VLOOKUP($A147,data_11!$A:$AV,Check!AO$2,FALSE)-VLOOKUP($A147,#REF!,Check!AO$1,FALSE)</f>
        <v>#REF!</v>
      </c>
      <c r="AP147" s="14" t="e">
        <f>VLOOKUP($A147,data_11!$A:$AV,Check!AP$2,FALSE)-VLOOKUP($A147,#REF!,Check!AP$1,FALSE)</f>
        <v>#REF!</v>
      </c>
      <c r="AQ147" s="14" t="e">
        <f>VLOOKUP($A147,data_11!$A:$AV,Check!AQ$2,FALSE)-VLOOKUP($A147,#REF!,Check!AQ$1,FALSE)</f>
        <v>#REF!</v>
      </c>
      <c r="AR147" s="14" t="e">
        <f>VLOOKUP($A147,data_11!$A:$AV,Check!AR$2,FALSE)-VLOOKUP($A147,#REF!,Check!AR$1,FALSE)</f>
        <v>#REF!</v>
      </c>
      <c r="AS147" s="14" t="e">
        <f>VLOOKUP($A147,data_11!$A:$AV,Check!AS$2,FALSE)&amp;VLOOKUP($A147,#REF!,Check!AS$1,FALSE)</f>
        <v>#REF!</v>
      </c>
      <c r="AT147" s="14" t="e">
        <f>VLOOKUP($A147,data_11!$A:$AV,Check!AT$2,FALSE)&amp;VLOOKUP($A147,#REF!,Check!AT$1,FALSE)</f>
        <v>#REF!</v>
      </c>
      <c r="AU147" s="14" t="e">
        <f>VLOOKUP($A147,data_11!$A:$AV,Check!AU$2,FALSE)&amp;VLOOKUP($A147,#REF!,Check!AU$1,FALSE)</f>
        <v>#REF!</v>
      </c>
      <c r="AV147" s="14" t="e">
        <f>VLOOKUP($A147,data_11!$A:$AV,Check!AV$2,FALSE)-VLOOKUP($A147,#REF!,Check!AV$1,FALSE)</f>
        <v>#REF!</v>
      </c>
    </row>
    <row r="148" spans="1:48" x14ac:dyDescent="0.35">
      <c r="A148" s="15" t="s">
        <v>488</v>
      </c>
      <c r="B148" s="14" t="e">
        <f>VLOOKUP($A148,data_11!$A:$AV,Check!B$2,FALSE)-VLOOKUP($A148,#REF!,Check!B$1,FALSE)</f>
        <v>#REF!</v>
      </c>
      <c r="C148" s="14" t="e">
        <f>VLOOKUP($A148,data_11!$A:$AV,Check!C$2,FALSE)&amp;VLOOKUP($A148,#REF!,Check!C$1,FALSE)</f>
        <v>#REF!</v>
      </c>
      <c r="D148" s="14" t="e">
        <f>VLOOKUP($A148,data_11!$A:$AV,Check!D$2,FALSE)&amp;VLOOKUP($A148,#REF!,Check!D$1,FALSE)</f>
        <v>#REF!</v>
      </c>
      <c r="E148" s="14" t="e">
        <f>VLOOKUP($A148,data_11!$A:$AV,Check!E$2,FALSE)&amp;VLOOKUP($A148,#REF!,Check!E$1,FALSE)</f>
        <v>#REF!</v>
      </c>
      <c r="F148" s="14" t="e">
        <f>VLOOKUP($A148,data_11!$A:$AV,Check!F$2,FALSE)&amp;VLOOKUP($A148,#REF!,Check!F$1,FALSE)</f>
        <v>#REF!</v>
      </c>
      <c r="G148" s="14" t="e">
        <f>VLOOKUP($A148,data_11!$A:$AV,Check!G$2,FALSE)&amp;VLOOKUP($A148,#REF!,Check!G$1,FALSE)</f>
        <v>#REF!</v>
      </c>
      <c r="H148" s="14" t="e">
        <f>VLOOKUP($A148,data_11!$A:$AV,Check!H$2,FALSE)&amp;VLOOKUP($A148,#REF!,Check!H$1,FALSE)</f>
        <v>#REF!</v>
      </c>
      <c r="I148" s="14" t="e">
        <f>VLOOKUP($A148,data_11!$A:$AV,Check!I$2,FALSE)-VLOOKUP($A148,#REF!,Check!I$1,FALSE)</f>
        <v>#REF!</v>
      </c>
      <c r="J148" s="14" t="e">
        <f>VLOOKUP($A148,data_11!$A:$AV,Check!J$2,FALSE)-VLOOKUP($A148,#REF!,Check!J$1,FALSE)</f>
        <v>#REF!</v>
      </c>
      <c r="K148" s="14" t="e">
        <f>VLOOKUP($A148,data_11!$A:$AV,Check!K$2,FALSE)-VLOOKUP($A148,#REF!,Check!K$1,FALSE)</f>
        <v>#REF!</v>
      </c>
      <c r="L148" s="14" t="e">
        <f>VLOOKUP($A148,data_11!$A:$AV,Check!L$2,FALSE)&amp;VLOOKUP($A148,#REF!,Check!L$1,FALSE)</f>
        <v>#REF!</v>
      </c>
      <c r="M148" s="14" t="e">
        <f>VLOOKUP($A148,data_11!$A:$AV,Check!M$2,FALSE)&amp;VLOOKUP($A148,#REF!,Check!M$1,FALSE)</f>
        <v>#REF!</v>
      </c>
      <c r="N148" s="14" t="e">
        <f>VLOOKUP($A148,data_11!$A:$AV,Check!N$2,FALSE)&amp;VLOOKUP($A148,#REF!,Check!N$1,FALSE)</f>
        <v>#REF!</v>
      </c>
      <c r="O148" s="14" t="e">
        <f>VLOOKUP($A148,data_11!$A:$AV,Check!O$2,FALSE)&amp;VLOOKUP($A148,#REF!,Check!O$1,FALSE)</f>
        <v>#REF!</v>
      </c>
      <c r="P148" s="14" t="e">
        <f>VLOOKUP($A148,data_11!$A:$AV,Check!P$2,FALSE)-VLOOKUP($A148,#REF!,Check!P$1,FALSE)</f>
        <v>#REF!</v>
      </c>
      <c r="Q148" s="14" t="e">
        <f>VLOOKUP($A148,data_11!$A:$AV,Check!Q$2,FALSE)-VLOOKUP($A148,#REF!,Check!Q$1,FALSE)</f>
        <v>#REF!</v>
      </c>
      <c r="R148" s="14" t="e">
        <f>VLOOKUP($A148,data_11!$A:$AV,Check!R$2,FALSE)-VLOOKUP($A148,#REF!,Check!R$1,FALSE)</f>
        <v>#REF!</v>
      </c>
      <c r="S148" s="14" t="e">
        <f>VLOOKUP($A148,data_11!$A:$AV,Check!S$2,FALSE)-VLOOKUP($A148,#REF!,Check!S$1,FALSE)</f>
        <v>#REF!</v>
      </c>
      <c r="T148" s="14" t="e">
        <f>VLOOKUP($A148,data_11!$A:$AV,Check!T$2,FALSE)-VLOOKUP($A148,#REF!,Check!T$1,FALSE)</f>
        <v>#REF!</v>
      </c>
      <c r="U148" s="14" t="e">
        <f>VLOOKUP($A148,data_11!$A:$AV,Check!U$2,FALSE)-VLOOKUP($A148,#REF!,Check!U$1,FALSE)</f>
        <v>#REF!</v>
      </c>
      <c r="V148" s="14" t="e">
        <f>VLOOKUP($A148,data_11!$A:$AV,Check!V$2,FALSE)-VLOOKUP($A148,#REF!,Check!V$1,FALSE)</f>
        <v>#REF!</v>
      </c>
      <c r="W148" s="14" t="e">
        <f>VLOOKUP($A148,data_11!$A:$AV,Check!W$2,FALSE)&amp;VLOOKUP($A148,#REF!,Check!W$1,FALSE)</f>
        <v>#REF!</v>
      </c>
      <c r="X148" s="14" t="e">
        <f>VLOOKUP($A148,data_11!$A:$AV,Check!X$2,FALSE)&amp;VLOOKUP($A148,#REF!,Check!X$1,FALSE)</f>
        <v>#REF!</v>
      </c>
      <c r="Y148" s="14" t="e">
        <f>VLOOKUP($A148,data_11!$A:$AV,Check!Y$2,FALSE)&amp;VLOOKUP($A148,#REF!,Check!Y$1,FALSE)</f>
        <v>#REF!</v>
      </c>
      <c r="Z148" s="14" t="e">
        <f>VLOOKUP($A148,data_11!$A:$AV,Check!Z$2,FALSE)&amp;VLOOKUP($A148,#REF!,Check!Z$1,FALSE)</f>
        <v>#REF!</v>
      </c>
      <c r="AA148" s="14" t="e">
        <f>VLOOKUP($A148,data_11!$A:$AV,Check!AA$2,FALSE)-VLOOKUP($A148,#REF!,Check!AA$1,FALSE)</f>
        <v>#REF!</v>
      </c>
      <c r="AB148" s="14" t="e">
        <f>VLOOKUP($A148,data_11!$A:$AV,Check!AB$2,FALSE)-VLOOKUP($A148,#REF!,Check!AB$1,FALSE)</f>
        <v>#REF!</v>
      </c>
      <c r="AC148" s="14" t="e">
        <f>VLOOKUP($A148,data_11!$A:$AV,Check!AC$2,FALSE)-VLOOKUP($A148,#REF!,Check!AC$1,FALSE)</f>
        <v>#REF!</v>
      </c>
      <c r="AD148" s="14" t="e">
        <f>VLOOKUP($A148,data_11!$A:$AV,Check!AD$2,FALSE)&amp;VLOOKUP($A148,#REF!,Check!AD$1,FALSE)</f>
        <v>#REF!</v>
      </c>
      <c r="AE148" s="14" t="e">
        <f>VLOOKUP($A148,data_11!$A:$AV,Check!AE$2,FALSE)&amp;VLOOKUP($A148,#REF!,Check!AE$1,FALSE)</f>
        <v>#REF!</v>
      </c>
      <c r="AF148" s="14" t="e">
        <f>VLOOKUP($A148,data_11!$A:$AV,Check!AF$2,FALSE)&amp;VLOOKUP($A148,#REF!,Check!AF$1,FALSE)</f>
        <v>#REF!</v>
      </c>
      <c r="AG148" s="14" t="e">
        <f>VLOOKUP($A148,data_11!$A:$AV,Check!AG$2,FALSE)&amp;VLOOKUP($A148,#REF!,Check!AG$1,FALSE)</f>
        <v>#REF!</v>
      </c>
      <c r="AH148" s="14" t="e">
        <f>VLOOKUP($A148,data_11!$A:$AV,Check!AH$2,FALSE)-VLOOKUP($A148,#REF!,Check!AH$1,FALSE)</f>
        <v>#REF!</v>
      </c>
      <c r="AI148" s="14" t="e">
        <f>VLOOKUP($A148,data_11!$A:$AV,Check!AI$2,FALSE)-VLOOKUP($A148,#REF!,Check!AI$1,FALSE)</f>
        <v>#REF!</v>
      </c>
      <c r="AJ148" s="14" t="e">
        <f>VLOOKUP($A148,data_11!$A:$AV,Check!AJ$2,FALSE)-VLOOKUP($A148,#REF!,Check!AJ$1,FALSE)</f>
        <v>#REF!</v>
      </c>
      <c r="AK148" s="14" t="e">
        <f>VLOOKUP($A148,data_11!$A:$AV,Check!AK$2,FALSE)-VLOOKUP($A148,#REF!,Check!AK$1,FALSE)</f>
        <v>#REF!</v>
      </c>
      <c r="AL148" s="14" t="e">
        <f>VLOOKUP($A148,data_11!$A:$AV,Check!AL$2,FALSE)-VLOOKUP($A148,#REF!,Check!AL$1,FALSE)</f>
        <v>#REF!</v>
      </c>
      <c r="AM148" s="14" t="e">
        <f>VLOOKUP($A148,data_11!$A:$AV,Check!AM$2,FALSE)-VLOOKUP($A148,#REF!,Check!AM$1,FALSE)</f>
        <v>#REF!</v>
      </c>
      <c r="AN148" s="14" t="e">
        <f>VLOOKUP($A148,data_11!$A:$AV,Check!AN$2,FALSE)-VLOOKUP($A148,#REF!,Check!AN$1,FALSE)</f>
        <v>#REF!</v>
      </c>
      <c r="AO148" s="14" t="e">
        <f>VLOOKUP($A148,data_11!$A:$AV,Check!AO$2,FALSE)-VLOOKUP($A148,#REF!,Check!AO$1,FALSE)</f>
        <v>#REF!</v>
      </c>
      <c r="AP148" s="14" t="e">
        <f>VLOOKUP($A148,data_11!$A:$AV,Check!AP$2,FALSE)-VLOOKUP($A148,#REF!,Check!AP$1,FALSE)</f>
        <v>#REF!</v>
      </c>
      <c r="AQ148" s="14" t="e">
        <f>VLOOKUP($A148,data_11!$A:$AV,Check!AQ$2,FALSE)-VLOOKUP($A148,#REF!,Check!AQ$1,FALSE)</f>
        <v>#REF!</v>
      </c>
      <c r="AR148" s="14" t="e">
        <f>VLOOKUP($A148,data_11!$A:$AV,Check!AR$2,FALSE)-VLOOKUP($A148,#REF!,Check!AR$1,FALSE)</f>
        <v>#REF!</v>
      </c>
      <c r="AS148" s="14" t="e">
        <f>VLOOKUP($A148,data_11!$A:$AV,Check!AS$2,FALSE)&amp;VLOOKUP($A148,#REF!,Check!AS$1,FALSE)</f>
        <v>#REF!</v>
      </c>
      <c r="AT148" s="14" t="e">
        <f>VLOOKUP($A148,data_11!$A:$AV,Check!AT$2,FALSE)&amp;VLOOKUP($A148,#REF!,Check!AT$1,FALSE)</f>
        <v>#REF!</v>
      </c>
      <c r="AU148" s="14" t="e">
        <f>VLOOKUP($A148,data_11!$A:$AV,Check!AU$2,FALSE)&amp;VLOOKUP($A148,#REF!,Check!AU$1,FALSE)</f>
        <v>#REF!</v>
      </c>
      <c r="AV148" s="14" t="e">
        <f>VLOOKUP($A148,data_11!$A:$AV,Check!AV$2,FALSE)-VLOOKUP($A148,#REF!,Check!AV$1,FALSE)</f>
        <v>#REF!</v>
      </c>
    </row>
    <row r="149" spans="1:48" x14ac:dyDescent="0.35">
      <c r="A149" s="15" t="s">
        <v>490</v>
      </c>
      <c r="B149" s="14" t="e">
        <f>VLOOKUP($A149,data_11!$A:$AV,Check!B$2,FALSE)-VLOOKUP($A149,#REF!,Check!B$1,FALSE)</f>
        <v>#REF!</v>
      </c>
      <c r="C149" s="14" t="e">
        <f>VLOOKUP($A149,data_11!$A:$AV,Check!C$2,FALSE)&amp;VLOOKUP($A149,#REF!,Check!C$1,FALSE)</f>
        <v>#REF!</v>
      </c>
      <c r="D149" s="14" t="e">
        <f>VLOOKUP($A149,data_11!$A:$AV,Check!D$2,FALSE)&amp;VLOOKUP($A149,#REF!,Check!D$1,FALSE)</f>
        <v>#REF!</v>
      </c>
      <c r="E149" s="14" t="e">
        <f>VLOOKUP($A149,data_11!$A:$AV,Check!E$2,FALSE)&amp;VLOOKUP($A149,#REF!,Check!E$1,FALSE)</f>
        <v>#REF!</v>
      </c>
      <c r="F149" s="14" t="e">
        <f>VLOOKUP($A149,data_11!$A:$AV,Check!F$2,FALSE)&amp;VLOOKUP($A149,#REF!,Check!F$1,FALSE)</f>
        <v>#REF!</v>
      </c>
      <c r="G149" s="14" t="e">
        <f>VLOOKUP($A149,data_11!$A:$AV,Check!G$2,FALSE)&amp;VLOOKUP($A149,#REF!,Check!G$1,FALSE)</f>
        <v>#REF!</v>
      </c>
      <c r="H149" s="14" t="e">
        <f>VLOOKUP($A149,data_11!$A:$AV,Check!H$2,FALSE)&amp;VLOOKUP($A149,#REF!,Check!H$1,FALSE)</f>
        <v>#REF!</v>
      </c>
      <c r="I149" s="14" t="e">
        <f>VLOOKUP($A149,data_11!$A:$AV,Check!I$2,FALSE)-VLOOKUP($A149,#REF!,Check!I$1,FALSE)</f>
        <v>#REF!</v>
      </c>
      <c r="J149" s="14" t="e">
        <f>VLOOKUP($A149,data_11!$A:$AV,Check!J$2,FALSE)-VLOOKUP($A149,#REF!,Check!J$1,FALSE)</f>
        <v>#REF!</v>
      </c>
      <c r="K149" s="14" t="e">
        <f>VLOOKUP($A149,data_11!$A:$AV,Check!K$2,FALSE)-VLOOKUP($A149,#REF!,Check!K$1,FALSE)</f>
        <v>#REF!</v>
      </c>
      <c r="L149" s="14" t="e">
        <f>VLOOKUP($A149,data_11!$A:$AV,Check!L$2,FALSE)&amp;VLOOKUP($A149,#REF!,Check!L$1,FALSE)</f>
        <v>#REF!</v>
      </c>
      <c r="M149" s="14" t="e">
        <f>VLOOKUP($A149,data_11!$A:$AV,Check!M$2,FALSE)&amp;VLOOKUP($A149,#REF!,Check!M$1,FALSE)</f>
        <v>#REF!</v>
      </c>
      <c r="N149" s="14" t="e">
        <f>VLOOKUP($A149,data_11!$A:$AV,Check!N$2,FALSE)&amp;VLOOKUP($A149,#REF!,Check!N$1,FALSE)</f>
        <v>#REF!</v>
      </c>
      <c r="O149" s="14" t="e">
        <f>VLOOKUP($A149,data_11!$A:$AV,Check!O$2,FALSE)&amp;VLOOKUP($A149,#REF!,Check!O$1,FALSE)</f>
        <v>#REF!</v>
      </c>
      <c r="P149" s="14" t="e">
        <f>VLOOKUP($A149,data_11!$A:$AV,Check!P$2,FALSE)-VLOOKUP($A149,#REF!,Check!P$1,FALSE)</f>
        <v>#REF!</v>
      </c>
      <c r="Q149" s="14" t="e">
        <f>VLOOKUP($A149,data_11!$A:$AV,Check!Q$2,FALSE)-VLOOKUP($A149,#REF!,Check!Q$1,FALSE)</f>
        <v>#REF!</v>
      </c>
      <c r="R149" s="14" t="e">
        <f>VLOOKUP($A149,data_11!$A:$AV,Check!R$2,FALSE)-VLOOKUP($A149,#REF!,Check!R$1,FALSE)</f>
        <v>#REF!</v>
      </c>
      <c r="S149" s="14" t="e">
        <f>VLOOKUP($A149,data_11!$A:$AV,Check!S$2,FALSE)-VLOOKUP($A149,#REF!,Check!S$1,FALSE)</f>
        <v>#REF!</v>
      </c>
      <c r="T149" s="14" t="e">
        <f>VLOOKUP($A149,data_11!$A:$AV,Check!T$2,FALSE)-VLOOKUP($A149,#REF!,Check!T$1,FALSE)</f>
        <v>#REF!</v>
      </c>
      <c r="U149" s="14" t="e">
        <f>VLOOKUP($A149,data_11!$A:$AV,Check!U$2,FALSE)-VLOOKUP($A149,#REF!,Check!U$1,FALSE)</f>
        <v>#REF!</v>
      </c>
      <c r="V149" s="14" t="e">
        <f>VLOOKUP($A149,data_11!$A:$AV,Check!V$2,FALSE)-VLOOKUP($A149,#REF!,Check!V$1,FALSE)</f>
        <v>#REF!</v>
      </c>
      <c r="W149" s="14" t="e">
        <f>VLOOKUP($A149,data_11!$A:$AV,Check!W$2,FALSE)&amp;VLOOKUP($A149,#REF!,Check!W$1,FALSE)</f>
        <v>#REF!</v>
      </c>
      <c r="X149" s="14" t="e">
        <f>VLOOKUP($A149,data_11!$A:$AV,Check!X$2,FALSE)&amp;VLOOKUP($A149,#REF!,Check!X$1,FALSE)</f>
        <v>#REF!</v>
      </c>
      <c r="Y149" s="14" t="e">
        <f>VLOOKUP($A149,data_11!$A:$AV,Check!Y$2,FALSE)&amp;VLOOKUP($A149,#REF!,Check!Y$1,FALSE)</f>
        <v>#REF!</v>
      </c>
      <c r="Z149" s="14" t="e">
        <f>VLOOKUP($A149,data_11!$A:$AV,Check!Z$2,FALSE)&amp;VLOOKUP($A149,#REF!,Check!Z$1,FALSE)</f>
        <v>#REF!</v>
      </c>
      <c r="AA149" s="14" t="e">
        <f>VLOOKUP($A149,data_11!$A:$AV,Check!AA$2,FALSE)-VLOOKUP($A149,#REF!,Check!AA$1,FALSE)</f>
        <v>#REF!</v>
      </c>
      <c r="AB149" s="14" t="e">
        <f>VLOOKUP($A149,data_11!$A:$AV,Check!AB$2,FALSE)-VLOOKUP($A149,#REF!,Check!AB$1,FALSE)</f>
        <v>#REF!</v>
      </c>
      <c r="AC149" s="14" t="e">
        <f>VLOOKUP($A149,data_11!$A:$AV,Check!AC$2,FALSE)-VLOOKUP($A149,#REF!,Check!AC$1,FALSE)</f>
        <v>#REF!</v>
      </c>
      <c r="AD149" s="14" t="e">
        <f>VLOOKUP($A149,data_11!$A:$AV,Check!AD$2,FALSE)&amp;VLOOKUP($A149,#REF!,Check!AD$1,FALSE)</f>
        <v>#REF!</v>
      </c>
      <c r="AE149" s="14" t="e">
        <f>VLOOKUP($A149,data_11!$A:$AV,Check!AE$2,FALSE)&amp;VLOOKUP($A149,#REF!,Check!AE$1,FALSE)</f>
        <v>#REF!</v>
      </c>
      <c r="AF149" s="14" t="e">
        <f>VLOOKUP($A149,data_11!$A:$AV,Check!AF$2,FALSE)&amp;VLOOKUP($A149,#REF!,Check!AF$1,FALSE)</f>
        <v>#REF!</v>
      </c>
      <c r="AG149" s="14" t="e">
        <f>VLOOKUP($A149,data_11!$A:$AV,Check!AG$2,FALSE)&amp;VLOOKUP($A149,#REF!,Check!AG$1,FALSE)</f>
        <v>#REF!</v>
      </c>
      <c r="AH149" s="14" t="e">
        <f>VLOOKUP($A149,data_11!$A:$AV,Check!AH$2,FALSE)-VLOOKUP($A149,#REF!,Check!AH$1,FALSE)</f>
        <v>#REF!</v>
      </c>
      <c r="AI149" s="14" t="e">
        <f>VLOOKUP($A149,data_11!$A:$AV,Check!AI$2,FALSE)-VLOOKUP($A149,#REF!,Check!AI$1,FALSE)</f>
        <v>#REF!</v>
      </c>
      <c r="AJ149" s="14" t="e">
        <f>VLOOKUP($A149,data_11!$A:$AV,Check!AJ$2,FALSE)-VLOOKUP($A149,#REF!,Check!AJ$1,FALSE)</f>
        <v>#REF!</v>
      </c>
      <c r="AK149" s="14" t="e">
        <f>VLOOKUP($A149,data_11!$A:$AV,Check!AK$2,FALSE)-VLOOKUP($A149,#REF!,Check!AK$1,FALSE)</f>
        <v>#REF!</v>
      </c>
      <c r="AL149" s="14" t="e">
        <f>VLOOKUP($A149,data_11!$A:$AV,Check!AL$2,FALSE)-VLOOKUP($A149,#REF!,Check!AL$1,FALSE)</f>
        <v>#REF!</v>
      </c>
      <c r="AM149" s="14" t="e">
        <f>VLOOKUP($A149,data_11!$A:$AV,Check!AM$2,FALSE)-VLOOKUP($A149,#REF!,Check!AM$1,FALSE)</f>
        <v>#REF!</v>
      </c>
      <c r="AN149" s="14" t="e">
        <f>VLOOKUP($A149,data_11!$A:$AV,Check!AN$2,FALSE)-VLOOKUP($A149,#REF!,Check!AN$1,FALSE)</f>
        <v>#REF!</v>
      </c>
      <c r="AO149" s="14" t="e">
        <f>VLOOKUP($A149,data_11!$A:$AV,Check!AO$2,FALSE)-VLOOKUP($A149,#REF!,Check!AO$1,FALSE)</f>
        <v>#REF!</v>
      </c>
      <c r="AP149" s="14" t="e">
        <f>VLOOKUP($A149,data_11!$A:$AV,Check!AP$2,FALSE)-VLOOKUP($A149,#REF!,Check!AP$1,FALSE)</f>
        <v>#REF!</v>
      </c>
      <c r="AQ149" s="14" t="e">
        <f>VLOOKUP($A149,data_11!$A:$AV,Check!AQ$2,FALSE)-VLOOKUP($A149,#REF!,Check!AQ$1,FALSE)</f>
        <v>#REF!</v>
      </c>
      <c r="AR149" s="14" t="e">
        <f>VLOOKUP($A149,data_11!$A:$AV,Check!AR$2,FALSE)-VLOOKUP($A149,#REF!,Check!AR$1,FALSE)</f>
        <v>#REF!</v>
      </c>
      <c r="AS149" s="14" t="e">
        <f>VLOOKUP($A149,data_11!$A:$AV,Check!AS$2,FALSE)&amp;VLOOKUP($A149,#REF!,Check!AS$1,FALSE)</f>
        <v>#REF!</v>
      </c>
      <c r="AT149" s="14" t="e">
        <f>VLOOKUP($A149,data_11!$A:$AV,Check!AT$2,FALSE)&amp;VLOOKUP($A149,#REF!,Check!AT$1,FALSE)</f>
        <v>#REF!</v>
      </c>
      <c r="AU149" s="14" t="e">
        <f>VLOOKUP($A149,data_11!$A:$AV,Check!AU$2,FALSE)&amp;VLOOKUP($A149,#REF!,Check!AU$1,FALSE)</f>
        <v>#REF!</v>
      </c>
      <c r="AV149" s="14" t="e">
        <f>VLOOKUP($A149,data_11!$A:$AV,Check!AV$2,FALSE)-VLOOKUP($A149,#REF!,Check!AV$1,FALSE)</f>
        <v>#REF!</v>
      </c>
    </row>
    <row r="150" spans="1:48" x14ac:dyDescent="0.35">
      <c r="A150" s="15" t="s">
        <v>492</v>
      </c>
      <c r="B150" s="14" t="e">
        <f>VLOOKUP($A150,data_11!$A:$AV,Check!B$2,FALSE)-VLOOKUP($A150,#REF!,Check!B$1,FALSE)</f>
        <v>#REF!</v>
      </c>
      <c r="C150" s="14" t="e">
        <f>VLOOKUP($A150,data_11!$A:$AV,Check!C$2,FALSE)&amp;VLOOKUP($A150,#REF!,Check!C$1,FALSE)</f>
        <v>#REF!</v>
      </c>
      <c r="D150" s="14" t="e">
        <f>VLOOKUP($A150,data_11!$A:$AV,Check!D$2,FALSE)&amp;VLOOKUP($A150,#REF!,Check!D$1,FALSE)</f>
        <v>#REF!</v>
      </c>
      <c r="E150" s="14" t="e">
        <f>VLOOKUP($A150,data_11!$A:$AV,Check!E$2,FALSE)&amp;VLOOKUP($A150,#REF!,Check!E$1,FALSE)</f>
        <v>#REF!</v>
      </c>
      <c r="F150" s="14" t="e">
        <f>VLOOKUP($A150,data_11!$A:$AV,Check!F$2,FALSE)&amp;VLOOKUP($A150,#REF!,Check!F$1,FALSE)</f>
        <v>#REF!</v>
      </c>
      <c r="G150" s="14" t="e">
        <f>VLOOKUP($A150,data_11!$A:$AV,Check!G$2,FALSE)&amp;VLOOKUP($A150,#REF!,Check!G$1,FALSE)</f>
        <v>#REF!</v>
      </c>
      <c r="H150" s="14" t="e">
        <f>VLOOKUP($A150,data_11!$A:$AV,Check!H$2,FALSE)&amp;VLOOKUP($A150,#REF!,Check!H$1,FALSE)</f>
        <v>#REF!</v>
      </c>
      <c r="I150" s="14" t="e">
        <f>VLOOKUP($A150,data_11!$A:$AV,Check!I$2,FALSE)-VLOOKUP($A150,#REF!,Check!I$1,FALSE)</f>
        <v>#REF!</v>
      </c>
      <c r="J150" s="14" t="e">
        <f>VLOOKUP($A150,data_11!$A:$AV,Check!J$2,FALSE)-VLOOKUP($A150,#REF!,Check!J$1,FALSE)</f>
        <v>#REF!</v>
      </c>
      <c r="K150" s="14" t="e">
        <f>VLOOKUP($A150,data_11!$A:$AV,Check!K$2,FALSE)-VLOOKUP($A150,#REF!,Check!K$1,FALSE)</f>
        <v>#REF!</v>
      </c>
      <c r="L150" s="14" t="e">
        <f>VLOOKUP($A150,data_11!$A:$AV,Check!L$2,FALSE)&amp;VLOOKUP($A150,#REF!,Check!L$1,FALSE)</f>
        <v>#REF!</v>
      </c>
      <c r="M150" s="14" t="e">
        <f>VLOOKUP($A150,data_11!$A:$AV,Check!M$2,FALSE)&amp;VLOOKUP($A150,#REF!,Check!M$1,FALSE)</f>
        <v>#REF!</v>
      </c>
      <c r="N150" s="14" t="e">
        <f>VLOOKUP($A150,data_11!$A:$AV,Check!N$2,FALSE)&amp;VLOOKUP($A150,#REF!,Check!N$1,FALSE)</f>
        <v>#REF!</v>
      </c>
      <c r="O150" s="14" t="e">
        <f>VLOOKUP($A150,data_11!$A:$AV,Check!O$2,FALSE)&amp;VLOOKUP($A150,#REF!,Check!O$1,FALSE)</f>
        <v>#REF!</v>
      </c>
      <c r="P150" s="14" t="e">
        <f>VLOOKUP($A150,data_11!$A:$AV,Check!P$2,FALSE)-VLOOKUP($A150,#REF!,Check!P$1,FALSE)</f>
        <v>#REF!</v>
      </c>
      <c r="Q150" s="14" t="e">
        <f>VLOOKUP($A150,data_11!$A:$AV,Check!Q$2,FALSE)-VLOOKUP($A150,#REF!,Check!Q$1,FALSE)</f>
        <v>#REF!</v>
      </c>
      <c r="R150" s="14" t="e">
        <f>VLOOKUP($A150,data_11!$A:$AV,Check!R$2,FALSE)-VLOOKUP($A150,#REF!,Check!R$1,FALSE)</f>
        <v>#REF!</v>
      </c>
      <c r="S150" s="14" t="e">
        <f>VLOOKUP($A150,data_11!$A:$AV,Check!S$2,FALSE)-VLOOKUP($A150,#REF!,Check!S$1,FALSE)</f>
        <v>#REF!</v>
      </c>
      <c r="T150" s="14" t="e">
        <f>VLOOKUP($A150,data_11!$A:$AV,Check!T$2,FALSE)-VLOOKUP($A150,#REF!,Check!T$1,FALSE)</f>
        <v>#REF!</v>
      </c>
      <c r="U150" s="14" t="e">
        <f>VLOOKUP($A150,data_11!$A:$AV,Check!U$2,FALSE)-VLOOKUP($A150,#REF!,Check!U$1,FALSE)</f>
        <v>#REF!</v>
      </c>
      <c r="V150" s="14" t="e">
        <f>VLOOKUP($A150,data_11!$A:$AV,Check!V$2,FALSE)-VLOOKUP($A150,#REF!,Check!V$1,FALSE)</f>
        <v>#REF!</v>
      </c>
      <c r="W150" s="14" t="e">
        <f>VLOOKUP($A150,data_11!$A:$AV,Check!W$2,FALSE)&amp;VLOOKUP($A150,#REF!,Check!W$1,FALSE)</f>
        <v>#REF!</v>
      </c>
      <c r="X150" s="14" t="e">
        <f>VLOOKUP($A150,data_11!$A:$AV,Check!X$2,FALSE)&amp;VLOOKUP($A150,#REF!,Check!X$1,FALSE)</f>
        <v>#REF!</v>
      </c>
      <c r="Y150" s="14" t="e">
        <f>VLOOKUP($A150,data_11!$A:$AV,Check!Y$2,FALSE)&amp;VLOOKUP($A150,#REF!,Check!Y$1,FALSE)</f>
        <v>#REF!</v>
      </c>
      <c r="Z150" s="14" t="e">
        <f>VLOOKUP($A150,data_11!$A:$AV,Check!Z$2,FALSE)&amp;VLOOKUP($A150,#REF!,Check!Z$1,FALSE)</f>
        <v>#REF!</v>
      </c>
      <c r="AA150" s="14" t="e">
        <f>VLOOKUP($A150,data_11!$A:$AV,Check!AA$2,FALSE)-VLOOKUP($A150,#REF!,Check!AA$1,FALSE)</f>
        <v>#REF!</v>
      </c>
      <c r="AB150" s="14" t="e">
        <f>VLOOKUP($A150,data_11!$A:$AV,Check!AB$2,FALSE)-VLOOKUP($A150,#REF!,Check!AB$1,FALSE)</f>
        <v>#REF!</v>
      </c>
      <c r="AC150" s="14" t="e">
        <f>VLOOKUP($A150,data_11!$A:$AV,Check!AC$2,FALSE)-VLOOKUP($A150,#REF!,Check!AC$1,FALSE)</f>
        <v>#REF!</v>
      </c>
      <c r="AD150" s="14" t="e">
        <f>VLOOKUP($A150,data_11!$A:$AV,Check!AD$2,FALSE)&amp;VLOOKUP($A150,#REF!,Check!AD$1,FALSE)</f>
        <v>#REF!</v>
      </c>
      <c r="AE150" s="14" t="e">
        <f>VLOOKUP($A150,data_11!$A:$AV,Check!AE$2,FALSE)&amp;VLOOKUP($A150,#REF!,Check!AE$1,FALSE)</f>
        <v>#REF!</v>
      </c>
      <c r="AF150" s="14" t="e">
        <f>VLOOKUP($A150,data_11!$A:$AV,Check!AF$2,FALSE)&amp;VLOOKUP($A150,#REF!,Check!AF$1,FALSE)</f>
        <v>#REF!</v>
      </c>
      <c r="AG150" s="14" t="e">
        <f>VLOOKUP($A150,data_11!$A:$AV,Check!AG$2,FALSE)&amp;VLOOKUP($A150,#REF!,Check!AG$1,FALSE)</f>
        <v>#REF!</v>
      </c>
      <c r="AH150" s="14" t="e">
        <f>VLOOKUP($A150,data_11!$A:$AV,Check!AH$2,FALSE)-VLOOKUP($A150,#REF!,Check!AH$1,FALSE)</f>
        <v>#REF!</v>
      </c>
      <c r="AI150" s="14" t="e">
        <f>VLOOKUP($A150,data_11!$A:$AV,Check!AI$2,FALSE)-VLOOKUP($A150,#REF!,Check!AI$1,FALSE)</f>
        <v>#REF!</v>
      </c>
      <c r="AJ150" s="14" t="e">
        <f>VLOOKUP($A150,data_11!$A:$AV,Check!AJ$2,FALSE)-VLOOKUP($A150,#REF!,Check!AJ$1,FALSE)</f>
        <v>#REF!</v>
      </c>
      <c r="AK150" s="14" t="e">
        <f>VLOOKUP($A150,data_11!$A:$AV,Check!AK$2,FALSE)-VLOOKUP($A150,#REF!,Check!AK$1,FALSE)</f>
        <v>#REF!</v>
      </c>
      <c r="AL150" s="14" t="e">
        <f>VLOOKUP($A150,data_11!$A:$AV,Check!AL$2,FALSE)-VLOOKUP($A150,#REF!,Check!AL$1,FALSE)</f>
        <v>#REF!</v>
      </c>
      <c r="AM150" s="14" t="e">
        <f>VLOOKUP($A150,data_11!$A:$AV,Check!AM$2,FALSE)-VLOOKUP($A150,#REF!,Check!AM$1,FALSE)</f>
        <v>#REF!</v>
      </c>
      <c r="AN150" s="14" t="e">
        <f>VLOOKUP($A150,data_11!$A:$AV,Check!AN$2,FALSE)-VLOOKUP($A150,#REF!,Check!AN$1,FALSE)</f>
        <v>#REF!</v>
      </c>
      <c r="AO150" s="14" t="e">
        <f>VLOOKUP($A150,data_11!$A:$AV,Check!AO$2,FALSE)-VLOOKUP($A150,#REF!,Check!AO$1,FALSE)</f>
        <v>#REF!</v>
      </c>
      <c r="AP150" s="14" t="e">
        <f>VLOOKUP($A150,data_11!$A:$AV,Check!AP$2,FALSE)-VLOOKUP($A150,#REF!,Check!AP$1,FALSE)</f>
        <v>#REF!</v>
      </c>
      <c r="AQ150" s="14" t="e">
        <f>VLOOKUP($A150,data_11!$A:$AV,Check!AQ$2,FALSE)-VLOOKUP($A150,#REF!,Check!AQ$1,FALSE)</f>
        <v>#REF!</v>
      </c>
      <c r="AR150" s="14" t="e">
        <f>VLOOKUP($A150,data_11!$A:$AV,Check!AR$2,FALSE)-VLOOKUP($A150,#REF!,Check!AR$1,FALSE)</f>
        <v>#REF!</v>
      </c>
      <c r="AS150" s="14" t="e">
        <f>VLOOKUP($A150,data_11!$A:$AV,Check!AS$2,FALSE)&amp;VLOOKUP($A150,#REF!,Check!AS$1,FALSE)</f>
        <v>#REF!</v>
      </c>
      <c r="AT150" s="14" t="e">
        <f>VLOOKUP($A150,data_11!$A:$AV,Check!AT$2,FALSE)&amp;VLOOKUP($A150,#REF!,Check!AT$1,FALSE)</f>
        <v>#REF!</v>
      </c>
      <c r="AU150" s="14" t="e">
        <f>VLOOKUP($A150,data_11!$A:$AV,Check!AU$2,FALSE)&amp;VLOOKUP($A150,#REF!,Check!AU$1,FALSE)</f>
        <v>#REF!</v>
      </c>
      <c r="AV150" s="14" t="e">
        <f>VLOOKUP($A150,data_11!$A:$AV,Check!AV$2,FALSE)-VLOOKUP($A150,#REF!,Check!AV$1,FALSE)</f>
        <v>#REF!</v>
      </c>
    </row>
    <row r="151" spans="1:48" x14ac:dyDescent="0.35">
      <c r="A151" s="15" t="s">
        <v>494</v>
      </c>
      <c r="B151" s="14" t="e">
        <f>VLOOKUP($A151,data_11!$A:$AV,Check!B$2,FALSE)-VLOOKUP($A151,#REF!,Check!B$1,FALSE)</f>
        <v>#REF!</v>
      </c>
      <c r="C151" s="14" t="e">
        <f>VLOOKUP($A151,data_11!$A:$AV,Check!C$2,FALSE)&amp;VLOOKUP($A151,#REF!,Check!C$1,FALSE)</f>
        <v>#REF!</v>
      </c>
      <c r="D151" s="14" t="e">
        <f>VLOOKUP($A151,data_11!$A:$AV,Check!D$2,FALSE)&amp;VLOOKUP($A151,#REF!,Check!D$1,FALSE)</f>
        <v>#REF!</v>
      </c>
      <c r="E151" s="14" t="e">
        <f>VLOOKUP($A151,data_11!$A:$AV,Check!E$2,FALSE)&amp;VLOOKUP($A151,#REF!,Check!E$1,FALSE)</f>
        <v>#REF!</v>
      </c>
      <c r="F151" s="14" t="e">
        <f>VLOOKUP($A151,data_11!$A:$AV,Check!F$2,FALSE)&amp;VLOOKUP($A151,#REF!,Check!F$1,FALSE)</f>
        <v>#REF!</v>
      </c>
      <c r="G151" s="14" t="e">
        <f>VLOOKUP($A151,data_11!$A:$AV,Check!G$2,FALSE)&amp;VLOOKUP($A151,#REF!,Check!G$1,FALSE)</f>
        <v>#REF!</v>
      </c>
      <c r="H151" s="14" t="e">
        <f>VLOOKUP($A151,data_11!$A:$AV,Check!H$2,FALSE)&amp;VLOOKUP($A151,#REF!,Check!H$1,FALSE)</f>
        <v>#REF!</v>
      </c>
      <c r="I151" s="14" t="e">
        <f>VLOOKUP($A151,data_11!$A:$AV,Check!I$2,FALSE)-VLOOKUP($A151,#REF!,Check!I$1,FALSE)</f>
        <v>#REF!</v>
      </c>
      <c r="J151" s="14" t="e">
        <f>VLOOKUP($A151,data_11!$A:$AV,Check!J$2,FALSE)-VLOOKUP($A151,#REF!,Check!J$1,FALSE)</f>
        <v>#REF!</v>
      </c>
      <c r="K151" s="14" t="e">
        <f>VLOOKUP($A151,data_11!$A:$AV,Check!K$2,FALSE)-VLOOKUP($A151,#REF!,Check!K$1,FALSE)</f>
        <v>#REF!</v>
      </c>
      <c r="L151" s="14" t="e">
        <f>VLOOKUP($A151,data_11!$A:$AV,Check!L$2,FALSE)&amp;VLOOKUP($A151,#REF!,Check!L$1,FALSE)</f>
        <v>#REF!</v>
      </c>
      <c r="M151" s="14" t="e">
        <f>VLOOKUP($A151,data_11!$A:$AV,Check!M$2,FALSE)&amp;VLOOKUP($A151,#REF!,Check!M$1,FALSE)</f>
        <v>#REF!</v>
      </c>
      <c r="N151" s="14" t="e">
        <f>VLOOKUP($A151,data_11!$A:$AV,Check!N$2,FALSE)&amp;VLOOKUP($A151,#REF!,Check!N$1,FALSE)</f>
        <v>#REF!</v>
      </c>
      <c r="O151" s="14" t="e">
        <f>VLOOKUP($A151,data_11!$A:$AV,Check!O$2,FALSE)&amp;VLOOKUP($A151,#REF!,Check!O$1,FALSE)</f>
        <v>#REF!</v>
      </c>
      <c r="P151" s="14" t="e">
        <f>VLOOKUP($A151,data_11!$A:$AV,Check!P$2,FALSE)-VLOOKUP($A151,#REF!,Check!P$1,FALSE)</f>
        <v>#REF!</v>
      </c>
      <c r="Q151" s="14" t="e">
        <f>VLOOKUP($A151,data_11!$A:$AV,Check!Q$2,FALSE)-VLOOKUP($A151,#REF!,Check!Q$1,FALSE)</f>
        <v>#REF!</v>
      </c>
      <c r="R151" s="14" t="e">
        <f>VLOOKUP($A151,data_11!$A:$AV,Check!R$2,FALSE)-VLOOKUP($A151,#REF!,Check!R$1,FALSE)</f>
        <v>#REF!</v>
      </c>
      <c r="S151" s="14" t="e">
        <f>VLOOKUP($A151,data_11!$A:$AV,Check!S$2,FALSE)-VLOOKUP($A151,#REF!,Check!S$1,FALSE)</f>
        <v>#REF!</v>
      </c>
      <c r="T151" s="14" t="e">
        <f>VLOOKUP($A151,data_11!$A:$AV,Check!T$2,FALSE)-VLOOKUP($A151,#REF!,Check!T$1,FALSE)</f>
        <v>#REF!</v>
      </c>
      <c r="U151" s="14" t="e">
        <f>VLOOKUP($A151,data_11!$A:$AV,Check!U$2,FALSE)-VLOOKUP($A151,#REF!,Check!U$1,FALSE)</f>
        <v>#REF!</v>
      </c>
      <c r="V151" s="14" t="e">
        <f>VLOOKUP($A151,data_11!$A:$AV,Check!V$2,FALSE)-VLOOKUP($A151,#REF!,Check!V$1,FALSE)</f>
        <v>#REF!</v>
      </c>
      <c r="W151" s="14" t="e">
        <f>VLOOKUP($A151,data_11!$A:$AV,Check!W$2,FALSE)&amp;VLOOKUP($A151,#REF!,Check!W$1,FALSE)</f>
        <v>#REF!</v>
      </c>
      <c r="X151" s="14" t="e">
        <f>VLOOKUP($A151,data_11!$A:$AV,Check!X$2,FALSE)&amp;VLOOKUP($A151,#REF!,Check!X$1,FALSE)</f>
        <v>#REF!</v>
      </c>
      <c r="Y151" s="14" t="e">
        <f>VLOOKUP($A151,data_11!$A:$AV,Check!Y$2,FALSE)&amp;VLOOKUP($A151,#REF!,Check!Y$1,FALSE)</f>
        <v>#REF!</v>
      </c>
      <c r="Z151" s="14" t="e">
        <f>VLOOKUP($A151,data_11!$A:$AV,Check!Z$2,FALSE)&amp;VLOOKUP($A151,#REF!,Check!Z$1,FALSE)</f>
        <v>#REF!</v>
      </c>
      <c r="AA151" s="14" t="e">
        <f>VLOOKUP($A151,data_11!$A:$AV,Check!AA$2,FALSE)-VLOOKUP($A151,#REF!,Check!AA$1,FALSE)</f>
        <v>#REF!</v>
      </c>
      <c r="AB151" s="14" t="e">
        <f>VLOOKUP($A151,data_11!$A:$AV,Check!AB$2,FALSE)-VLOOKUP($A151,#REF!,Check!AB$1,FALSE)</f>
        <v>#REF!</v>
      </c>
      <c r="AC151" s="14" t="e">
        <f>VLOOKUP($A151,data_11!$A:$AV,Check!AC$2,FALSE)-VLOOKUP($A151,#REF!,Check!AC$1,FALSE)</f>
        <v>#REF!</v>
      </c>
      <c r="AD151" s="14" t="e">
        <f>VLOOKUP($A151,data_11!$A:$AV,Check!AD$2,FALSE)&amp;VLOOKUP($A151,#REF!,Check!AD$1,FALSE)</f>
        <v>#REF!</v>
      </c>
      <c r="AE151" s="14" t="e">
        <f>VLOOKUP($A151,data_11!$A:$AV,Check!AE$2,FALSE)&amp;VLOOKUP($A151,#REF!,Check!AE$1,FALSE)</f>
        <v>#REF!</v>
      </c>
      <c r="AF151" s="14" t="e">
        <f>VLOOKUP($A151,data_11!$A:$AV,Check!AF$2,FALSE)&amp;VLOOKUP($A151,#REF!,Check!AF$1,FALSE)</f>
        <v>#REF!</v>
      </c>
      <c r="AG151" s="14" t="e">
        <f>VLOOKUP($A151,data_11!$A:$AV,Check!AG$2,FALSE)&amp;VLOOKUP($A151,#REF!,Check!AG$1,FALSE)</f>
        <v>#REF!</v>
      </c>
      <c r="AH151" s="14" t="e">
        <f>VLOOKUP($A151,data_11!$A:$AV,Check!AH$2,FALSE)-VLOOKUP($A151,#REF!,Check!AH$1,FALSE)</f>
        <v>#REF!</v>
      </c>
      <c r="AI151" s="14" t="e">
        <f>VLOOKUP($A151,data_11!$A:$AV,Check!AI$2,FALSE)-VLOOKUP($A151,#REF!,Check!AI$1,FALSE)</f>
        <v>#REF!</v>
      </c>
      <c r="AJ151" s="14" t="e">
        <f>VLOOKUP($A151,data_11!$A:$AV,Check!AJ$2,FALSE)-VLOOKUP($A151,#REF!,Check!AJ$1,FALSE)</f>
        <v>#REF!</v>
      </c>
      <c r="AK151" s="14" t="e">
        <f>VLOOKUP($A151,data_11!$A:$AV,Check!AK$2,FALSE)-VLOOKUP($A151,#REF!,Check!AK$1,FALSE)</f>
        <v>#REF!</v>
      </c>
      <c r="AL151" s="14" t="e">
        <f>VLOOKUP($A151,data_11!$A:$AV,Check!AL$2,FALSE)-VLOOKUP($A151,#REF!,Check!AL$1,FALSE)</f>
        <v>#REF!</v>
      </c>
      <c r="AM151" s="14" t="e">
        <f>VLOOKUP($A151,data_11!$A:$AV,Check!AM$2,FALSE)-VLOOKUP($A151,#REF!,Check!AM$1,FALSE)</f>
        <v>#REF!</v>
      </c>
      <c r="AN151" s="14" t="e">
        <f>VLOOKUP($A151,data_11!$A:$AV,Check!AN$2,FALSE)-VLOOKUP($A151,#REF!,Check!AN$1,FALSE)</f>
        <v>#REF!</v>
      </c>
      <c r="AO151" s="14" t="e">
        <f>VLOOKUP($A151,data_11!$A:$AV,Check!AO$2,FALSE)-VLOOKUP($A151,#REF!,Check!AO$1,FALSE)</f>
        <v>#REF!</v>
      </c>
      <c r="AP151" s="14" t="e">
        <f>VLOOKUP($A151,data_11!$A:$AV,Check!AP$2,FALSE)-VLOOKUP($A151,#REF!,Check!AP$1,FALSE)</f>
        <v>#REF!</v>
      </c>
      <c r="AQ151" s="14" t="e">
        <f>VLOOKUP($A151,data_11!$A:$AV,Check!AQ$2,FALSE)-VLOOKUP($A151,#REF!,Check!AQ$1,FALSE)</f>
        <v>#REF!</v>
      </c>
      <c r="AR151" s="14" t="e">
        <f>VLOOKUP($A151,data_11!$A:$AV,Check!AR$2,FALSE)-VLOOKUP($A151,#REF!,Check!AR$1,FALSE)</f>
        <v>#REF!</v>
      </c>
      <c r="AS151" s="14" t="e">
        <f>VLOOKUP($A151,data_11!$A:$AV,Check!AS$2,FALSE)&amp;VLOOKUP($A151,#REF!,Check!AS$1,FALSE)</f>
        <v>#REF!</v>
      </c>
      <c r="AT151" s="14" t="e">
        <f>VLOOKUP($A151,data_11!$A:$AV,Check!AT$2,FALSE)&amp;VLOOKUP($A151,#REF!,Check!AT$1,FALSE)</f>
        <v>#REF!</v>
      </c>
      <c r="AU151" s="14" t="e">
        <f>VLOOKUP($A151,data_11!$A:$AV,Check!AU$2,FALSE)&amp;VLOOKUP($A151,#REF!,Check!AU$1,FALSE)</f>
        <v>#REF!</v>
      </c>
      <c r="AV151" s="14" t="e">
        <f>VLOOKUP($A151,data_11!$A:$AV,Check!AV$2,FALSE)-VLOOKUP($A151,#REF!,Check!AV$1,FALSE)</f>
        <v>#REF!</v>
      </c>
    </row>
    <row r="152" spans="1:48" x14ac:dyDescent="0.35">
      <c r="A152" s="15" t="s">
        <v>496</v>
      </c>
      <c r="B152" s="14" t="e">
        <f>VLOOKUP($A152,data_11!$A:$AV,Check!B$2,FALSE)-VLOOKUP($A152,#REF!,Check!B$1,FALSE)</f>
        <v>#REF!</v>
      </c>
      <c r="C152" s="14" t="e">
        <f>VLOOKUP($A152,data_11!$A:$AV,Check!C$2,FALSE)&amp;VLOOKUP($A152,#REF!,Check!C$1,FALSE)</f>
        <v>#REF!</v>
      </c>
      <c r="D152" s="14" t="e">
        <f>VLOOKUP($A152,data_11!$A:$AV,Check!D$2,FALSE)&amp;VLOOKUP($A152,#REF!,Check!D$1,FALSE)</f>
        <v>#REF!</v>
      </c>
      <c r="E152" s="14" t="e">
        <f>VLOOKUP($A152,data_11!$A:$AV,Check!E$2,FALSE)&amp;VLOOKUP($A152,#REF!,Check!E$1,FALSE)</f>
        <v>#REF!</v>
      </c>
      <c r="F152" s="14" t="e">
        <f>VLOOKUP($A152,data_11!$A:$AV,Check!F$2,FALSE)&amp;VLOOKUP($A152,#REF!,Check!F$1,FALSE)</f>
        <v>#REF!</v>
      </c>
      <c r="G152" s="14" t="e">
        <f>VLOOKUP($A152,data_11!$A:$AV,Check!G$2,FALSE)&amp;VLOOKUP($A152,#REF!,Check!G$1,FALSE)</f>
        <v>#REF!</v>
      </c>
      <c r="H152" s="14" t="e">
        <f>VLOOKUP($A152,data_11!$A:$AV,Check!H$2,FALSE)&amp;VLOOKUP($A152,#REF!,Check!H$1,FALSE)</f>
        <v>#REF!</v>
      </c>
      <c r="I152" s="14" t="e">
        <f>VLOOKUP($A152,data_11!$A:$AV,Check!I$2,FALSE)-VLOOKUP($A152,#REF!,Check!I$1,FALSE)</f>
        <v>#REF!</v>
      </c>
      <c r="J152" s="14" t="e">
        <f>VLOOKUP($A152,data_11!$A:$AV,Check!J$2,FALSE)-VLOOKUP($A152,#REF!,Check!J$1,FALSE)</f>
        <v>#REF!</v>
      </c>
      <c r="K152" s="14" t="e">
        <f>VLOOKUP($A152,data_11!$A:$AV,Check!K$2,FALSE)-VLOOKUP($A152,#REF!,Check!K$1,FALSE)</f>
        <v>#REF!</v>
      </c>
      <c r="L152" s="14" t="e">
        <f>VLOOKUP($A152,data_11!$A:$AV,Check!L$2,FALSE)&amp;VLOOKUP($A152,#REF!,Check!L$1,FALSE)</f>
        <v>#REF!</v>
      </c>
      <c r="M152" s="14" t="e">
        <f>VLOOKUP($A152,data_11!$A:$AV,Check!M$2,FALSE)&amp;VLOOKUP($A152,#REF!,Check!M$1,FALSE)</f>
        <v>#REF!</v>
      </c>
      <c r="N152" s="14" t="e">
        <f>VLOOKUP($A152,data_11!$A:$AV,Check!N$2,FALSE)&amp;VLOOKUP($A152,#REF!,Check!N$1,FALSE)</f>
        <v>#REF!</v>
      </c>
      <c r="O152" s="14" t="e">
        <f>VLOOKUP($A152,data_11!$A:$AV,Check!O$2,FALSE)&amp;VLOOKUP($A152,#REF!,Check!O$1,FALSE)</f>
        <v>#REF!</v>
      </c>
      <c r="P152" s="14" t="e">
        <f>VLOOKUP($A152,data_11!$A:$AV,Check!P$2,FALSE)-VLOOKUP($A152,#REF!,Check!P$1,FALSE)</f>
        <v>#REF!</v>
      </c>
      <c r="Q152" s="14" t="e">
        <f>VLOOKUP($A152,data_11!$A:$AV,Check!Q$2,FALSE)-VLOOKUP($A152,#REF!,Check!Q$1,FALSE)</f>
        <v>#REF!</v>
      </c>
      <c r="R152" s="14" t="e">
        <f>VLOOKUP($A152,data_11!$A:$AV,Check!R$2,FALSE)-VLOOKUP($A152,#REF!,Check!R$1,FALSE)</f>
        <v>#REF!</v>
      </c>
      <c r="S152" s="14" t="e">
        <f>VLOOKUP($A152,data_11!$A:$AV,Check!S$2,FALSE)-VLOOKUP($A152,#REF!,Check!S$1,FALSE)</f>
        <v>#REF!</v>
      </c>
      <c r="T152" s="14" t="e">
        <f>VLOOKUP($A152,data_11!$A:$AV,Check!T$2,FALSE)-VLOOKUP($A152,#REF!,Check!T$1,FALSE)</f>
        <v>#REF!</v>
      </c>
      <c r="U152" s="14" t="e">
        <f>VLOOKUP($A152,data_11!$A:$AV,Check!U$2,FALSE)-VLOOKUP($A152,#REF!,Check!U$1,FALSE)</f>
        <v>#REF!</v>
      </c>
      <c r="V152" s="14" t="e">
        <f>VLOOKUP($A152,data_11!$A:$AV,Check!V$2,FALSE)-VLOOKUP($A152,#REF!,Check!V$1,FALSE)</f>
        <v>#REF!</v>
      </c>
      <c r="W152" s="14" t="e">
        <f>VLOOKUP($A152,data_11!$A:$AV,Check!W$2,FALSE)&amp;VLOOKUP($A152,#REF!,Check!W$1,FALSE)</f>
        <v>#REF!</v>
      </c>
      <c r="X152" s="14" t="e">
        <f>VLOOKUP($A152,data_11!$A:$AV,Check!X$2,FALSE)&amp;VLOOKUP($A152,#REF!,Check!X$1,FALSE)</f>
        <v>#REF!</v>
      </c>
      <c r="Y152" s="14" t="e">
        <f>VLOOKUP($A152,data_11!$A:$AV,Check!Y$2,FALSE)&amp;VLOOKUP($A152,#REF!,Check!Y$1,FALSE)</f>
        <v>#REF!</v>
      </c>
      <c r="Z152" s="14" t="e">
        <f>VLOOKUP($A152,data_11!$A:$AV,Check!Z$2,FALSE)&amp;VLOOKUP($A152,#REF!,Check!Z$1,FALSE)</f>
        <v>#REF!</v>
      </c>
      <c r="AA152" s="14" t="e">
        <f>VLOOKUP($A152,data_11!$A:$AV,Check!AA$2,FALSE)-VLOOKUP($A152,#REF!,Check!AA$1,FALSE)</f>
        <v>#REF!</v>
      </c>
      <c r="AB152" s="14" t="e">
        <f>VLOOKUP($A152,data_11!$A:$AV,Check!AB$2,FALSE)-VLOOKUP($A152,#REF!,Check!AB$1,FALSE)</f>
        <v>#REF!</v>
      </c>
      <c r="AC152" s="14" t="e">
        <f>VLOOKUP($A152,data_11!$A:$AV,Check!AC$2,FALSE)-VLOOKUP($A152,#REF!,Check!AC$1,FALSE)</f>
        <v>#REF!</v>
      </c>
      <c r="AD152" s="14" t="e">
        <f>VLOOKUP($A152,data_11!$A:$AV,Check!AD$2,FALSE)&amp;VLOOKUP($A152,#REF!,Check!AD$1,FALSE)</f>
        <v>#REF!</v>
      </c>
      <c r="AE152" s="14" t="e">
        <f>VLOOKUP($A152,data_11!$A:$AV,Check!AE$2,FALSE)&amp;VLOOKUP($A152,#REF!,Check!AE$1,FALSE)</f>
        <v>#REF!</v>
      </c>
      <c r="AF152" s="14" t="e">
        <f>VLOOKUP($A152,data_11!$A:$AV,Check!AF$2,FALSE)&amp;VLOOKUP($A152,#REF!,Check!AF$1,FALSE)</f>
        <v>#REF!</v>
      </c>
      <c r="AG152" s="14" t="e">
        <f>VLOOKUP($A152,data_11!$A:$AV,Check!AG$2,FALSE)&amp;VLOOKUP($A152,#REF!,Check!AG$1,FALSE)</f>
        <v>#REF!</v>
      </c>
      <c r="AH152" s="14" t="e">
        <f>VLOOKUP($A152,data_11!$A:$AV,Check!AH$2,FALSE)-VLOOKUP($A152,#REF!,Check!AH$1,FALSE)</f>
        <v>#REF!</v>
      </c>
      <c r="AI152" s="14" t="e">
        <f>VLOOKUP($A152,data_11!$A:$AV,Check!AI$2,FALSE)-VLOOKUP($A152,#REF!,Check!AI$1,FALSE)</f>
        <v>#REF!</v>
      </c>
      <c r="AJ152" s="14" t="e">
        <f>VLOOKUP($A152,data_11!$A:$AV,Check!AJ$2,FALSE)-VLOOKUP($A152,#REF!,Check!AJ$1,FALSE)</f>
        <v>#REF!</v>
      </c>
      <c r="AK152" s="14" t="e">
        <f>VLOOKUP($A152,data_11!$A:$AV,Check!AK$2,FALSE)-VLOOKUP($A152,#REF!,Check!AK$1,FALSE)</f>
        <v>#REF!</v>
      </c>
      <c r="AL152" s="14" t="e">
        <f>VLOOKUP($A152,data_11!$A:$AV,Check!AL$2,FALSE)-VLOOKUP($A152,#REF!,Check!AL$1,FALSE)</f>
        <v>#REF!</v>
      </c>
      <c r="AM152" s="14" t="e">
        <f>VLOOKUP($A152,data_11!$A:$AV,Check!AM$2,FALSE)-VLOOKUP($A152,#REF!,Check!AM$1,FALSE)</f>
        <v>#REF!</v>
      </c>
      <c r="AN152" s="14" t="e">
        <f>VLOOKUP($A152,data_11!$A:$AV,Check!AN$2,FALSE)-VLOOKUP($A152,#REF!,Check!AN$1,FALSE)</f>
        <v>#REF!</v>
      </c>
      <c r="AO152" s="14" t="e">
        <f>VLOOKUP($A152,data_11!$A:$AV,Check!AO$2,FALSE)-VLOOKUP($A152,#REF!,Check!AO$1,FALSE)</f>
        <v>#REF!</v>
      </c>
      <c r="AP152" s="14" t="e">
        <f>VLOOKUP($A152,data_11!$A:$AV,Check!AP$2,FALSE)-VLOOKUP($A152,#REF!,Check!AP$1,FALSE)</f>
        <v>#REF!</v>
      </c>
      <c r="AQ152" s="14" t="e">
        <f>VLOOKUP($A152,data_11!$A:$AV,Check!AQ$2,FALSE)-VLOOKUP($A152,#REF!,Check!AQ$1,FALSE)</f>
        <v>#REF!</v>
      </c>
      <c r="AR152" s="14" t="e">
        <f>VLOOKUP($A152,data_11!$A:$AV,Check!AR$2,FALSE)-VLOOKUP($A152,#REF!,Check!AR$1,FALSE)</f>
        <v>#REF!</v>
      </c>
      <c r="AS152" s="14" t="e">
        <f>VLOOKUP($A152,data_11!$A:$AV,Check!AS$2,FALSE)&amp;VLOOKUP($A152,#REF!,Check!AS$1,FALSE)</f>
        <v>#REF!</v>
      </c>
      <c r="AT152" s="14" t="e">
        <f>VLOOKUP($A152,data_11!$A:$AV,Check!AT$2,FALSE)&amp;VLOOKUP($A152,#REF!,Check!AT$1,FALSE)</f>
        <v>#REF!</v>
      </c>
      <c r="AU152" s="14" t="e">
        <f>VLOOKUP($A152,data_11!$A:$AV,Check!AU$2,FALSE)&amp;VLOOKUP($A152,#REF!,Check!AU$1,FALSE)</f>
        <v>#REF!</v>
      </c>
      <c r="AV152" s="14" t="e">
        <f>VLOOKUP($A152,data_11!$A:$AV,Check!AV$2,FALSE)-VLOOKUP($A152,#REF!,Check!AV$1,FALSE)</f>
        <v>#REF!</v>
      </c>
    </row>
    <row r="153" spans="1:48" x14ac:dyDescent="0.35">
      <c r="A153" s="15" t="s">
        <v>498</v>
      </c>
      <c r="B153" s="14" t="e">
        <f>VLOOKUP($A153,data_11!$A:$AV,Check!B$2,FALSE)-VLOOKUP($A153,#REF!,Check!B$1,FALSE)</f>
        <v>#REF!</v>
      </c>
      <c r="C153" s="14" t="e">
        <f>VLOOKUP($A153,data_11!$A:$AV,Check!C$2,FALSE)&amp;VLOOKUP($A153,#REF!,Check!C$1,FALSE)</f>
        <v>#REF!</v>
      </c>
      <c r="D153" s="14" t="e">
        <f>VLOOKUP($A153,data_11!$A:$AV,Check!D$2,FALSE)&amp;VLOOKUP($A153,#REF!,Check!D$1,FALSE)</f>
        <v>#REF!</v>
      </c>
      <c r="E153" s="14" t="e">
        <f>VLOOKUP($A153,data_11!$A:$AV,Check!E$2,FALSE)&amp;VLOOKUP($A153,#REF!,Check!E$1,FALSE)</f>
        <v>#REF!</v>
      </c>
      <c r="F153" s="14" t="e">
        <f>VLOOKUP($A153,data_11!$A:$AV,Check!F$2,FALSE)&amp;VLOOKUP($A153,#REF!,Check!F$1,FALSE)</f>
        <v>#REF!</v>
      </c>
      <c r="G153" s="14" t="e">
        <f>VLOOKUP($A153,data_11!$A:$AV,Check!G$2,FALSE)&amp;VLOOKUP($A153,#REF!,Check!G$1,FALSE)</f>
        <v>#REF!</v>
      </c>
      <c r="H153" s="14" t="e">
        <f>VLOOKUP($A153,data_11!$A:$AV,Check!H$2,FALSE)&amp;VLOOKUP($A153,#REF!,Check!H$1,FALSE)</f>
        <v>#REF!</v>
      </c>
      <c r="I153" s="14" t="e">
        <f>VLOOKUP($A153,data_11!$A:$AV,Check!I$2,FALSE)-VLOOKUP($A153,#REF!,Check!I$1,FALSE)</f>
        <v>#REF!</v>
      </c>
      <c r="J153" s="14" t="e">
        <f>VLOOKUP($A153,data_11!$A:$AV,Check!J$2,FALSE)-VLOOKUP($A153,#REF!,Check!J$1,FALSE)</f>
        <v>#REF!</v>
      </c>
      <c r="K153" s="14" t="e">
        <f>VLOOKUP($A153,data_11!$A:$AV,Check!K$2,FALSE)-VLOOKUP($A153,#REF!,Check!K$1,FALSE)</f>
        <v>#REF!</v>
      </c>
      <c r="L153" s="14" t="e">
        <f>VLOOKUP($A153,data_11!$A:$AV,Check!L$2,FALSE)&amp;VLOOKUP($A153,#REF!,Check!L$1,FALSE)</f>
        <v>#REF!</v>
      </c>
      <c r="M153" s="14" t="e">
        <f>VLOOKUP($A153,data_11!$A:$AV,Check!M$2,FALSE)&amp;VLOOKUP($A153,#REF!,Check!M$1,FALSE)</f>
        <v>#REF!</v>
      </c>
      <c r="N153" s="14" t="e">
        <f>VLOOKUP($A153,data_11!$A:$AV,Check!N$2,FALSE)&amp;VLOOKUP($A153,#REF!,Check!N$1,FALSE)</f>
        <v>#REF!</v>
      </c>
      <c r="O153" s="14" t="e">
        <f>VLOOKUP($A153,data_11!$A:$AV,Check!O$2,FALSE)&amp;VLOOKUP($A153,#REF!,Check!O$1,FALSE)</f>
        <v>#REF!</v>
      </c>
      <c r="P153" s="14" t="e">
        <f>VLOOKUP($A153,data_11!$A:$AV,Check!P$2,FALSE)-VLOOKUP($A153,#REF!,Check!P$1,FALSE)</f>
        <v>#REF!</v>
      </c>
      <c r="Q153" s="14" t="e">
        <f>VLOOKUP($A153,data_11!$A:$AV,Check!Q$2,FALSE)-VLOOKUP($A153,#REF!,Check!Q$1,FALSE)</f>
        <v>#REF!</v>
      </c>
      <c r="R153" s="14" t="e">
        <f>VLOOKUP($A153,data_11!$A:$AV,Check!R$2,FALSE)-VLOOKUP($A153,#REF!,Check!R$1,FALSE)</f>
        <v>#REF!</v>
      </c>
      <c r="S153" s="14" t="e">
        <f>VLOOKUP($A153,data_11!$A:$AV,Check!S$2,FALSE)-VLOOKUP($A153,#REF!,Check!S$1,FALSE)</f>
        <v>#REF!</v>
      </c>
      <c r="T153" s="14" t="e">
        <f>VLOOKUP($A153,data_11!$A:$AV,Check!T$2,FALSE)-VLOOKUP($A153,#REF!,Check!T$1,FALSE)</f>
        <v>#REF!</v>
      </c>
      <c r="U153" s="14" t="e">
        <f>VLOOKUP($A153,data_11!$A:$AV,Check!U$2,FALSE)-VLOOKUP($A153,#REF!,Check!U$1,FALSE)</f>
        <v>#REF!</v>
      </c>
      <c r="V153" s="14" t="e">
        <f>VLOOKUP($A153,data_11!$A:$AV,Check!V$2,FALSE)-VLOOKUP($A153,#REF!,Check!V$1,FALSE)</f>
        <v>#REF!</v>
      </c>
      <c r="W153" s="14" t="e">
        <f>VLOOKUP($A153,data_11!$A:$AV,Check!W$2,FALSE)&amp;VLOOKUP($A153,#REF!,Check!W$1,FALSE)</f>
        <v>#REF!</v>
      </c>
      <c r="X153" s="14" t="e">
        <f>VLOOKUP($A153,data_11!$A:$AV,Check!X$2,FALSE)&amp;VLOOKUP($A153,#REF!,Check!X$1,FALSE)</f>
        <v>#REF!</v>
      </c>
      <c r="Y153" s="14" t="e">
        <f>VLOOKUP($A153,data_11!$A:$AV,Check!Y$2,FALSE)&amp;VLOOKUP($A153,#REF!,Check!Y$1,FALSE)</f>
        <v>#REF!</v>
      </c>
      <c r="Z153" s="14" t="e">
        <f>VLOOKUP($A153,data_11!$A:$AV,Check!Z$2,FALSE)&amp;VLOOKUP($A153,#REF!,Check!Z$1,FALSE)</f>
        <v>#REF!</v>
      </c>
      <c r="AA153" s="14" t="e">
        <f>VLOOKUP($A153,data_11!$A:$AV,Check!AA$2,FALSE)-VLOOKUP($A153,#REF!,Check!AA$1,FALSE)</f>
        <v>#REF!</v>
      </c>
      <c r="AB153" s="14" t="e">
        <f>VLOOKUP($A153,data_11!$A:$AV,Check!AB$2,FALSE)-VLOOKUP($A153,#REF!,Check!AB$1,FALSE)</f>
        <v>#REF!</v>
      </c>
      <c r="AC153" s="14" t="e">
        <f>VLOOKUP($A153,data_11!$A:$AV,Check!AC$2,FALSE)-VLOOKUP($A153,#REF!,Check!AC$1,FALSE)</f>
        <v>#REF!</v>
      </c>
      <c r="AD153" s="14" t="e">
        <f>VLOOKUP($A153,data_11!$A:$AV,Check!AD$2,FALSE)&amp;VLOOKUP($A153,#REF!,Check!AD$1,FALSE)</f>
        <v>#REF!</v>
      </c>
      <c r="AE153" s="14" t="e">
        <f>VLOOKUP($A153,data_11!$A:$AV,Check!AE$2,FALSE)&amp;VLOOKUP($A153,#REF!,Check!AE$1,FALSE)</f>
        <v>#REF!</v>
      </c>
      <c r="AF153" s="14" t="e">
        <f>VLOOKUP($A153,data_11!$A:$AV,Check!AF$2,FALSE)&amp;VLOOKUP($A153,#REF!,Check!AF$1,FALSE)</f>
        <v>#REF!</v>
      </c>
      <c r="AG153" s="14" t="e">
        <f>VLOOKUP($A153,data_11!$A:$AV,Check!AG$2,FALSE)&amp;VLOOKUP($A153,#REF!,Check!AG$1,FALSE)</f>
        <v>#REF!</v>
      </c>
      <c r="AH153" s="14" t="e">
        <f>VLOOKUP($A153,data_11!$A:$AV,Check!AH$2,FALSE)-VLOOKUP($A153,#REF!,Check!AH$1,FALSE)</f>
        <v>#REF!</v>
      </c>
      <c r="AI153" s="14" t="e">
        <f>VLOOKUP($A153,data_11!$A:$AV,Check!AI$2,FALSE)-VLOOKUP($A153,#REF!,Check!AI$1,FALSE)</f>
        <v>#REF!</v>
      </c>
      <c r="AJ153" s="14" t="e">
        <f>VLOOKUP($A153,data_11!$A:$AV,Check!AJ$2,FALSE)-VLOOKUP($A153,#REF!,Check!AJ$1,FALSE)</f>
        <v>#REF!</v>
      </c>
      <c r="AK153" s="14" t="e">
        <f>VLOOKUP($A153,data_11!$A:$AV,Check!AK$2,FALSE)-VLOOKUP($A153,#REF!,Check!AK$1,FALSE)</f>
        <v>#REF!</v>
      </c>
      <c r="AL153" s="14" t="e">
        <f>VLOOKUP($A153,data_11!$A:$AV,Check!AL$2,FALSE)-VLOOKUP($A153,#REF!,Check!AL$1,FALSE)</f>
        <v>#REF!</v>
      </c>
      <c r="AM153" s="14" t="e">
        <f>VLOOKUP($A153,data_11!$A:$AV,Check!AM$2,FALSE)-VLOOKUP($A153,#REF!,Check!AM$1,FALSE)</f>
        <v>#REF!</v>
      </c>
      <c r="AN153" s="14" t="e">
        <f>VLOOKUP($A153,data_11!$A:$AV,Check!AN$2,FALSE)-VLOOKUP($A153,#REF!,Check!AN$1,FALSE)</f>
        <v>#REF!</v>
      </c>
      <c r="AO153" s="14" t="e">
        <f>VLOOKUP($A153,data_11!$A:$AV,Check!AO$2,FALSE)-VLOOKUP($A153,#REF!,Check!AO$1,FALSE)</f>
        <v>#REF!</v>
      </c>
      <c r="AP153" s="14" t="e">
        <f>VLOOKUP($A153,data_11!$A:$AV,Check!AP$2,FALSE)-VLOOKUP($A153,#REF!,Check!AP$1,FALSE)</f>
        <v>#REF!</v>
      </c>
      <c r="AQ153" s="14" t="e">
        <f>VLOOKUP($A153,data_11!$A:$AV,Check!AQ$2,FALSE)-VLOOKUP($A153,#REF!,Check!AQ$1,FALSE)</f>
        <v>#REF!</v>
      </c>
      <c r="AR153" s="14" t="e">
        <f>VLOOKUP($A153,data_11!$A:$AV,Check!AR$2,FALSE)-VLOOKUP($A153,#REF!,Check!AR$1,FALSE)</f>
        <v>#REF!</v>
      </c>
      <c r="AS153" s="14" t="e">
        <f>VLOOKUP($A153,data_11!$A:$AV,Check!AS$2,FALSE)&amp;VLOOKUP($A153,#REF!,Check!AS$1,FALSE)</f>
        <v>#REF!</v>
      </c>
      <c r="AT153" s="14" t="e">
        <f>VLOOKUP($A153,data_11!$A:$AV,Check!AT$2,FALSE)&amp;VLOOKUP($A153,#REF!,Check!AT$1,FALSE)</f>
        <v>#REF!</v>
      </c>
      <c r="AU153" s="14" t="e">
        <f>VLOOKUP($A153,data_11!$A:$AV,Check!AU$2,FALSE)&amp;VLOOKUP($A153,#REF!,Check!AU$1,FALSE)</f>
        <v>#REF!</v>
      </c>
      <c r="AV153" s="14" t="e">
        <f>VLOOKUP($A153,data_11!$A:$AV,Check!AV$2,FALSE)-VLOOKUP($A153,#REF!,Check!AV$1,FALSE)</f>
        <v>#REF!</v>
      </c>
    </row>
    <row r="154" spans="1:48" x14ac:dyDescent="0.35">
      <c r="A154" s="15" t="s">
        <v>500</v>
      </c>
      <c r="B154" s="14" t="e">
        <f>VLOOKUP($A154,data_11!$A:$AV,Check!B$2,FALSE)-VLOOKUP($A154,#REF!,Check!B$1,FALSE)</f>
        <v>#REF!</v>
      </c>
      <c r="C154" s="14" t="e">
        <f>VLOOKUP($A154,data_11!$A:$AV,Check!C$2,FALSE)&amp;VLOOKUP($A154,#REF!,Check!C$1,FALSE)</f>
        <v>#REF!</v>
      </c>
      <c r="D154" s="14" t="e">
        <f>VLOOKUP($A154,data_11!$A:$AV,Check!D$2,FALSE)&amp;VLOOKUP($A154,#REF!,Check!D$1,FALSE)</f>
        <v>#REF!</v>
      </c>
      <c r="E154" s="14" t="e">
        <f>VLOOKUP($A154,data_11!$A:$AV,Check!E$2,FALSE)&amp;VLOOKUP($A154,#REF!,Check!E$1,FALSE)</f>
        <v>#REF!</v>
      </c>
      <c r="F154" s="14" t="e">
        <f>VLOOKUP($A154,data_11!$A:$AV,Check!F$2,FALSE)&amp;VLOOKUP($A154,#REF!,Check!F$1,FALSE)</f>
        <v>#REF!</v>
      </c>
      <c r="G154" s="14" t="e">
        <f>VLOOKUP($A154,data_11!$A:$AV,Check!G$2,FALSE)&amp;VLOOKUP($A154,#REF!,Check!G$1,FALSE)</f>
        <v>#REF!</v>
      </c>
      <c r="H154" s="14" t="e">
        <f>VLOOKUP($A154,data_11!$A:$AV,Check!H$2,FALSE)&amp;VLOOKUP($A154,#REF!,Check!H$1,FALSE)</f>
        <v>#REF!</v>
      </c>
      <c r="I154" s="14" t="e">
        <f>VLOOKUP($A154,data_11!$A:$AV,Check!I$2,FALSE)-VLOOKUP($A154,#REF!,Check!I$1,FALSE)</f>
        <v>#REF!</v>
      </c>
      <c r="J154" s="14" t="e">
        <f>VLOOKUP($A154,data_11!$A:$AV,Check!J$2,FALSE)-VLOOKUP($A154,#REF!,Check!J$1,FALSE)</f>
        <v>#REF!</v>
      </c>
      <c r="K154" s="14" t="e">
        <f>VLOOKUP($A154,data_11!$A:$AV,Check!K$2,FALSE)-VLOOKUP($A154,#REF!,Check!K$1,FALSE)</f>
        <v>#REF!</v>
      </c>
      <c r="L154" s="14" t="e">
        <f>VLOOKUP($A154,data_11!$A:$AV,Check!L$2,FALSE)&amp;VLOOKUP($A154,#REF!,Check!L$1,FALSE)</f>
        <v>#REF!</v>
      </c>
      <c r="M154" s="14" t="e">
        <f>VLOOKUP($A154,data_11!$A:$AV,Check!M$2,FALSE)&amp;VLOOKUP($A154,#REF!,Check!M$1,FALSE)</f>
        <v>#REF!</v>
      </c>
      <c r="N154" s="14" t="e">
        <f>VLOOKUP($A154,data_11!$A:$AV,Check!N$2,FALSE)&amp;VLOOKUP($A154,#REF!,Check!N$1,FALSE)</f>
        <v>#REF!</v>
      </c>
      <c r="O154" s="14" t="e">
        <f>VLOOKUP($A154,data_11!$A:$AV,Check!O$2,FALSE)&amp;VLOOKUP($A154,#REF!,Check!O$1,FALSE)</f>
        <v>#REF!</v>
      </c>
      <c r="P154" s="14" t="e">
        <f>VLOOKUP($A154,data_11!$A:$AV,Check!P$2,FALSE)-VLOOKUP($A154,#REF!,Check!P$1,FALSE)</f>
        <v>#REF!</v>
      </c>
      <c r="Q154" s="14" t="e">
        <f>VLOOKUP($A154,data_11!$A:$AV,Check!Q$2,FALSE)-VLOOKUP($A154,#REF!,Check!Q$1,FALSE)</f>
        <v>#REF!</v>
      </c>
      <c r="R154" s="14" t="e">
        <f>VLOOKUP($A154,data_11!$A:$AV,Check!R$2,FALSE)-VLOOKUP($A154,#REF!,Check!R$1,FALSE)</f>
        <v>#REF!</v>
      </c>
      <c r="S154" s="14" t="e">
        <f>VLOOKUP($A154,data_11!$A:$AV,Check!S$2,FALSE)-VLOOKUP($A154,#REF!,Check!S$1,FALSE)</f>
        <v>#REF!</v>
      </c>
      <c r="T154" s="14" t="e">
        <f>VLOOKUP($A154,data_11!$A:$AV,Check!T$2,FALSE)-VLOOKUP($A154,#REF!,Check!T$1,FALSE)</f>
        <v>#REF!</v>
      </c>
      <c r="U154" s="14" t="e">
        <f>VLOOKUP($A154,data_11!$A:$AV,Check!U$2,FALSE)-VLOOKUP($A154,#REF!,Check!U$1,FALSE)</f>
        <v>#REF!</v>
      </c>
      <c r="V154" s="14" t="e">
        <f>VLOOKUP($A154,data_11!$A:$AV,Check!V$2,FALSE)-VLOOKUP($A154,#REF!,Check!V$1,FALSE)</f>
        <v>#REF!</v>
      </c>
      <c r="W154" s="14" t="e">
        <f>VLOOKUP($A154,data_11!$A:$AV,Check!W$2,FALSE)&amp;VLOOKUP($A154,#REF!,Check!W$1,FALSE)</f>
        <v>#REF!</v>
      </c>
      <c r="X154" s="14" t="e">
        <f>VLOOKUP($A154,data_11!$A:$AV,Check!X$2,FALSE)&amp;VLOOKUP($A154,#REF!,Check!X$1,FALSE)</f>
        <v>#REF!</v>
      </c>
      <c r="Y154" s="14" t="e">
        <f>VLOOKUP($A154,data_11!$A:$AV,Check!Y$2,FALSE)&amp;VLOOKUP($A154,#REF!,Check!Y$1,FALSE)</f>
        <v>#REF!</v>
      </c>
      <c r="Z154" s="14" t="e">
        <f>VLOOKUP($A154,data_11!$A:$AV,Check!Z$2,FALSE)&amp;VLOOKUP($A154,#REF!,Check!Z$1,FALSE)</f>
        <v>#REF!</v>
      </c>
      <c r="AA154" s="14" t="e">
        <f>VLOOKUP($A154,data_11!$A:$AV,Check!AA$2,FALSE)-VLOOKUP($A154,#REF!,Check!AA$1,FALSE)</f>
        <v>#REF!</v>
      </c>
      <c r="AB154" s="14" t="e">
        <f>VLOOKUP($A154,data_11!$A:$AV,Check!AB$2,FALSE)-VLOOKUP($A154,#REF!,Check!AB$1,FALSE)</f>
        <v>#REF!</v>
      </c>
      <c r="AC154" s="14" t="e">
        <f>VLOOKUP($A154,data_11!$A:$AV,Check!AC$2,FALSE)-VLOOKUP($A154,#REF!,Check!AC$1,FALSE)</f>
        <v>#REF!</v>
      </c>
      <c r="AD154" s="14" t="e">
        <f>VLOOKUP($A154,data_11!$A:$AV,Check!AD$2,FALSE)&amp;VLOOKUP($A154,#REF!,Check!AD$1,FALSE)</f>
        <v>#REF!</v>
      </c>
      <c r="AE154" s="14" t="e">
        <f>VLOOKUP($A154,data_11!$A:$AV,Check!AE$2,FALSE)&amp;VLOOKUP($A154,#REF!,Check!AE$1,FALSE)</f>
        <v>#REF!</v>
      </c>
      <c r="AF154" s="14" t="e">
        <f>VLOOKUP($A154,data_11!$A:$AV,Check!AF$2,FALSE)&amp;VLOOKUP($A154,#REF!,Check!AF$1,FALSE)</f>
        <v>#REF!</v>
      </c>
      <c r="AG154" s="14" t="e">
        <f>VLOOKUP($A154,data_11!$A:$AV,Check!AG$2,FALSE)&amp;VLOOKUP($A154,#REF!,Check!AG$1,FALSE)</f>
        <v>#REF!</v>
      </c>
      <c r="AH154" s="14" t="e">
        <f>VLOOKUP($A154,data_11!$A:$AV,Check!AH$2,FALSE)-VLOOKUP($A154,#REF!,Check!AH$1,FALSE)</f>
        <v>#REF!</v>
      </c>
      <c r="AI154" s="14" t="e">
        <f>VLOOKUP($A154,data_11!$A:$AV,Check!AI$2,FALSE)-VLOOKUP($A154,#REF!,Check!AI$1,FALSE)</f>
        <v>#REF!</v>
      </c>
      <c r="AJ154" s="14" t="e">
        <f>VLOOKUP($A154,data_11!$A:$AV,Check!AJ$2,FALSE)-VLOOKUP($A154,#REF!,Check!AJ$1,FALSE)</f>
        <v>#REF!</v>
      </c>
      <c r="AK154" s="14" t="e">
        <f>VLOOKUP($A154,data_11!$A:$AV,Check!AK$2,FALSE)-VLOOKUP($A154,#REF!,Check!AK$1,FALSE)</f>
        <v>#REF!</v>
      </c>
      <c r="AL154" s="14" t="e">
        <f>VLOOKUP($A154,data_11!$A:$AV,Check!AL$2,FALSE)-VLOOKUP($A154,#REF!,Check!AL$1,FALSE)</f>
        <v>#REF!</v>
      </c>
      <c r="AM154" s="14" t="e">
        <f>VLOOKUP($A154,data_11!$A:$AV,Check!AM$2,FALSE)-VLOOKUP($A154,#REF!,Check!AM$1,FALSE)</f>
        <v>#REF!</v>
      </c>
      <c r="AN154" s="14" t="e">
        <f>VLOOKUP($A154,data_11!$A:$AV,Check!AN$2,FALSE)-VLOOKUP($A154,#REF!,Check!AN$1,FALSE)</f>
        <v>#REF!</v>
      </c>
      <c r="AO154" s="14" t="e">
        <f>VLOOKUP($A154,data_11!$A:$AV,Check!AO$2,FALSE)-VLOOKUP($A154,#REF!,Check!AO$1,FALSE)</f>
        <v>#REF!</v>
      </c>
      <c r="AP154" s="14" t="e">
        <f>VLOOKUP($A154,data_11!$A:$AV,Check!AP$2,FALSE)-VLOOKUP($A154,#REF!,Check!AP$1,FALSE)</f>
        <v>#REF!</v>
      </c>
      <c r="AQ154" s="14" t="e">
        <f>VLOOKUP($A154,data_11!$A:$AV,Check!AQ$2,FALSE)-VLOOKUP($A154,#REF!,Check!AQ$1,FALSE)</f>
        <v>#REF!</v>
      </c>
      <c r="AR154" s="14" t="e">
        <f>VLOOKUP($A154,data_11!$A:$AV,Check!AR$2,FALSE)-VLOOKUP($A154,#REF!,Check!AR$1,FALSE)</f>
        <v>#REF!</v>
      </c>
      <c r="AS154" s="14" t="e">
        <f>VLOOKUP($A154,data_11!$A:$AV,Check!AS$2,FALSE)&amp;VLOOKUP($A154,#REF!,Check!AS$1,FALSE)</f>
        <v>#REF!</v>
      </c>
      <c r="AT154" s="14" t="e">
        <f>VLOOKUP($A154,data_11!$A:$AV,Check!AT$2,FALSE)&amp;VLOOKUP($A154,#REF!,Check!AT$1,FALSE)</f>
        <v>#REF!</v>
      </c>
      <c r="AU154" s="14" t="e">
        <f>VLOOKUP($A154,data_11!$A:$AV,Check!AU$2,FALSE)&amp;VLOOKUP($A154,#REF!,Check!AU$1,FALSE)</f>
        <v>#REF!</v>
      </c>
      <c r="AV154" s="14" t="e">
        <f>VLOOKUP($A154,data_11!$A:$AV,Check!AV$2,FALSE)-VLOOKUP($A154,#REF!,Check!AV$1,FALSE)</f>
        <v>#REF!</v>
      </c>
    </row>
    <row r="155" spans="1:48" x14ac:dyDescent="0.35">
      <c r="A155" s="15" t="s">
        <v>502</v>
      </c>
      <c r="B155" s="14" t="e">
        <f>VLOOKUP($A155,data_11!$A:$AV,Check!B$2,FALSE)-VLOOKUP($A155,#REF!,Check!B$1,FALSE)</f>
        <v>#REF!</v>
      </c>
      <c r="C155" s="14" t="e">
        <f>VLOOKUP($A155,data_11!$A:$AV,Check!C$2,FALSE)&amp;VLOOKUP($A155,#REF!,Check!C$1,FALSE)</f>
        <v>#REF!</v>
      </c>
      <c r="D155" s="14" t="e">
        <f>VLOOKUP($A155,data_11!$A:$AV,Check!D$2,FALSE)&amp;VLOOKUP($A155,#REF!,Check!D$1,FALSE)</f>
        <v>#REF!</v>
      </c>
      <c r="E155" s="14" t="e">
        <f>VLOOKUP($A155,data_11!$A:$AV,Check!E$2,FALSE)&amp;VLOOKUP($A155,#REF!,Check!E$1,FALSE)</f>
        <v>#REF!</v>
      </c>
      <c r="F155" s="14" t="e">
        <f>VLOOKUP($A155,data_11!$A:$AV,Check!F$2,FALSE)&amp;VLOOKUP($A155,#REF!,Check!F$1,FALSE)</f>
        <v>#REF!</v>
      </c>
      <c r="G155" s="14" t="e">
        <f>VLOOKUP($A155,data_11!$A:$AV,Check!G$2,FALSE)&amp;VLOOKUP($A155,#REF!,Check!G$1,FALSE)</f>
        <v>#REF!</v>
      </c>
      <c r="H155" s="14" t="e">
        <f>VLOOKUP($A155,data_11!$A:$AV,Check!H$2,FALSE)&amp;VLOOKUP($A155,#REF!,Check!H$1,FALSE)</f>
        <v>#REF!</v>
      </c>
      <c r="I155" s="14" t="e">
        <f>VLOOKUP($A155,data_11!$A:$AV,Check!I$2,FALSE)-VLOOKUP($A155,#REF!,Check!I$1,FALSE)</f>
        <v>#REF!</v>
      </c>
      <c r="J155" s="14" t="e">
        <f>VLOOKUP($A155,data_11!$A:$AV,Check!J$2,FALSE)-VLOOKUP($A155,#REF!,Check!J$1,FALSE)</f>
        <v>#REF!</v>
      </c>
      <c r="K155" s="14" t="e">
        <f>VLOOKUP($A155,data_11!$A:$AV,Check!K$2,FALSE)-VLOOKUP($A155,#REF!,Check!K$1,FALSE)</f>
        <v>#REF!</v>
      </c>
      <c r="L155" s="14" t="e">
        <f>VLOOKUP($A155,data_11!$A:$AV,Check!L$2,FALSE)&amp;VLOOKUP($A155,#REF!,Check!L$1,FALSE)</f>
        <v>#REF!</v>
      </c>
      <c r="M155" s="14" t="e">
        <f>VLOOKUP($A155,data_11!$A:$AV,Check!M$2,FALSE)&amp;VLOOKUP($A155,#REF!,Check!M$1,FALSE)</f>
        <v>#REF!</v>
      </c>
      <c r="N155" s="14" t="e">
        <f>VLOOKUP($A155,data_11!$A:$AV,Check!N$2,FALSE)&amp;VLOOKUP($A155,#REF!,Check!N$1,FALSE)</f>
        <v>#REF!</v>
      </c>
      <c r="O155" s="14" t="e">
        <f>VLOOKUP($A155,data_11!$A:$AV,Check!O$2,FALSE)&amp;VLOOKUP($A155,#REF!,Check!O$1,FALSE)</f>
        <v>#REF!</v>
      </c>
      <c r="P155" s="14" t="e">
        <f>VLOOKUP($A155,data_11!$A:$AV,Check!P$2,FALSE)-VLOOKUP($A155,#REF!,Check!P$1,FALSE)</f>
        <v>#REF!</v>
      </c>
      <c r="Q155" s="14" t="e">
        <f>VLOOKUP($A155,data_11!$A:$AV,Check!Q$2,FALSE)-VLOOKUP($A155,#REF!,Check!Q$1,FALSE)</f>
        <v>#REF!</v>
      </c>
      <c r="R155" s="14" t="e">
        <f>VLOOKUP($A155,data_11!$A:$AV,Check!R$2,FALSE)-VLOOKUP($A155,#REF!,Check!R$1,FALSE)</f>
        <v>#REF!</v>
      </c>
      <c r="S155" s="14" t="e">
        <f>VLOOKUP($A155,data_11!$A:$AV,Check!S$2,FALSE)-VLOOKUP($A155,#REF!,Check!S$1,FALSE)</f>
        <v>#REF!</v>
      </c>
      <c r="T155" s="14" t="e">
        <f>VLOOKUP($A155,data_11!$A:$AV,Check!T$2,FALSE)-VLOOKUP($A155,#REF!,Check!T$1,FALSE)</f>
        <v>#REF!</v>
      </c>
      <c r="U155" s="14" t="e">
        <f>VLOOKUP($A155,data_11!$A:$AV,Check!U$2,FALSE)-VLOOKUP($A155,#REF!,Check!U$1,FALSE)</f>
        <v>#REF!</v>
      </c>
      <c r="V155" s="14" t="e">
        <f>VLOOKUP($A155,data_11!$A:$AV,Check!V$2,FALSE)-VLOOKUP($A155,#REF!,Check!V$1,FALSE)</f>
        <v>#REF!</v>
      </c>
      <c r="W155" s="14" t="e">
        <f>VLOOKUP($A155,data_11!$A:$AV,Check!W$2,FALSE)&amp;VLOOKUP($A155,#REF!,Check!W$1,FALSE)</f>
        <v>#REF!</v>
      </c>
      <c r="X155" s="14" t="e">
        <f>VLOOKUP($A155,data_11!$A:$AV,Check!X$2,FALSE)&amp;VLOOKUP($A155,#REF!,Check!X$1,FALSE)</f>
        <v>#REF!</v>
      </c>
      <c r="Y155" s="14" t="e">
        <f>VLOOKUP($A155,data_11!$A:$AV,Check!Y$2,FALSE)&amp;VLOOKUP($A155,#REF!,Check!Y$1,FALSE)</f>
        <v>#REF!</v>
      </c>
      <c r="Z155" s="14" t="e">
        <f>VLOOKUP($A155,data_11!$A:$AV,Check!Z$2,FALSE)&amp;VLOOKUP($A155,#REF!,Check!Z$1,FALSE)</f>
        <v>#REF!</v>
      </c>
      <c r="AA155" s="14" t="e">
        <f>VLOOKUP($A155,data_11!$A:$AV,Check!AA$2,FALSE)-VLOOKUP($A155,#REF!,Check!AA$1,FALSE)</f>
        <v>#REF!</v>
      </c>
      <c r="AB155" s="14" t="e">
        <f>VLOOKUP($A155,data_11!$A:$AV,Check!AB$2,FALSE)-VLOOKUP($A155,#REF!,Check!AB$1,FALSE)</f>
        <v>#REF!</v>
      </c>
      <c r="AC155" s="14" t="e">
        <f>VLOOKUP($A155,data_11!$A:$AV,Check!AC$2,FALSE)-VLOOKUP($A155,#REF!,Check!AC$1,FALSE)</f>
        <v>#REF!</v>
      </c>
      <c r="AD155" s="14" t="e">
        <f>VLOOKUP($A155,data_11!$A:$AV,Check!AD$2,FALSE)&amp;VLOOKUP($A155,#REF!,Check!AD$1,FALSE)</f>
        <v>#REF!</v>
      </c>
      <c r="AE155" s="14" t="e">
        <f>VLOOKUP($A155,data_11!$A:$AV,Check!AE$2,FALSE)&amp;VLOOKUP($A155,#REF!,Check!AE$1,FALSE)</f>
        <v>#REF!</v>
      </c>
      <c r="AF155" s="14" t="e">
        <f>VLOOKUP($A155,data_11!$A:$AV,Check!AF$2,FALSE)&amp;VLOOKUP($A155,#REF!,Check!AF$1,FALSE)</f>
        <v>#REF!</v>
      </c>
      <c r="AG155" s="14" t="e">
        <f>VLOOKUP($A155,data_11!$A:$AV,Check!AG$2,FALSE)&amp;VLOOKUP($A155,#REF!,Check!AG$1,FALSE)</f>
        <v>#REF!</v>
      </c>
      <c r="AH155" s="14" t="e">
        <f>VLOOKUP($A155,data_11!$A:$AV,Check!AH$2,FALSE)-VLOOKUP($A155,#REF!,Check!AH$1,FALSE)</f>
        <v>#REF!</v>
      </c>
      <c r="AI155" s="14" t="e">
        <f>VLOOKUP($A155,data_11!$A:$AV,Check!AI$2,FALSE)-VLOOKUP($A155,#REF!,Check!AI$1,FALSE)</f>
        <v>#REF!</v>
      </c>
      <c r="AJ155" s="14" t="e">
        <f>VLOOKUP($A155,data_11!$A:$AV,Check!AJ$2,FALSE)-VLOOKUP($A155,#REF!,Check!AJ$1,FALSE)</f>
        <v>#REF!</v>
      </c>
      <c r="AK155" s="14" t="e">
        <f>VLOOKUP($A155,data_11!$A:$AV,Check!AK$2,FALSE)-VLOOKUP($A155,#REF!,Check!AK$1,FALSE)</f>
        <v>#REF!</v>
      </c>
      <c r="AL155" s="14" t="e">
        <f>VLOOKUP($A155,data_11!$A:$AV,Check!AL$2,FALSE)-VLOOKUP($A155,#REF!,Check!AL$1,FALSE)</f>
        <v>#REF!</v>
      </c>
      <c r="AM155" s="14" t="e">
        <f>VLOOKUP($A155,data_11!$A:$AV,Check!AM$2,FALSE)-VLOOKUP($A155,#REF!,Check!AM$1,FALSE)</f>
        <v>#REF!</v>
      </c>
      <c r="AN155" s="14" t="e">
        <f>VLOOKUP($A155,data_11!$A:$AV,Check!AN$2,FALSE)-VLOOKUP($A155,#REF!,Check!AN$1,FALSE)</f>
        <v>#REF!</v>
      </c>
      <c r="AO155" s="14" t="e">
        <f>VLOOKUP($A155,data_11!$A:$AV,Check!AO$2,FALSE)-VLOOKUP($A155,#REF!,Check!AO$1,FALSE)</f>
        <v>#REF!</v>
      </c>
      <c r="AP155" s="14" t="e">
        <f>VLOOKUP($A155,data_11!$A:$AV,Check!AP$2,FALSE)-VLOOKUP($A155,#REF!,Check!AP$1,FALSE)</f>
        <v>#REF!</v>
      </c>
      <c r="AQ155" s="14" t="e">
        <f>VLOOKUP($A155,data_11!$A:$AV,Check!AQ$2,FALSE)-VLOOKUP($A155,#REF!,Check!AQ$1,FALSE)</f>
        <v>#REF!</v>
      </c>
      <c r="AR155" s="14" t="e">
        <f>VLOOKUP($A155,data_11!$A:$AV,Check!AR$2,FALSE)-VLOOKUP($A155,#REF!,Check!AR$1,FALSE)</f>
        <v>#REF!</v>
      </c>
      <c r="AS155" s="14" t="e">
        <f>VLOOKUP($A155,data_11!$A:$AV,Check!AS$2,FALSE)&amp;VLOOKUP($A155,#REF!,Check!AS$1,FALSE)</f>
        <v>#REF!</v>
      </c>
      <c r="AT155" s="14" t="e">
        <f>VLOOKUP($A155,data_11!$A:$AV,Check!AT$2,FALSE)&amp;VLOOKUP($A155,#REF!,Check!AT$1,FALSE)</f>
        <v>#REF!</v>
      </c>
      <c r="AU155" s="14" t="e">
        <f>VLOOKUP($A155,data_11!$A:$AV,Check!AU$2,FALSE)&amp;VLOOKUP($A155,#REF!,Check!AU$1,FALSE)</f>
        <v>#REF!</v>
      </c>
      <c r="AV155" s="14" t="e">
        <f>VLOOKUP($A155,data_11!$A:$AV,Check!AV$2,FALSE)-VLOOKUP($A155,#REF!,Check!AV$1,FALSE)</f>
        <v>#REF!</v>
      </c>
    </row>
    <row r="156" spans="1:48" x14ac:dyDescent="0.35">
      <c r="A156" s="15" t="s">
        <v>504</v>
      </c>
      <c r="B156" s="14" t="e">
        <f>VLOOKUP($A156,data_11!$A:$AV,Check!B$2,FALSE)-VLOOKUP($A156,#REF!,Check!B$1,FALSE)</f>
        <v>#REF!</v>
      </c>
      <c r="C156" s="14" t="e">
        <f>VLOOKUP($A156,data_11!$A:$AV,Check!C$2,FALSE)&amp;VLOOKUP($A156,#REF!,Check!C$1,FALSE)</f>
        <v>#REF!</v>
      </c>
      <c r="D156" s="14" t="e">
        <f>VLOOKUP($A156,data_11!$A:$AV,Check!D$2,FALSE)&amp;VLOOKUP($A156,#REF!,Check!D$1,FALSE)</f>
        <v>#REF!</v>
      </c>
      <c r="E156" s="14" t="e">
        <f>VLOOKUP($A156,data_11!$A:$AV,Check!E$2,FALSE)&amp;VLOOKUP($A156,#REF!,Check!E$1,FALSE)</f>
        <v>#REF!</v>
      </c>
      <c r="F156" s="14" t="e">
        <f>VLOOKUP($A156,data_11!$A:$AV,Check!F$2,FALSE)&amp;VLOOKUP($A156,#REF!,Check!F$1,FALSE)</f>
        <v>#REF!</v>
      </c>
      <c r="G156" s="14" t="e">
        <f>VLOOKUP($A156,data_11!$A:$AV,Check!G$2,FALSE)&amp;VLOOKUP($A156,#REF!,Check!G$1,FALSE)</f>
        <v>#REF!</v>
      </c>
      <c r="H156" s="14" t="e">
        <f>VLOOKUP($A156,data_11!$A:$AV,Check!H$2,FALSE)&amp;VLOOKUP($A156,#REF!,Check!H$1,FALSE)</f>
        <v>#REF!</v>
      </c>
      <c r="I156" s="14" t="e">
        <f>VLOOKUP($A156,data_11!$A:$AV,Check!I$2,FALSE)-VLOOKUP($A156,#REF!,Check!I$1,FALSE)</f>
        <v>#REF!</v>
      </c>
      <c r="J156" s="14" t="e">
        <f>VLOOKUP($A156,data_11!$A:$AV,Check!J$2,FALSE)-VLOOKUP($A156,#REF!,Check!J$1,FALSE)</f>
        <v>#REF!</v>
      </c>
      <c r="K156" s="14" t="e">
        <f>VLOOKUP($A156,data_11!$A:$AV,Check!K$2,FALSE)-VLOOKUP($A156,#REF!,Check!K$1,FALSE)</f>
        <v>#REF!</v>
      </c>
      <c r="L156" s="14" t="e">
        <f>VLOOKUP($A156,data_11!$A:$AV,Check!L$2,FALSE)&amp;VLOOKUP($A156,#REF!,Check!L$1,FALSE)</f>
        <v>#REF!</v>
      </c>
      <c r="M156" s="14" t="e">
        <f>VLOOKUP($A156,data_11!$A:$AV,Check!M$2,FALSE)&amp;VLOOKUP($A156,#REF!,Check!M$1,FALSE)</f>
        <v>#REF!</v>
      </c>
      <c r="N156" s="14" t="e">
        <f>VLOOKUP($A156,data_11!$A:$AV,Check!N$2,FALSE)&amp;VLOOKUP($A156,#REF!,Check!N$1,FALSE)</f>
        <v>#REF!</v>
      </c>
      <c r="O156" s="14" t="e">
        <f>VLOOKUP($A156,data_11!$A:$AV,Check!O$2,FALSE)&amp;VLOOKUP($A156,#REF!,Check!O$1,FALSE)</f>
        <v>#REF!</v>
      </c>
      <c r="P156" s="14" t="e">
        <f>VLOOKUP($A156,data_11!$A:$AV,Check!P$2,FALSE)-VLOOKUP($A156,#REF!,Check!P$1,FALSE)</f>
        <v>#REF!</v>
      </c>
      <c r="Q156" s="14" t="e">
        <f>VLOOKUP($A156,data_11!$A:$AV,Check!Q$2,FALSE)-VLOOKUP($A156,#REF!,Check!Q$1,FALSE)</f>
        <v>#REF!</v>
      </c>
      <c r="R156" s="14" t="e">
        <f>VLOOKUP($A156,data_11!$A:$AV,Check!R$2,FALSE)-VLOOKUP($A156,#REF!,Check!R$1,FALSE)</f>
        <v>#REF!</v>
      </c>
      <c r="S156" s="14" t="e">
        <f>VLOOKUP($A156,data_11!$A:$AV,Check!S$2,FALSE)-VLOOKUP($A156,#REF!,Check!S$1,FALSE)</f>
        <v>#REF!</v>
      </c>
      <c r="T156" s="14" t="e">
        <f>VLOOKUP($A156,data_11!$A:$AV,Check!T$2,FALSE)-VLOOKUP($A156,#REF!,Check!T$1,FALSE)</f>
        <v>#REF!</v>
      </c>
      <c r="U156" s="14" t="e">
        <f>VLOOKUP($A156,data_11!$A:$AV,Check!U$2,FALSE)-VLOOKUP($A156,#REF!,Check!U$1,FALSE)</f>
        <v>#REF!</v>
      </c>
      <c r="V156" s="14" t="e">
        <f>VLOOKUP($A156,data_11!$A:$AV,Check!V$2,FALSE)-VLOOKUP($A156,#REF!,Check!V$1,FALSE)</f>
        <v>#REF!</v>
      </c>
      <c r="W156" s="14" t="e">
        <f>VLOOKUP($A156,data_11!$A:$AV,Check!W$2,FALSE)&amp;VLOOKUP($A156,#REF!,Check!W$1,FALSE)</f>
        <v>#REF!</v>
      </c>
      <c r="X156" s="14" t="e">
        <f>VLOOKUP($A156,data_11!$A:$AV,Check!X$2,FALSE)&amp;VLOOKUP($A156,#REF!,Check!X$1,FALSE)</f>
        <v>#REF!</v>
      </c>
      <c r="Y156" s="14" t="e">
        <f>VLOOKUP($A156,data_11!$A:$AV,Check!Y$2,FALSE)&amp;VLOOKUP($A156,#REF!,Check!Y$1,FALSE)</f>
        <v>#REF!</v>
      </c>
      <c r="Z156" s="14" t="e">
        <f>VLOOKUP($A156,data_11!$A:$AV,Check!Z$2,FALSE)&amp;VLOOKUP($A156,#REF!,Check!Z$1,FALSE)</f>
        <v>#REF!</v>
      </c>
      <c r="AA156" s="14" t="e">
        <f>VLOOKUP($A156,data_11!$A:$AV,Check!AA$2,FALSE)-VLOOKUP($A156,#REF!,Check!AA$1,FALSE)</f>
        <v>#REF!</v>
      </c>
      <c r="AB156" s="14" t="e">
        <f>VLOOKUP($A156,data_11!$A:$AV,Check!AB$2,FALSE)-VLOOKUP($A156,#REF!,Check!AB$1,FALSE)</f>
        <v>#REF!</v>
      </c>
      <c r="AC156" s="14" t="e">
        <f>VLOOKUP($A156,data_11!$A:$AV,Check!AC$2,FALSE)-VLOOKUP($A156,#REF!,Check!AC$1,FALSE)</f>
        <v>#REF!</v>
      </c>
      <c r="AD156" s="14" t="e">
        <f>VLOOKUP($A156,data_11!$A:$AV,Check!AD$2,FALSE)&amp;VLOOKUP($A156,#REF!,Check!AD$1,FALSE)</f>
        <v>#REF!</v>
      </c>
      <c r="AE156" s="14" t="e">
        <f>VLOOKUP($A156,data_11!$A:$AV,Check!AE$2,FALSE)&amp;VLOOKUP($A156,#REF!,Check!AE$1,FALSE)</f>
        <v>#REF!</v>
      </c>
      <c r="AF156" s="14" t="e">
        <f>VLOOKUP($A156,data_11!$A:$AV,Check!AF$2,FALSE)&amp;VLOOKUP($A156,#REF!,Check!AF$1,FALSE)</f>
        <v>#REF!</v>
      </c>
      <c r="AG156" s="14" t="e">
        <f>VLOOKUP($A156,data_11!$A:$AV,Check!AG$2,FALSE)&amp;VLOOKUP($A156,#REF!,Check!AG$1,FALSE)</f>
        <v>#REF!</v>
      </c>
      <c r="AH156" s="14" t="e">
        <f>VLOOKUP($A156,data_11!$A:$AV,Check!AH$2,FALSE)-VLOOKUP($A156,#REF!,Check!AH$1,FALSE)</f>
        <v>#REF!</v>
      </c>
      <c r="AI156" s="14" t="e">
        <f>VLOOKUP($A156,data_11!$A:$AV,Check!AI$2,FALSE)-VLOOKUP($A156,#REF!,Check!AI$1,FALSE)</f>
        <v>#REF!</v>
      </c>
      <c r="AJ156" s="14" t="e">
        <f>VLOOKUP($A156,data_11!$A:$AV,Check!AJ$2,FALSE)-VLOOKUP($A156,#REF!,Check!AJ$1,FALSE)</f>
        <v>#REF!</v>
      </c>
      <c r="AK156" s="14" t="e">
        <f>VLOOKUP($A156,data_11!$A:$AV,Check!AK$2,FALSE)-VLOOKUP($A156,#REF!,Check!AK$1,FALSE)</f>
        <v>#REF!</v>
      </c>
      <c r="AL156" s="14" t="e">
        <f>VLOOKUP($A156,data_11!$A:$AV,Check!AL$2,FALSE)-VLOOKUP($A156,#REF!,Check!AL$1,FALSE)</f>
        <v>#REF!</v>
      </c>
      <c r="AM156" s="14" t="e">
        <f>VLOOKUP($A156,data_11!$A:$AV,Check!AM$2,FALSE)-VLOOKUP($A156,#REF!,Check!AM$1,FALSE)</f>
        <v>#REF!</v>
      </c>
      <c r="AN156" s="14" t="e">
        <f>VLOOKUP($A156,data_11!$A:$AV,Check!AN$2,FALSE)-VLOOKUP($A156,#REF!,Check!AN$1,FALSE)</f>
        <v>#REF!</v>
      </c>
      <c r="AO156" s="14" t="e">
        <f>VLOOKUP($A156,data_11!$A:$AV,Check!AO$2,FALSE)-VLOOKUP($A156,#REF!,Check!AO$1,FALSE)</f>
        <v>#REF!</v>
      </c>
      <c r="AP156" s="14" t="e">
        <f>VLOOKUP($A156,data_11!$A:$AV,Check!AP$2,FALSE)-VLOOKUP($A156,#REF!,Check!AP$1,FALSE)</f>
        <v>#REF!</v>
      </c>
      <c r="AQ156" s="14" t="e">
        <f>VLOOKUP($A156,data_11!$A:$AV,Check!AQ$2,FALSE)-VLOOKUP($A156,#REF!,Check!AQ$1,FALSE)</f>
        <v>#REF!</v>
      </c>
      <c r="AR156" s="14" t="e">
        <f>VLOOKUP($A156,data_11!$A:$AV,Check!AR$2,FALSE)-VLOOKUP($A156,#REF!,Check!AR$1,FALSE)</f>
        <v>#REF!</v>
      </c>
      <c r="AS156" s="14" t="e">
        <f>VLOOKUP($A156,data_11!$A:$AV,Check!AS$2,FALSE)&amp;VLOOKUP($A156,#REF!,Check!AS$1,FALSE)</f>
        <v>#REF!</v>
      </c>
      <c r="AT156" s="14" t="e">
        <f>VLOOKUP($A156,data_11!$A:$AV,Check!AT$2,FALSE)&amp;VLOOKUP($A156,#REF!,Check!AT$1,FALSE)</f>
        <v>#REF!</v>
      </c>
      <c r="AU156" s="14" t="e">
        <f>VLOOKUP($A156,data_11!$A:$AV,Check!AU$2,FALSE)&amp;VLOOKUP($A156,#REF!,Check!AU$1,FALSE)</f>
        <v>#REF!</v>
      </c>
      <c r="AV156" s="14" t="e">
        <f>VLOOKUP($A156,data_11!$A:$AV,Check!AV$2,FALSE)-VLOOKUP($A156,#REF!,Check!AV$1,FALSE)</f>
        <v>#REF!</v>
      </c>
    </row>
    <row r="157" spans="1:48" x14ac:dyDescent="0.35">
      <c r="A157" s="15" t="s">
        <v>506</v>
      </c>
      <c r="B157" s="14" t="e">
        <f>VLOOKUP($A157,data_11!$A:$AV,Check!B$2,FALSE)-VLOOKUP($A157,#REF!,Check!B$1,FALSE)</f>
        <v>#REF!</v>
      </c>
      <c r="C157" s="14" t="e">
        <f>VLOOKUP($A157,data_11!$A:$AV,Check!C$2,FALSE)&amp;VLOOKUP($A157,#REF!,Check!C$1,FALSE)</f>
        <v>#REF!</v>
      </c>
      <c r="D157" s="14" t="e">
        <f>VLOOKUP($A157,data_11!$A:$AV,Check!D$2,FALSE)&amp;VLOOKUP($A157,#REF!,Check!D$1,FALSE)</f>
        <v>#REF!</v>
      </c>
      <c r="E157" s="14" t="e">
        <f>VLOOKUP($A157,data_11!$A:$AV,Check!E$2,FALSE)&amp;VLOOKUP($A157,#REF!,Check!E$1,FALSE)</f>
        <v>#REF!</v>
      </c>
      <c r="F157" s="14" t="e">
        <f>VLOOKUP($A157,data_11!$A:$AV,Check!F$2,FALSE)&amp;VLOOKUP($A157,#REF!,Check!F$1,FALSE)</f>
        <v>#REF!</v>
      </c>
      <c r="G157" s="14" t="e">
        <f>VLOOKUP($A157,data_11!$A:$AV,Check!G$2,FALSE)&amp;VLOOKUP($A157,#REF!,Check!G$1,FALSE)</f>
        <v>#REF!</v>
      </c>
      <c r="H157" s="14" t="e">
        <f>VLOOKUP($A157,data_11!$A:$AV,Check!H$2,FALSE)&amp;VLOOKUP($A157,#REF!,Check!H$1,FALSE)</f>
        <v>#REF!</v>
      </c>
      <c r="I157" s="14" t="e">
        <f>VLOOKUP($A157,data_11!$A:$AV,Check!I$2,FALSE)-VLOOKUP($A157,#REF!,Check!I$1,FALSE)</f>
        <v>#REF!</v>
      </c>
      <c r="J157" s="14" t="e">
        <f>VLOOKUP($A157,data_11!$A:$AV,Check!J$2,FALSE)-VLOOKUP($A157,#REF!,Check!J$1,FALSE)</f>
        <v>#REF!</v>
      </c>
      <c r="K157" s="14" t="e">
        <f>VLOOKUP($A157,data_11!$A:$AV,Check!K$2,FALSE)-VLOOKUP($A157,#REF!,Check!K$1,FALSE)</f>
        <v>#REF!</v>
      </c>
      <c r="L157" s="14" t="e">
        <f>VLOOKUP($A157,data_11!$A:$AV,Check!L$2,FALSE)&amp;VLOOKUP($A157,#REF!,Check!L$1,FALSE)</f>
        <v>#REF!</v>
      </c>
      <c r="M157" s="14" t="e">
        <f>VLOOKUP($A157,data_11!$A:$AV,Check!M$2,FALSE)&amp;VLOOKUP($A157,#REF!,Check!M$1,FALSE)</f>
        <v>#REF!</v>
      </c>
      <c r="N157" s="14" t="e">
        <f>VLOOKUP($A157,data_11!$A:$AV,Check!N$2,FALSE)&amp;VLOOKUP($A157,#REF!,Check!N$1,FALSE)</f>
        <v>#REF!</v>
      </c>
      <c r="O157" s="14" t="e">
        <f>VLOOKUP($A157,data_11!$A:$AV,Check!O$2,FALSE)&amp;VLOOKUP($A157,#REF!,Check!O$1,FALSE)</f>
        <v>#REF!</v>
      </c>
      <c r="P157" s="14" t="e">
        <f>VLOOKUP($A157,data_11!$A:$AV,Check!P$2,FALSE)-VLOOKUP($A157,#REF!,Check!P$1,FALSE)</f>
        <v>#REF!</v>
      </c>
      <c r="Q157" s="14" t="e">
        <f>VLOOKUP($A157,data_11!$A:$AV,Check!Q$2,FALSE)-VLOOKUP($A157,#REF!,Check!Q$1,FALSE)</f>
        <v>#REF!</v>
      </c>
      <c r="R157" s="14" t="e">
        <f>VLOOKUP($A157,data_11!$A:$AV,Check!R$2,FALSE)-VLOOKUP($A157,#REF!,Check!R$1,FALSE)</f>
        <v>#REF!</v>
      </c>
      <c r="S157" s="14" t="e">
        <f>VLOOKUP($A157,data_11!$A:$AV,Check!S$2,FALSE)-VLOOKUP($A157,#REF!,Check!S$1,FALSE)</f>
        <v>#REF!</v>
      </c>
      <c r="T157" s="14" t="e">
        <f>VLOOKUP($A157,data_11!$A:$AV,Check!T$2,FALSE)-VLOOKUP($A157,#REF!,Check!T$1,FALSE)</f>
        <v>#REF!</v>
      </c>
      <c r="U157" s="14" t="e">
        <f>VLOOKUP($A157,data_11!$A:$AV,Check!U$2,FALSE)-VLOOKUP($A157,#REF!,Check!U$1,FALSE)</f>
        <v>#REF!</v>
      </c>
      <c r="V157" s="14" t="e">
        <f>VLOOKUP($A157,data_11!$A:$AV,Check!V$2,FALSE)-VLOOKUP($A157,#REF!,Check!V$1,FALSE)</f>
        <v>#REF!</v>
      </c>
      <c r="W157" s="14" t="e">
        <f>VLOOKUP($A157,data_11!$A:$AV,Check!W$2,FALSE)&amp;VLOOKUP($A157,#REF!,Check!W$1,FALSE)</f>
        <v>#REF!</v>
      </c>
      <c r="X157" s="14" t="e">
        <f>VLOOKUP($A157,data_11!$A:$AV,Check!X$2,FALSE)&amp;VLOOKUP($A157,#REF!,Check!X$1,FALSE)</f>
        <v>#REF!</v>
      </c>
      <c r="Y157" s="14" t="e">
        <f>VLOOKUP($A157,data_11!$A:$AV,Check!Y$2,FALSE)&amp;VLOOKUP($A157,#REF!,Check!Y$1,FALSE)</f>
        <v>#REF!</v>
      </c>
      <c r="Z157" s="14" t="e">
        <f>VLOOKUP($A157,data_11!$A:$AV,Check!Z$2,FALSE)&amp;VLOOKUP($A157,#REF!,Check!Z$1,FALSE)</f>
        <v>#REF!</v>
      </c>
      <c r="AA157" s="14" t="e">
        <f>VLOOKUP($A157,data_11!$A:$AV,Check!AA$2,FALSE)-VLOOKUP($A157,#REF!,Check!AA$1,FALSE)</f>
        <v>#REF!</v>
      </c>
      <c r="AB157" s="14" t="e">
        <f>VLOOKUP($A157,data_11!$A:$AV,Check!AB$2,FALSE)-VLOOKUP($A157,#REF!,Check!AB$1,FALSE)</f>
        <v>#REF!</v>
      </c>
      <c r="AC157" s="14" t="e">
        <f>VLOOKUP($A157,data_11!$A:$AV,Check!AC$2,FALSE)-VLOOKUP($A157,#REF!,Check!AC$1,FALSE)</f>
        <v>#REF!</v>
      </c>
      <c r="AD157" s="14" t="e">
        <f>VLOOKUP($A157,data_11!$A:$AV,Check!AD$2,FALSE)&amp;VLOOKUP($A157,#REF!,Check!AD$1,FALSE)</f>
        <v>#REF!</v>
      </c>
      <c r="AE157" s="14" t="e">
        <f>VLOOKUP($A157,data_11!$A:$AV,Check!AE$2,FALSE)&amp;VLOOKUP($A157,#REF!,Check!AE$1,FALSE)</f>
        <v>#REF!</v>
      </c>
      <c r="AF157" s="14" t="e">
        <f>VLOOKUP($A157,data_11!$A:$AV,Check!AF$2,FALSE)&amp;VLOOKUP($A157,#REF!,Check!AF$1,FALSE)</f>
        <v>#REF!</v>
      </c>
      <c r="AG157" s="14" t="e">
        <f>VLOOKUP($A157,data_11!$A:$AV,Check!AG$2,FALSE)&amp;VLOOKUP($A157,#REF!,Check!AG$1,FALSE)</f>
        <v>#REF!</v>
      </c>
      <c r="AH157" s="14" t="e">
        <f>VLOOKUP($A157,data_11!$A:$AV,Check!AH$2,FALSE)-VLOOKUP($A157,#REF!,Check!AH$1,FALSE)</f>
        <v>#REF!</v>
      </c>
      <c r="AI157" s="14" t="e">
        <f>VLOOKUP($A157,data_11!$A:$AV,Check!AI$2,FALSE)-VLOOKUP($A157,#REF!,Check!AI$1,FALSE)</f>
        <v>#REF!</v>
      </c>
      <c r="AJ157" s="14" t="e">
        <f>VLOOKUP($A157,data_11!$A:$AV,Check!AJ$2,FALSE)-VLOOKUP($A157,#REF!,Check!AJ$1,FALSE)</f>
        <v>#REF!</v>
      </c>
      <c r="AK157" s="14" t="e">
        <f>VLOOKUP($A157,data_11!$A:$AV,Check!AK$2,FALSE)-VLOOKUP($A157,#REF!,Check!AK$1,FALSE)</f>
        <v>#REF!</v>
      </c>
      <c r="AL157" s="14" t="e">
        <f>VLOOKUP($A157,data_11!$A:$AV,Check!AL$2,FALSE)-VLOOKUP($A157,#REF!,Check!AL$1,FALSE)</f>
        <v>#REF!</v>
      </c>
      <c r="AM157" s="14" t="e">
        <f>VLOOKUP($A157,data_11!$A:$AV,Check!AM$2,FALSE)-VLOOKUP($A157,#REF!,Check!AM$1,FALSE)</f>
        <v>#REF!</v>
      </c>
      <c r="AN157" s="14" t="e">
        <f>VLOOKUP($A157,data_11!$A:$AV,Check!AN$2,FALSE)-VLOOKUP($A157,#REF!,Check!AN$1,FALSE)</f>
        <v>#REF!</v>
      </c>
      <c r="AO157" s="14" t="e">
        <f>VLOOKUP($A157,data_11!$A:$AV,Check!AO$2,FALSE)-VLOOKUP($A157,#REF!,Check!AO$1,FALSE)</f>
        <v>#REF!</v>
      </c>
      <c r="AP157" s="14" t="e">
        <f>VLOOKUP($A157,data_11!$A:$AV,Check!AP$2,FALSE)-VLOOKUP($A157,#REF!,Check!AP$1,FALSE)</f>
        <v>#REF!</v>
      </c>
      <c r="AQ157" s="14" t="e">
        <f>VLOOKUP($A157,data_11!$A:$AV,Check!AQ$2,FALSE)-VLOOKUP($A157,#REF!,Check!AQ$1,FALSE)</f>
        <v>#REF!</v>
      </c>
      <c r="AR157" s="14" t="e">
        <f>VLOOKUP($A157,data_11!$A:$AV,Check!AR$2,FALSE)-VLOOKUP($A157,#REF!,Check!AR$1,FALSE)</f>
        <v>#REF!</v>
      </c>
      <c r="AS157" s="14" t="e">
        <f>VLOOKUP($A157,data_11!$A:$AV,Check!AS$2,FALSE)&amp;VLOOKUP($A157,#REF!,Check!AS$1,FALSE)</f>
        <v>#REF!</v>
      </c>
      <c r="AT157" s="14" t="e">
        <f>VLOOKUP($A157,data_11!$A:$AV,Check!AT$2,FALSE)&amp;VLOOKUP($A157,#REF!,Check!AT$1,FALSE)</f>
        <v>#REF!</v>
      </c>
      <c r="AU157" s="14" t="e">
        <f>VLOOKUP($A157,data_11!$A:$AV,Check!AU$2,FALSE)&amp;VLOOKUP($A157,#REF!,Check!AU$1,FALSE)</f>
        <v>#REF!</v>
      </c>
      <c r="AV157" s="14" t="e">
        <f>VLOOKUP($A157,data_11!$A:$AV,Check!AV$2,FALSE)-VLOOKUP($A157,#REF!,Check!AV$1,FALSE)</f>
        <v>#REF!</v>
      </c>
    </row>
    <row r="158" spans="1:48" x14ac:dyDescent="0.35">
      <c r="A158" s="15" t="s">
        <v>508</v>
      </c>
      <c r="B158" s="14" t="e">
        <f>VLOOKUP($A158,data_11!$A:$AV,Check!B$2,FALSE)-VLOOKUP($A158,#REF!,Check!B$1,FALSE)</f>
        <v>#REF!</v>
      </c>
      <c r="C158" s="14" t="e">
        <f>VLOOKUP($A158,data_11!$A:$AV,Check!C$2,FALSE)&amp;VLOOKUP($A158,#REF!,Check!C$1,FALSE)</f>
        <v>#REF!</v>
      </c>
      <c r="D158" s="14" t="e">
        <f>VLOOKUP($A158,data_11!$A:$AV,Check!D$2,FALSE)&amp;VLOOKUP($A158,#REF!,Check!D$1,FALSE)</f>
        <v>#REF!</v>
      </c>
      <c r="E158" s="14" t="e">
        <f>VLOOKUP($A158,data_11!$A:$AV,Check!E$2,FALSE)&amp;VLOOKUP($A158,#REF!,Check!E$1,FALSE)</f>
        <v>#REF!</v>
      </c>
      <c r="F158" s="14" t="e">
        <f>VLOOKUP($A158,data_11!$A:$AV,Check!F$2,FALSE)&amp;VLOOKUP($A158,#REF!,Check!F$1,FALSE)</f>
        <v>#REF!</v>
      </c>
      <c r="G158" s="14" t="e">
        <f>VLOOKUP($A158,data_11!$A:$AV,Check!G$2,FALSE)&amp;VLOOKUP($A158,#REF!,Check!G$1,FALSE)</f>
        <v>#REF!</v>
      </c>
      <c r="H158" s="14" t="e">
        <f>VLOOKUP($A158,data_11!$A:$AV,Check!H$2,FALSE)&amp;VLOOKUP($A158,#REF!,Check!H$1,FALSE)</f>
        <v>#REF!</v>
      </c>
      <c r="I158" s="14" t="e">
        <f>VLOOKUP($A158,data_11!$A:$AV,Check!I$2,FALSE)-VLOOKUP($A158,#REF!,Check!I$1,FALSE)</f>
        <v>#REF!</v>
      </c>
      <c r="J158" s="14" t="e">
        <f>VLOOKUP($A158,data_11!$A:$AV,Check!J$2,FALSE)-VLOOKUP($A158,#REF!,Check!J$1,FALSE)</f>
        <v>#REF!</v>
      </c>
      <c r="K158" s="14" t="e">
        <f>VLOOKUP($A158,data_11!$A:$AV,Check!K$2,FALSE)-VLOOKUP($A158,#REF!,Check!K$1,FALSE)</f>
        <v>#REF!</v>
      </c>
      <c r="L158" s="14" t="e">
        <f>VLOOKUP($A158,data_11!$A:$AV,Check!L$2,FALSE)&amp;VLOOKUP($A158,#REF!,Check!L$1,FALSE)</f>
        <v>#REF!</v>
      </c>
      <c r="M158" s="14" t="e">
        <f>VLOOKUP($A158,data_11!$A:$AV,Check!M$2,FALSE)&amp;VLOOKUP($A158,#REF!,Check!M$1,FALSE)</f>
        <v>#REF!</v>
      </c>
      <c r="N158" s="14" t="e">
        <f>VLOOKUP($A158,data_11!$A:$AV,Check!N$2,FALSE)&amp;VLOOKUP($A158,#REF!,Check!N$1,FALSE)</f>
        <v>#REF!</v>
      </c>
      <c r="O158" s="14" t="e">
        <f>VLOOKUP($A158,data_11!$A:$AV,Check!O$2,FALSE)&amp;VLOOKUP($A158,#REF!,Check!O$1,FALSE)</f>
        <v>#REF!</v>
      </c>
      <c r="P158" s="14" t="e">
        <f>VLOOKUP($A158,data_11!$A:$AV,Check!P$2,FALSE)-VLOOKUP($A158,#REF!,Check!P$1,FALSE)</f>
        <v>#REF!</v>
      </c>
      <c r="Q158" s="14" t="e">
        <f>VLOOKUP($A158,data_11!$A:$AV,Check!Q$2,FALSE)-VLOOKUP($A158,#REF!,Check!Q$1,FALSE)</f>
        <v>#REF!</v>
      </c>
      <c r="R158" s="14" t="e">
        <f>VLOOKUP($A158,data_11!$A:$AV,Check!R$2,FALSE)-VLOOKUP($A158,#REF!,Check!R$1,FALSE)</f>
        <v>#REF!</v>
      </c>
      <c r="S158" s="14" t="e">
        <f>VLOOKUP($A158,data_11!$A:$AV,Check!S$2,FALSE)-VLOOKUP($A158,#REF!,Check!S$1,FALSE)</f>
        <v>#REF!</v>
      </c>
      <c r="T158" s="14" t="e">
        <f>VLOOKUP($A158,data_11!$A:$AV,Check!T$2,FALSE)-VLOOKUP($A158,#REF!,Check!T$1,FALSE)</f>
        <v>#REF!</v>
      </c>
      <c r="U158" s="14" t="e">
        <f>VLOOKUP($A158,data_11!$A:$AV,Check!U$2,FALSE)-VLOOKUP($A158,#REF!,Check!U$1,FALSE)</f>
        <v>#REF!</v>
      </c>
      <c r="V158" s="14" t="e">
        <f>VLOOKUP($A158,data_11!$A:$AV,Check!V$2,FALSE)-VLOOKUP($A158,#REF!,Check!V$1,FALSE)</f>
        <v>#REF!</v>
      </c>
      <c r="W158" s="14" t="e">
        <f>VLOOKUP($A158,data_11!$A:$AV,Check!W$2,FALSE)&amp;VLOOKUP($A158,#REF!,Check!W$1,FALSE)</f>
        <v>#REF!</v>
      </c>
      <c r="X158" s="14" t="e">
        <f>VLOOKUP($A158,data_11!$A:$AV,Check!X$2,FALSE)&amp;VLOOKUP($A158,#REF!,Check!X$1,FALSE)</f>
        <v>#REF!</v>
      </c>
      <c r="Y158" s="14" t="e">
        <f>VLOOKUP($A158,data_11!$A:$AV,Check!Y$2,FALSE)&amp;VLOOKUP($A158,#REF!,Check!Y$1,FALSE)</f>
        <v>#REF!</v>
      </c>
      <c r="Z158" s="14" t="e">
        <f>VLOOKUP($A158,data_11!$A:$AV,Check!Z$2,FALSE)&amp;VLOOKUP($A158,#REF!,Check!Z$1,FALSE)</f>
        <v>#REF!</v>
      </c>
      <c r="AA158" s="14" t="e">
        <f>VLOOKUP($A158,data_11!$A:$AV,Check!AA$2,FALSE)-VLOOKUP($A158,#REF!,Check!AA$1,FALSE)</f>
        <v>#REF!</v>
      </c>
      <c r="AB158" s="14" t="e">
        <f>VLOOKUP($A158,data_11!$A:$AV,Check!AB$2,FALSE)-VLOOKUP($A158,#REF!,Check!AB$1,FALSE)</f>
        <v>#REF!</v>
      </c>
      <c r="AC158" s="14" t="e">
        <f>VLOOKUP($A158,data_11!$A:$AV,Check!AC$2,FALSE)-VLOOKUP($A158,#REF!,Check!AC$1,FALSE)</f>
        <v>#REF!</v>
      </c>
      <c r="AD158" s="14" t="e">
        <f>VLOOKUP($A158,data_11!$A:$AV,Check!AD$2,FALSE)&amp;VLOOKUP($A158,#REF!,Check!AD$1,FALSE)</f>
        <v>#REF!</v>
      </c>
      <c r="AE158" s="14" t="e">
        <f>VLOOKUP($A158,data_11!$A:$AV,Check!AE$2,FALSE)&amp;VLOOKUP($A158,#REF!,Check!AE$1,FALSE)</f>
        <v>#REF!</v>
      </c>
      <c r="AF158" s="14" t="e">
        <f>VLOOKUP($A158,data_11!$A:$AV,Check!AF$2,FALSE)&amp;VLOOKUP($A158,#REF!,Check!AF$1,FALSE)</f>
        <v>#REF!</v>
      </c>
      <c r="AG158" s="14" t="e">
        <f>VLOOKUP($A158,data_11!$A:$AV,Check!AG$2,FALSE)&amp;VLOOKUP($A158,#REF!,Check!AG$1,FALSE)</f>
        <v>#REF!</v>
      </c>
      <c r="AH158" s="14" t="e">
        <f>VLOOKUP($A158,data_11!$A:$AV,Check!AH$2,FALSE)-VLOOKUP($A158,#REF!,Check!AH$1,FALSE)</f>
        <v>#REF!</v>
      </c>
      <c r="AI158" s="14" t="e">
        <f>VLOOKUP($A158,data_11!$A:$AV,Check!AI$2,FALSE)-VLOOKUP($A158,#REF!,Check!AI$1,FALSE)</f>
        <v>#REF!</v>
      </c>
      <c r="AJ158" s="14" t="e">
        <f>VLOOKUP($A158,data_11!$A:$AV,Check!AJ$2,FALSE)-VLOOKUP($A158,#REF!,Check!AJ$1,FALSE)</f>
        <v>#REF!</v>
      </c>
      <c r="AK158" s="14" t="e">
        <f>VLOOKUP($A158,data_11!$A:$AV,Check!AK$2,FALSE)-VLOOKUP($A158,#REF!,Check!AK$1,FALSE)</f>
        <v>#REF!</v>
      </c>
      <c r="AL158" s="14" t="e">
        <f>VLOOKUP($A158,data_11!$A:$AV,Check!AL$2,FALSE)-VLOOKUP($A158,#REF!,Check!AL$1,FALSE)</f>
        <v>#REF!</v>
      </c>
      <c r="AM158" s="14" t="e">
        <f>VLOOKUP($A158,data_11!$A:$AV,Check!AM$2,FALSE)-VLOOKUP($A158,#REF!,Check!AM$1,FALSE)</f>
        <v>#REF!</v>
      </c>
      <c r="AN158" s="14" t="e">
        <f>VLOOKUP($A158,data_11!$A:$AV,Check!AN$2,FALSE)-VLOOKUP($A158,#REF!,Check!AN$1,FALSE)</f>
        <v>#REF!</v>
      </c>
      <c r="AO158" s="14" t="e">
        <f>VLOOKUP($A158,data_11!$A:$AV,Check!AO$2,FALSE)-VLOOKUP($A158,#REF!,Check!AO$1,FALSE)</f>
        <v>#REF!</v>
      </c>
      <c r="AP158" s="14" t="e">
        <f>VLOOKUP($A158,data_11!$A:$AV,Check!AP$2,FALSE)-VLOOKUP($A158,#REF!,Check!AP$1,FALSE)</f>
        <v>#REF!</v>
      </c>
      <c r="AQ158" s="14" t="e">
        <f>VLOOKUP($A158,data_11!$A:$AV,Check!AQ$2,FALSE)-VLOOKUP($A158,#REF!,Check!AQ$1,FALSE)</f>
        <v>#REF!</v>
      </c>
      <c r="AR158" s="14" t="e">
        <f>VLOOKUP($A158,data_11!$A:$AV,Check!AR$2,FALSE)-VLOOKUP($A158,#REF!,Check!AR$1,FALSE)</f>
        <v>#REF!</v>
      </c>
      <c r="AS158" s="14" t="e">
        <f>VLOOKUP($A158,data_11!$A:$AV,Check!AS$2,FALSE)&amp;VLOOKUP($A158,#REF!,Check!AS$1,FALSE)</f>
        <v>#REF!</v>
      </c>
      <c r="AT158" s="14" t="e">
        <f>VLOOKUP($A158,data_11!$A:$AV,Check!AT$2,FALSE)&amp;VLOOKUP($A158,#REF!,Check!AT$1,FALSE)</f>
        <v>#REF!</v>
      </c>
      <c r="AU158" s="14" t="e">
        <f>VLOOKUP($A158,data_11!$A:$AV,Check!AU$2,FALSE)&amp;VLOOKUP($A158,#REF!,Check!AU$1,FALSE)</f>
        <v>#REF!</v>
      </c>
      <c r="AV158" s="14" t="e">
        <f>VLOOKUP($A158,data_11!$A:$AV,Check!AV$2,FALSE)-VLOOKUP($A158,#REF!,Check!AV$1,FALSE)</f>
        <v>#REF!</v>
      </c>
    </row>
    <row r="159" spans="1:48" x14ac:dyDescent="0.35">
      <c r="A159" s="15" t="s">
        <v>510</v>
      </c>
      <c r="B159" s="14" t="e">
        <f>VLOOKUP($A159,data_11!$A:$AV,Check!B$2,FALSE)-VLOOKUP($A159,#REF!,Check!B$1,FALSE)</f>
        <v>#REF!</v>
      </c>
      <c r="C159" s="14" t="e">
        <f>VLOOKUP($A159,data_11!$A:$AV,Check!C$2,FALSE)&amp;VLOOKUP($A159,#REF!,Check!C$1,FALSE)</f>
        <v>#REF!</v>
      </c>
      <c r="D159" s="14" t="e">
        <f>VLOOKUP($A159,data_11!$A:$AV,Check!D$2,FALSE)&amp;VLOOKUP($A159,#REF!,Check!D$1,FALSE)</f>
        <v>#REF!</v>
      </c>
      <c r="E159" s="14" t="e">
        <f>VLOOKUP($A159,data_11!$A:$AV,Check!E$2,FALSE)&amp;VLOOKUP($A159,#REF!,Check!E$1,FALSE)</f>
        <v>#REF!</v>
      </c>
      <c r="F159" s="14" t="e">
        <f>VLOOKUP($A159,data_11!$A:$AV,Check!F$2,FALSE)&amp;VLOOKUP($A159,#REF!,Check!F$1,FALSE)</f>
        <v>#REF!</v>
      </c>
      <c r="G159" s="14" t="e">
        <f>VLOOKUP($A159,data_11!$A:$AV,Check!G$2,FALSE)&amp;VLOOKUP($A159,#REF!,Check!G$1,FALSE)</f>
        <v>#REF!</v>
      </c>
      <c r="H159" s="14" t="e">
        <f>VLOOKUP($A159,data_11!$A:$AV,Check!H$2,FALSE)&amp;VLOOKUP($A159,#REF!,Check!H$1,FALSE)</f>
        <v>#REF!</v>
      </c>
      <c r="I159" s="14" t="e">
        <f>VLOOKUP($A159,data_11!$A:$AV,Check!I$2,FALSE)-VLOOKUP($A159,#REF!,Check!I$1,FALSE)</f>
        <v>#REF!</v>
      </c>
      <c r="J159" s="14" t="e">
        <f>VLOOKUP($A159,data_11!$A:$AV,Check!J$2,FALSE)-VLOOKUP($A159,#REF!,Check!J$1,FALSE)</f>
        <v>#REF!</v>
      </c>
      <c r="K159" s="14" t="e">
        <f>VLOOKUP($A159,data_11!$A:$AV,Check!K$2,FALSE)-VLOOKUP($A159,#REF!,Check!K$1,FALSE)</f>
        <v>#REF!</v>
      </c>
      <c r="L159" s="14" t="e">
        <f>VLOOKUP($A159,data_11!$A:$AV,Check!L$2,FALSE)&amp;VLOOKUP($A159,#REF!,Check!L$1,FALSE)</f>
        <v>#REF!</v>
      </c>
      <c r="M159" s="14" t="e">
        <f>VLOOKUP($A159,data_11!$A:$AV,Check!M$2,FALSE)&amp;VLOOKUP($A159,#REF!,Check!M$1,FALSE)</f>
        <v>#REF!</v>
      </c>
      <c r="N159" s="14" t="e">
        <f>VLOOKUP($A159,data_11!$A:$AV,Check!N$2,FALSE)&amp;VLOOKUP($A159,#REF!,Check!N$1,FALSE)</f>
        <v>#REF!</v>
      </c>
      <c r="O159" s="14" t="e">
        <f>VLOOKUP($A159,data_11!$A:$AV,Check!O$2,FALSE)&amp;VLOOKUP($A159,#REF!,Check!O$1,FALSE)</f>
        <v>#REF!</v>
      </c>
      <c r="P159" s="14" t="e">
        <f>VLOOKUP($A159,data_11!$A:$AV,Check!P$2,FALSE)-VLOOKUP($A159,#REF!,Check!P$1,FALSE)</f>
        <v>#REF!</v>
      </c>
      <c r="Q159" s="14" t="e">
        <f>VLOOKUP($A159,data_11!$A:$AV,Check!Q$2,FALSE)-VLOOKUP($A159,#REF!,Check!Q$1,FALSE)</f>
        <v>#REF!</v>
      </c>
      <c r="R159" s="14" t="e">
        <f>VLOOKUP($A159,data_11!$A:$AV,Check!R$2,FALSE)-VLOOKUP($A159,#REF!,Check!R$1,FALSE)</f>
        <v>#REF!</v>
      </c>
      <c r="S159" s="14" t="e">
        <f>VLOOKUP($A159,data_11!$A:$AV,Check!S$2,FALSE)-VLOOKUP($A159,#REF!,Check!S$1,FALSE)</f>
        <v>#REF!</v>
      </c>
      <c r="T159" s="14" t="e">
        <f>VLOOKUP($A159,data_11!$A:$AV,Check!T$2,FALSE)-VLOOKUP($A159,#REF!,Check!T$1,FALSE)</f>
        <v>#REF!</v>
      </c>
      <c r="U159" s="14" t="e">
        <f>VLOOKUP($A159,data_11!$A:$AV,Check!U$2,FALSE)-VLOOKUP($A159,#REF!,Check!U$1,FALSE)</f>
        <v>#REF!</v>
      </c>
      <c r="V159" s="14" t="e">
        <f>VLOOKUP($A159,data_11!$A:$AV,Check!V$2,FALSE)-VLOOKUP($A159,#REF!,Check!V$1,FALSE)</f>
        <v>#REF!</v>
      </c>
      <c r="W159" s="14" t="e">
        <f>VLOOKUP($A159,data_11!$A:$AV,Check!W$2,FALSE)&amp;VLOOKUP($A159,#REF!,Check!W$1,FALSE)</f>
        <v>#REF!</v>
      </c>
      <c r="X159" s="14" t="e">
        <f>VLOOKUP($A159,data_11!$A:$AV,Check!X$2,FALSE)&amp;VLOOKUP($A159,#REF!,Check!X$1,FALSE)</f>
        <v>#REF!</v>
      </c>
      <c r="Y159" s="14" t="e">
        <f>VLOOKUP($A159,data_11!$A:$AV,Check!Y$2,FALSE)&amp;VLOOKUP($A159,#REF!,Check!Y$1,FALSE)</f>
        <v>#REF!</v>
      </c>
      <c r="Z159" s="14" t="e">
        <f>VLOOKUP($A159,data_11!$A:$AV,Check!Z$2,FALSE)&amp;VLOOKUP($A159,#REF!,Check!Z$1,FALSE)</f>
        <v>#REF!</v>
      </c>
      <c r="AA159" s="14" t="e">
        <f>VLOOKUP($A159,data_11!$A:$AV,Check!AA$2,FALSE)-VLOOKUP($A159,#REF!,Check!AA$1,FALSE)</f>
        <v>#REF!</v>
      </c>
      <c r="AB159" s="14" t="e">
        <f>VLOOKUP($A159,data_11!$A:$AV,Check!AB$2,FALSE)-VLOOKUP($A159,#REF!,Check!AB$1,FALSE)</f>
        <v>#REF!</v>
      </c>
      <c r="AC159" s="14" t="e">
        <f>VLOOKUP($A159,data_11!$A:$AV,Check!AC$2,FALSE)-VLOOKUP($A159,#REF!,Check!AC$1,FALSE)</f>
        <v>#REF!</v>
      </c>
      <c r="AD159" s="14" t="e">
        <f>VLOOKUP($A159,data_11!$A:$AV,Check!AD$2,FALSE)&amp;VLOOKUP($A159,#REF!,Check!AD$1,FALSE)</f>
        <v>#REF!</v>
      </c>
      <c r="AE159" s="14" t="e">
        <f>VLOOKUP($A159,data_11!$A:$AV,Check!AE$2,FALSE)&amp;VLOOKUP($A159,#REF!,Check!AE$1,FALSE)</f>
        <v>#REF!</v>
      </c>
      <c r="AF159" s="14" t="e">
        <f>VLOOKUP($A159,data_11!$A:$AV,Check!AF$2,FALSE)&amp;VLOOKUP($A159,#REF!,Check!AF$1,FALSE)</f>
        <v>#REF!</v>
      </c>
      <c r="AG159" s="14" t="e">
        <f>VLOOKUP($A159,data_11!$A:$AV,Check!AG$2,FALSE)&amp;VLOOKUP($A159,#REF!,Check!AG$1,FALSE)</f>
        <v>#REF!</v>
      </c>
      <c r="AH159" s="14" t="e">
        <f>VLOOKUP($A159,data_11!$A:$AV,Check!AH$2,FALSE)-VLOOKUP($A159,#REF!,Check!AH$1,FALSE)</f>
        <v>#REF!</v>
      </c>
      <c r="AI159" s="14" t="e">
        <f>VLOOKUP($A159,data_11!$A:$AV,Check!AI$2,FALSE)-VLOOKUP($A159,#REF!,Check!AI$1,FALSE)</f>
        <v>#REF!</v>
      </c>
      <c r="AJ159" s="14" t="e">
        <f>VLOOKUP($A159,data_11!$A:$AV,Check!AJ$2,FALSE)-VLOOKUP($A159,#REF!,Check!AJ$1,FALSE)</f>
        <v>#REF!</v>
      </c>
      <c r="AK159" s="14" t="e">
        <f>VLOOKUP($A159,data_11!$A:$AV,Check!AK$2,FALSE)-VLOOKUP($A159,#REF!,Check!AK$1,FALSE)</f>
        <v>#REF!</v>
      </c>
      <c r="AL159" s="14" t="e">
        <f>VLOOKUP($A159,data_11!$A:$AV,Check!AL$2,FALSE)-VLOOKUP($A159,#REF!,Check!AL$1,FALSE)</f>
        <v>#REF!</v>
      </c>
      <c r="AM159" s="14" t="e">
        <f>VLOOKUP($A159,data_11!$A:$AV,Check!AM$2,FALSE)-VLOOKUP($A159,#REF!,Check!AM$1,FALSE)</f>
        <v>#REF!</v>
      </c>
      <c r="AN159" s="14" t="e">
        <f>VLOOKUP($A159,data_11!$A:$AV,Check!AN$2,FALSE)-VLOOKUP($A159,#REF!,Check!AN$1,FALSE)</f>
        <v>#REF!</v>
      </c>
      <c r="AO159" s="14" t="e">
        <f>VLOOKUP($A159,data_11!$A:$AV,Check!AO$2,FALSE)-VLOOKUP($A159,#REF!,Check!AO$1,FALSE)</f>
        <v>#REF!</v>
      </c>
      <c r="AP159" s="14" t="e">
        <f>VLOOKUP($A159,data_11!$A:$AV,Check!AP$2,FALSE)-VLOOKUP($A159,#REF!,Check!AP$1,FALSE)</f>
        <v>#REF!</v>
      </c>
      <c r="AQ159" s="14" t="e">
        <f>VLOOKUP($A159,data_11!$A:$AV,Check!AQ$2,FALSE)-VLOOKUP($A159,#REF!,Check!AQ$1,FALSE)</f>
        <v>#REF!</v>
      </c>
      <c r="AR159" s="14" t="e">
        <f>VLOOKUP($A159,data_11!$A:$AV,Check!AR$2,FALSE)-VLOOKUP($A159,#REF!,Check!AR$1,FALSE)</f>
        <v>#REF!</v>
      </c>
      <c r="AS159" s="14" t="e">
        <f>VLOOKUP($A159,data_11!$A:$AV,Check!AS$2,FALSE)&amp;VLOOKUP($A159,#REF!,Check!AS$1,FALSE)</f>
        <v>#REF!</v>
      </c>
      <c r="AT159" s="14" t="e">
        <f>VLOOKUP($A159,data_11!$A:$AV,Check!AT$2,FALSE)&amp;VLOOKUP($A159,#REF!,Check!AT$1,FALSE)</f>
        <v>#REF!</v>
      </c>
      <c r="AU159" s="14" t="e">
        <f>VLOOKUP($A159,data_11!$A:$AV,Check!AU$2,FALSE)&amp;VLOOKUP($A159,#REF!,Check!AU$1,FALSE)</f>
        <v>#REF!</v>
      </c>
      <c r="AV159" s="14" t="e">
        <f>VLOOKUP($A159,data_11!$A:$AV,Check!AV$2,FALSE)-VLOOKUP($A159,#REF!,Check!AV$1,FALSE)</f>
        <v>#REF!</v>
      </c>
    </row>
    <row r="160" spans="1:48" x14ac:dyDescent="0.35">
      <c r="A160" s="15" t="s">
        <v>512</v>
      </c>
      <c r="B160" s="14" t="e">
        <f>VLOOKUP($A160,data_11!$A:$AV,Check!B$2,FALSE)-VLOOKUP($A160,#REF!,Check!B$1,FALSE)</f>
        <v>#REF!</v>
      </c>
      <c r="C160" s="14" t="e">
        <f>VLOOKUP($A160,data_11!$A:$AV,Check!C$2,FALSE)&amp;VLOOKUP($A160,#REF!,Check!C$1,FALSE)</f>
        <v>#REF!</v>
      </c>
      <c r="D160" s="14" t="e">
        <f>VLOOKUP($A160,data_11!$A:$AV,Check!D$2,FALSE)&amp;VLOOKUP($A160,#REF!,Check!D$1,FALSE)</f>
        <v>#REF!</v>
      </c>
      <c r="E160" s="14" t="e">
        <f>VLOOKUP($A160,data_11!$A:$AV,Check!E$2,FALSE)&amp;VLOOKUP($A160,#REF!,Check!E$1,FALSE)</f>
        <v>#REF!</v>
      </c>
      <c r="F160" s="14" t="e">
        <f>VLOOKUP($A160,data_11!$A:$AV,Check!F$2,FALSE)&amp;VLOOKUP($A160,#REF!,Check!F$1,FALSE)</f>
        <v>#REF!</v>
      </c>
      <c r="G160" s="14" t="e">
        <f>VLOOKUP($A160,data_11!$A:$AV,Check!G$2,FALSE)&amp;VLOOKUP($A160,#REF!,Check!G$1,FALSE)</f>
        <v>#REF!</v>
      </c>
      <c r="H160" s="14" t="e">
        <f>VLOOKUP($A160,data_11!$A:$AV,Check!H$2,FALSE)&amp;VLOOKUP($A160,#REF!,Check!H$1,FALSE)</f>
        <v>#REF!</v>
      </c>
      <c r="I160" s="14" t="e">
        <f>VLOOKUP($A160,data_11!$A:$AV,Check!I$2,FALSE)-VLOOKUP($A160,#REF!,Check!I$1,FALSE)</f>
        <v>#REF!</v>
      </c>
      <c r="J160" s="14" t="e">
        <f>VLOOKUP($A160,data_11!$A:$AV,Check!J$2,FALSE)-VLOOKUP($A160,#REF!,Check!J$1,FALSE)</f>
        <v>#REF!</v>
      </c>
      <c r="K160" s="14" t="e">
        <f>VLOOKUP($A160,data_11!$A:$AV,Check!K$2,FALSE)-VLOOKUP($A160,#REF!,Check!K$1,FALSE)</f>
        <v>#REF!</v>
      </c>
      <c r="L160" s="14" t="e">
        <f>VLOOKUP($A160,data_11!$A:$AV,Check!L$2,FALSE)&amp;VLOOKUP($A160,#REF!,Check!L$1,FALSE)</f>
        <v>#REF!</v>
      </c>
      <c r="M160" s="14" t="e">
        <f>VLOOKUP($A160,data_11!$A:$AV,Check!M$2,FALSE)&amp;VLOOKUP($A160,#REF!,Check!M$1,FALSE)</f>
        <v>#REF!</v>
      </c>
      <c r="N160" s="14" t="e">
        <f>VLOOKUP($A160,data_11!$A:$AV,Check!N$2,FALSE)&amp;VLOOKUP($A160,#REF!,Check!N$1,FALSE)</f>
        <v>#REF!</v>
      </c>
      <c r="O160" s="14" t="e">
        <f>VLOOKUP($A160,data_11!$A:$AV,Check!O$2,FALSE)&amp;VLOOKUP($A160,#REF!,Check!O$1,FALSE)</f>
        <v>#REF!</v>
      </c>
      <c r="P160" s="14" t="e">
        <f>VLOOKUP($A160,data_11!$A:$AV,Check!P$2,FALSE)-VLOOKUP($A160,#REF!,Check!P$1,FALSE)</f>
        <v>#REF!</v>
      </c>
      <c r="Q160" s="14" t="e">
        <f>VLOOKUP($A160,data_11!$A:$AV,Check!Q$2,FALSE)-VLOOKUP($A160,#REF!,Check!Q$1,FALSE)</f>
        <v>#REF!</v>
      </c>
      <c r="R160" s="14" t="e">
        <f>VLOOKUP($A160,data_11!$A:$AV,Check!R$2,FALSE)-VLOOKUP($A160,#REF!,Check!R$1,FALSE)</f>
        <v>#REF!</v>
      </c>
      <c r="S160" s="14" t="e">
        <f>VLOOKUP($A160,data_11!$A:$AV,Check!S$2,FALSE)-VLOOKUP($A160,#REF!,Check!S$1,FALSE)</f>
        <v>#REF!</v>
      </c>
      <c r="T160" s="14" t="e">
        <f>VLOOKUP($A160,data_11!$A:$AV,Check!T$2,FALSE)-VLOOKUP($A160,#REF!,Check!T$1,FALSE)</f>
        <v>#REF!</v>
      </c>
      <c r="U160" s="14" t="e">
        <f>VLOOKUP($A160,data_11!$A:$AV,Check!U$2,FALSE)-VLOOKUP($A160,#REF!,Check!U$1,FALSE)</f>
        <v>#REF!</v>
      </c>
      <c r="V160" s="14" t="e">
        <f>VLOOKUP($A160,data_11!$A:$AV,Check!V$2,FALSE)-VLOOKUP($A160,#REF!,Check!V$1,FALSE)</f>
        <v>#REF!</v>
      </c>
      <c r="W160" s="14" t="e">
        <f>VLOOKUP($A160,data_11!$A:$AV,Check!W$2,FALSE)&amp;VLOOKUP($A160,#REF!,Check!W$1,FALSE)</f>
        <v>#REF!</v>
      </c>
      <c r="X160" s="14" t="e">
        <f>VLOOKUP($A160,data_11!$A:$AV,Check!X$2,FALSE)&amp;VLOOKUP($A160,#REF!,Check!X$1,FALSE)</f>
        <v>#REF!</v>
      </c>
      <c r="Y160" s="14" t="e">
        <f>VLOOKUP($A160,data_11!$A:$AV,Check!Y$2,FALSE)&amp;VLOOKUP($A160,#REF!,Check!Y$1,FALSE)</f>
        <v>#REF!</v>
      </c>
      <c r="Z160" s="14" t="e">
        <f>VLOOKUP($A160,data_11!$A:$AV,Check!Z$2,FALSE)&amp;VLOOKUP($A160,#REF!,Check!Z$1,FALSE)</f>
        <v>#REF!</v>
      </c>
      <c r="AA160" s="14" t="e">
        <f>VLOOKUP($A160,data_11!$A:$AV,Check!AA$2,FALSE)-VLOOKUP($A160,#REF!,Check!AA$1,FALSE)</f>
        <v>#REF!</v>
      </c>
      <c r="AB160" s="14" t="e">
        <f>VLOOKUP($A160,data_11!$A:$AV,Check!AB$2,FALSE)-VLOOKUP($A160,#REF!,Check!AB$1,FALSE)</f>
        <v>#REF!</v>
      </c>
      <c r="AC160" s="14" t="e">
        <f>VLOOKUP($A160,data_11!$A:$AV,Check!AC$2,FALSE)-VLOOKUP($A160,#REF!,Check!AC$1,FALSE)</f>
        <v>#REF!</v>
      </c>
      <c r="AD160" s="14" t="e">
        <f>VLOOKUP($A160,data_11!$A:$AV,Check!AD$2,FALSE)&amp;VLOOKUP($A160,#REF!,Check!AD$1,FALSE)</f>
        <v>#REF!</v>
      </c>
      <c r="AE160" s="14" t="e">
        <f>VLOOKUP($A160,data_11!$A:$AV,Check!AE$2,FALSE)&amp;VLOOKUP($A160,#REF!,Check!AE$1,FALSE)</f>
        <v>#REF!</v>
      </c>
      <c r="AF160" s="14" t="e">
        <f>VLOOKUP($A160,data_11!$A:$AV,Check!AF$2,FALSE)&amp;VLOOKUP($A160,#REF!,Check!AF$1,FALSE)</f>
        <v>#REF!</v>
      </c>
      <c r="AG160" s="14" t="e">
        <f>VLOOKUP($A160,data_11!$A:$AV,Check!AG$2,FALSE)&amp;VLOOKUP($A160,#REF!,Check!AG$1,FALSE)</f>
        <v>#REF!</v>
      </c>
      <c r="AH160" s="14" t="e">
        <f>VLOOKUP($A160,data_11!$A:$AV,Check!AH$2,FALSE)-VLOOKUP($A160,#REF!,Check!AH$1,FALSE)</f>
        <v>#REF!</v>
      </c>
      <c r="AI160" s="14" t="e">
        <f>VLOOKUP($A160,data_11!$A:$AV,Check!AI$2,FALSE)-VLOOKUP($A160,#REF!,Check!AI$1,FALSE)</f>
        <v>#REF!</v>
      </c>
      <c r="AJ160" s="14" t="e">
        <f>VLOOKUP($A160,data_11!$A:$AV,Check!AJ$2,FALSE)-VLOOKUP($A160,#REF!,Check!AJ$1,FALSE)</f>
        <v>#REF!</v>
      </c>
      <c r="AK160" s="14" t="e">
        <f>VLOOKUP($A160,data_11!$A:$AV,Check!AK$2,FALSE)-VLOOKUP($A160,#REF!,Check!AK$1,FALSE)</f>
        <v>#REF!</v>
      </c>
      <c r="AL160" s="14" t="e">
        <f>VLOOKUP($A160,data_11!$A:$AV,Check!AL$2,FALSE)-VLOOKUP($A160,#REF!,Check!AL$1,FALSE)</f>
        <v>#REF!</v>
      </c>
      <c r="AM160" s="14" t="e">
        <f>VLOOKUP($A160,data_11!$A:$AV,Check!AM$2,FALSE)-VLOOKUP($A160,#REF!,Check!AM$1,FALSE)</f>
        <v>#REF!</v>
      </c>
      <c r="AN160" s="14" t="e">
        <f>VLOOKUP($A160,data_11!$A:$AV,Check!AN$2,FALSE)-VLOOKUP($A160,#REF!,Check!AN$1,FALSE)</f>
        <v>#REF!</v>
      </c>
      <c r="AO160" s="14" t="e">
        <f>VLOOKUP($A160,data_11!$A:$AV,Check!AO$2,FALSE)-VLOOKUP($A160,#REF!,Check!AO$1,FALSE)</f>
        <v>#REF!</v>
      </c>
      <c r="AP160" s="14" t="e">
        <f>VLOOKUP($A160,data_11!$A:$AV,Check!AP$2,FALSE)-VLOOKUP($A160,#REF!,Check!AP$1,FALSE)</f>
        <v>#REF!</v>
      </c>
      <c r="AQ160" s="14" t="e">
        <f>VLOOKUP($A160,data_11!$A:$AV,Check!AQ$2,FALSE)-VLOOKUP($A160,#REF!,Check!AQ$1,FALSE)</f>
        <v>#REF!</v>
      </c>
      <c r="AR160" s="14" t="e">
        <f>VLOOKUP($A160,data_11!$A:$AV,Check!AR$2,FALSE)-VLOOKUP($A160,#REF!,Check!AR$1,FALSE)</f>
        <v>#REF!</v>
      </c>
      <c r="AS160" s="14" t="e">
        <f>VLOOKUP($A160,data_11!$A:$AV,Check!AS$2,FALSE)&amp;VLOOKUP($A160,#REF!,Check!AS$1,FALSE)</f>
        <v>#REF!</v>
      </c>
      <c r="AT160" s="14" t="e">
        <f>VLOOKUP($A160,data_11!$A:$AV,Check!AT$2,FALSE)&amp;VLOOKUP($A160,#REF!,Check!AT$1,FALSE)</f>
        <v>#REF!</v>
      </c>
      <c r="AU160" s="14" t="e">
        <f>VLOOKUP($A160,data_11!$A:$AV,Check!AU$2,FALSE)&amp;VLOOKUP($A160,#REF!,Check!AU$1,FALSE)</f>
        <v>#REF!</v>
      </c>
      <c r="AV160" s="14" t="e">
        <f>VLOOKUP($A160,data_11!$A:$AV,Check!AV$2,FALSE)-VLOOKUP($A160,#REF!,Check!AV$1,FALSE)</f>
        <v>#REF!</v>
      </c>
    </row>
    <row r="161" spans="1:48" x14ac:dyDescent="0.35">
      <c r="A161" s="15" t="s">
        <v>514</v>
      </c>
      <c r="B161" s="14" t="e">
        <f>VLOOKUP($A161,data_11!$A:$AV,Check!B$2,FALSE)-VLOOKUP($A161,#REF!,Check!B$1,FALSE)</f>
        <v>#REF!</v>
      </c>
      <c r="C161" s="14" t="e">
        <f>VLOOKUP($A161,data_11!$A:$AV,Check!C$2,FALSE)&amp;VLOOKUP($A161,#REF!,Check!C$1,FALSE)</f>
        <v>#REF!</v>
      </c>
      <c r="D161" s="14" t="e">
        <f>VLOOKUP($A161,data_11!$A:$AV,Check!D$2,FALSE)&amp;VLOOKUP($A161,#REF!,Check!D$1,FALSE)</f>
        <v>#REF!</v>
      </c>
      <c r="E161" s="14" t="e">
        <f>VLOOKUP($A161,data_11!$A:$AV,Check!E$2,FALSE)&amp;VLOOKUP($A161,#REF!,Check!E$1,FALSE)</f>
        <v>#REF!</v>
      </c>
      <c r="F161" s="14" t="e">
        <f>VLOOKUP($A161,data_11!$A:$AV,Check!F$2,FALSE)&amp;VLOOKUP($A161,#REF!,Check!F$1,FALSE)</f>
        <v>#REF!</v>
      </c>
      <c r="G161" s="14" t="e">
        <f>VLOOKUP($A161,data_11!$A:$AV,Check!G$2,FALSE)&amp;VLOOKUP($A161,#REF!,Check!G$1,FALSE)</f>
        <v>#REF!</v>
      </c>
      <c r="H161" s="14" t="e">
        <f>VLOOKUP($A161,data_11!$A:$AV,Check!H$2,FALSE)&amp;VLOOKUP($A161,#REF!,Check!H$1,FALSE)</f>
        <v>#REF!</v>
      </c>
      <c r="I161" s="14" t="e">
        <f>VLOOKUP($A161,data_11!$A:$AV,Check!I$2,FALSE)-VLOOKUP($A161,#REF!,Check!I$1,FALSE)</f>
        <v>#REF!</v>
      </c>
      <c r="J161" s="14" t="e">
        <f>VLOOKUP($A161,data_11!$A:$AV,Check!J$2,FALSE)-VLOOKUP($A161,#REF!,Check!J$1,FALSE)</f>
        <v>#REF!</v>
      </c>
      <c r="K161" s="14" t="e">
        <f>VLOOKUP($A161,data_11!$A:$AV,Check!K$2,FALSE)-VLOOKUP($A161,#REF!,Check!K$1,FALSE)</f>
        <v>#REF!</v>
      </c>
      <c r="L161" s="14" t="e">
        <f>VLOOKUP($A161,data_11!$A:$AV,Check!L$2,FALSE)&amp;VLOOKUP($A161,#REF!,Check!L$1,FALSE)</f>
        <v>#REF!</v>
      </c>
      <c r="M161" s="14" t="e">
        <f>VLOOKUP($A161,data_11!$A:$AV,Check!M$2,FALSE)&amp;VLOOKUP($A161,#REF!,Check!M$1,FALSE)</f>
        <v>#REF!</v>
      </c>
      <c r="N161" s="14" t="e">
        <f>VLOOKUP($A161,data_11!$A:$AV,Check!N$2,FALSE)&amp;VLOOKUP($A161,#REF!,Check!N$1,FALSE)</f>
        <v>#REF!</v>
      </c>
      <c r="O161" s="14" t="e">
        <f>VLOOKUP($A161,data_11!$A:$AV,Check!O$2,FALSE)&amp;VLOOKUP($A161,#REF!,Check!O$1,FALSE)</f>
        <v>#REF!</v>
      </c>
      <c r="P161" s="14" t="e">
        <f>VLOOKUP($A161,data_11!$A:$AV,Check!P$2,FALSE)-VLOOKUP($A161,#REF!,Check!P$1,FALSE)</f>
        <v>#REF!</v>
      </c>
      <c r="Q161" s="14" t="e">
        <f>VLOOKUP($A161,data_11!$A:$AV,Check!Q$2,FALSE)-VLOOKUP($A161,#REF!,Check!Q$1,FALSE)</f>
        <v>#REF!</v>
      </c>
      <c r="R161" s="14" t="e">
        <f>VLOOKUP($A161,data_11!$A:$AV,Check!R$2,FALSE)-VLOOKUP($A161,#REF!,Check!R$1,FALSE)</f>
        <v>#REF!</v>
      </c>
      <c r="S161" s="14" t="e">
        <f>VLOOKUP($A161,data_11!$A:$AV,Check!S$2,FALSE)-VLOOKUP($A161,#REF!,Check!S$1,FALSE)</f>
        <v>#REF!</v>
      </c>
      <c r="T161" s="14" t="e">
        <f>VLOOKUP($A161,data_11!$A:$AV,Check!T$2,FALSE)-VLOOKUP($A161,#REF!,Check!T$1,FALSE)</f>
        <v>#REF!</v>
      </c>
      <c r="U161" s="14" t="e">
        <f>VLOOKUP($A161,data_11!$A:$AV,Check!U$2,FALSE)-VLOOKUP($A161,#REF!,Check!U$1,FALSE)</f>
        <v>#REF!</v>
      </c>
      <c r="V161" s="14" t="e">
        <f>VLOOKUP($A161,data_11!$A:$AV,Check!V$2,FALSE)-VLOOKUP($A161,#REF!,Check!V$1,FALSE)</f>
        <v>#REF!</v>
      </c>
      <c r="W161" s="14" t="e">
        <f>VLOOKUP($A161,data_11!$A:$AV,Check!W$2,FALSE)&amp;VLOOKUP($A161,#REF!,Check!W$1,FALSE)</f>
        <v>#REF!</v>
      </c>
      <c r="X161" s="14" t="e">
        <f>VLOOKUP($A161,data_11!$A:$AV,Check!X$2,FALSE)&amp;VLOOKUP($A161,#REF!,Check!X$1,FALSE)</f>
        <v>#REF!</v>
      </c>
      <c r="Y161" s="14" t="e">
        <f>VLOOKUP($A161,data_11!$A:$AV,Check!Y$2,FALSE)&amp;VLOOKUP($A161,#REF!,Check!Y$1,FALSE)</f>
        <v>#REF!</v>
      </c>
      <c r="Z161" s="14" t="e">
        <f>VLOOKUP($A161,data_11!$A:$AV,Check!Z$2,FALSE)&amp;VLOOKUP($A161,#REF!,Check!Z$1,FALSE)</f>
        <v>#REF!</v>
      </c>
      <c r="AA161" s="14" t="e">
        <f>VLOOKUP($A161,data_11!$A:$AV,Check!AA$2,FALSE)-VLOOKUP($A161,#REF!,Check!AA$1,FALSE)</f>
        <v>#REF!</v>
      </c>
      <c r="AB161" s="14" t="e">
        <f>VLOOKUP($A161,data_11!$A:$AV,Check!AB$2,FALSE)-VLOOKUP($A161,#REF!,Check!AB$1,FALSE)</f>
        <v>#REF!</v>
      </c>
      <c r="AC161" s="14" t="e">
        <f>VLOOKUP($A161,data_11!$A:$AV,Check!AC$2,FALSE)-VLOOKUP($A161,#REF!,Check!AC$1,FALSE)</f>
        <v>#REF!</v>
      </c>
      <c r="AD161" s="14" t="e">
        <f>VLOOKUP($A161,data_11!$A:$AV,Check!AD$2,FALSE)&amp;VLOOKUP($A161,#REF!,Check!AD$1,FALSE)</f>
        <v>#REF!</v>
      </c>
      <c r="AE161" s="14" t="e">
        <f>VLOOKUP($A161,data_11!$A:$AV,Check!AE$2,FALSE)&amp;VLOOKUP($A161,#REF!,Check!AE$1,FALSE)</f>
        <v>#REF!</v>
      </c>
      <c r="AF161" s="14" t="e">
        <f>VLOOKUP($A161,data_11!$A:$AV,Check!AF$2,FALSE)&amp;VLOOKUP($A161,#REF!,Check!AF$1,FALSE)</f>
        <v>#REF!</v>
      </c>
      <c r="AG161" s="14" t="e">
        <f>VLOOKUP($A161,data_11!$A:$AV,Check!AG$2,FALSE)&amp;VLOOKUP($A161,#REF!,Check!AG$1,FALSE)</f>
        <v>#REF!</v>
      </c>
      <c r="AH161" s="14" t="e">
        <f>VLOOKUP($A161,data_11!$A:$AV,Check!AH$2,FALSE)-VLOOKUP($A161,#REF!,Check!AH$1,FALSE)</f>
        <v>#REF!</v>
      </c>
      <c r="AI161" s="14" t="e">
        <f>VLOOKUP($A161,data_11!$A:$AV,Check!AI$2,FALSE)-VLOOKUP($A161,#REF!,Check!AI$1,FALSE)</f>
        <v>#REF!</v>
      </c>
      <c r="AJ161" s="14" t="e">
        <f>VLOOKUP($A161,data_11!$A:$AV,Check!AJ$2,FALSE)-VLOOKUP($A161,#REF!,Check!AJ$1,FALSE)</f>
        <v>#REF!</v>
      </c>
      <c r="AK161" s="14" t="e">
        <f>VLOOKUP($A161,data_11!$A:$AV,Check!AK$2,FALSE)-VLOOKUP($A161,#REF!,Check!AK$1,FALSE)</f>
        <v>#REF!</v>
      </c>
      <c r="AL161" s="14" t="e">
        <f>VLOOKUP($A161,data_11!$A:$AV,Check!AL$2,FALSE)-VLOOKUP($A161,#REF!,Check!AL$1,FALSE)</f>
        <v>#REF!</v>
      </c>
      <c r="AM161" s="14" t="e">
        <f>VLOOKUP($A161,data_11!$A:$AV,Check!AM$2,FALSE)-VLOOKUP($A161,#REF!,Check!AM$1,FALSE)</f>
        <v>#REF!</v>
      </c>
      <c r="AN161" s="14" t="e">
        <f>VLOOKUP($A161,data_11!$A:$AV,Check!AN$2,FALSE)-VLOOKUP($A161,#REF!,Check!AN$1,FALSE)</f>
        <v>#REF!</v>
      </c>
      <c r="AO161" s="14" t="e">
        <f>VLOOKUP($A161,data_11!$A:$AV,Check!AO$2,FALSE)-VLOOKUP($A161,#REF!,Check!AO$1,FALSE)</f>
        <v>#REF!</v>
      </c>
      <c r="AP161" s="14" t="e">
        <f>VLOOKUP($A161,data_11!$A:$AV,Check!AP$2,FALSE)-VLOOKUP($A161,#REF!,Check!AP$1,FALSE)</f>
        <v>#REF!</v>
      </c>
      <c r="AQ161" s="14" t="e">
        <f>VLOOKUP($A161,data_11!$A:$AV,Check!AQ$2,FALSE)-VLOOKUP($A161,#REF!,Check!AQ$1,FALSE)</f>
        <v>#REF!</v>
      </c>
      <c r="AR161" s="14" t="e">
        <f>VLOOKUP($A161,data_11!$A:$AV,Check!AR$2,FALSE)-VLOOKUP($A161,#REF!,Check!AR$1,FALSE)</f>
        <v>#REF!</v>
      </c>
      <c r="AS161" s="14" t="e">
        <f>VLOOKUP($A161,data_11!$A:$AV,Check!AS$2,FALSE)&amp;VLOOKUP($A161,#REF!,Check!AS$1,FALSE)</f>
        <v>#REF!</v>
      </c>
      <c r="AT161" s="14" t="e">
        <f>VLOOKUP($A161,data_11!$A:$AV,Check!AT$2,FALSE)&amp;VLOOKUP($A161,#REF!,Check!AT$1,FALSE)</f>
        <v>#REF!</v>
      </c>
      <c r="AU161" s="14" t="e">
        <f>VLOOKUP($A161,data_11!$A:$AV,Check!AU$2,FALSE)&amp;VLOOKUP($A161,#REF!,Check!AU$1,FALSE)</f>
        <v>#REF!</v>
      </c>
      <c r="AV161" s="14" t="e">
        <f>VLOOKUP($A161,data_11!$A:$AV,Check!AV$2,FALSE)-VLOOKUP($A161,#REF!,Check!AV$1,FALSE)</f>
        <v>#REF!</v>
      </c>
    </row>
    <row r="162" spans="1:48" x14ac:dyDescent="0.35">
      <c r="A162" s="15" t="s">
        <v>516</v>
      </c>
      <c r="B162" s="14" t="e">
        <f>VLOOKUP($A162,data_11!$A:$AV,Check!B$2,FALSE)-VLOOKUP($A162,#REF!,Check!B$1,FALSE)</f>
        <v>#REF!</v>
      </c>
      <c r="C162" s="14" t="e">
        <f>VLOOKUP($A162,data_11!$A:$AV,Check!C$2,FALSE)&amp;VLOOKUP($A162,#REF!,Check!C$1,FALSE)</f>
        <v>#REF!</v>
      </c>
      <c r="D162" s="14" t="e">
        <f>VLOOKUP($A162,data_11!$A:$AV,Check!D$2,FALSE)&amp;VLOOKUP($A162,#REF!,Check!D$1,FALSE)</f>
        <v>#REF!</v>
      </c>
      <c r="E162" s="14" t="e">
        <f>VLOOKUP($A162,data_11!$A:$AV,Check!E$2,FALSE)&amp;VLOOKUP($A162,#REF!,Check!E$1,FALSE)</f>
        <v>#REF!</v>
      </c>
      <c r="F162" s="14" t="e">
        <f>VLOOKUP($A162,data_11!$A:$AV,Check!F$2,FALSE)&amp;VLOOKUP($A162,#REF!,Check!F$1,FALSE)</f>
        <v>#REF!</v>
      </c>
      <c r="G162" s="14" t="e">
        <f>VLOOKUP($A162,data_11!$A:$AV,Check!G$2,FALSE)&amp;VLOOKUP($A162,#REF!,Check!G$1,FALSE)</f>
        <v>#REF!</v>
      </c>
      <c r="H162" s="14" t="e">
        <f>VLOOKUP($A162,data_11!$A:$AV,Check!H$2,FALSE)&amp;VLOOKUP($A162,#REF!,Check!H$1,FALSE)</f>
        <v>#REF!</v>
      </c>
      <c r="I162" s="14" t="e">
        <f>VLOOKUP($A162,data_11!$A:$AV,Check!I$2,FALSE)-VLOOKUP($A162,#REF!,Check!I$1,FALSE)</f>
        <v>#REF!</v>
      </c>
      <c r="J162" s="14" t="e">
        <f>VLOOKUP($A162,data_11!$A:$AV,Check!J$2,FALSE)-VLOOKUP($A162,#REF!,Check!J$1,FALSE)</f>
        <v>#REF!</v>
      </c>
      <c r="K162" s="14" t="e">
        <f>VLOOKUP($A162,data_11!$A:$AV,Check!K$2,FALSE)-VLOOKUP($A162,#REF!,Check!K$1,FALSE)</f>
        <v>#REF!</v>
      </c>
      <c r="L162" s="14" t="e">
        <f>VLOOKUP($A162,data_11!$A:$AV,Check!L$2,FALSE)&amp;VLOOKUP($A162,#REF!,Check!L$1,FALSE)</f>
        <v>#REF!</v>
      </c>
      <c r="M162" s="14" t="e">
        <f>VLOOKUP($A162,data_11!$A:$AV,Check!M$2,FALSE)&amp;VLOOKUP($A162,#REF!,Check!M$1,FALSE)</f>
        <v>#REF!</v>
      </c>
      <c r="N162" s="14" t="e">
        <f>VLOOKUP($A162,data_11!$A:$AV,Check!N$2,FALSE)&amp;VLOOKUP($A162,#REF!,Check!N$1,FALSE)</f>
        <v>#REF!</v>
      </c>
      <c r="O162" s="14" t="e">
        <f>VLOOKUP($A162,data_11!$A:$AV,Check!O$2,FALSE)&amp;VLOOKUP($A162,#REF!,Check!O$1,FALSE)</f>
        <v>#REF!</v>
      </c>
      <c r="P162" s="14" t="e">
        <f>VLOOKUP($A162,data_11!$A:$AV,Check!P$2,FALSE)-VLOOKUP($A162,#REF!,Check!P$1,FALSE)</f>
        <v>#REF!</v>
      </c>
      <c r="Q162" s="14" t="e">
        <f>VLOOKUP($A162,data_11!$A:$AV,Check!Q$2,FALSE)-VLOOKUP($A162,#REF!,Check!Q$1,FALSE)</f>
        <v>#REF!</v>
      </c>
      <c r="R162" s="14" t="e">
        <f>VLOOKUP($A162,data_11!$A:$AV,Check!R$2,FALSE)-VLOOKUP($A162,#REF!,Check!R$1,FALSE)</f>
        <v>#REF!</v>
      </c>
      <c r="S162" s="14" t="e">
        <f>VLOOKUP($A162,data_11!$A:$AV,Check!S$2,FALSE)-VLOOKUP($A162,#REF!,Check!S$1,FALSE)</f>
        <v>#REF!</v>
      </c>
      <c r="T162" s="14" t="e">
        <f>VLOOKUP($A162,data_11!$A:$AV,Check!T$2,FALSE)-VLOOKUP($A162,#REF!,Check!T$1,FALSE)</f>
        <v>#REF!</v>
      </c>
      <c r="U162" s="14" t="e">
        <f>VLOOKUP($A162,data_11!$A:$AV,Check!U$2,FALSE)-VLOOKUP($A162,#REF!,Check!U$1,FALSE)</f>
        <v>#REF!</v>
      </c>
      <c r="V162" s="14" t="e">
        <f>VLOOKUP($A162,data_11!$A:$AV,Check!V$2,FALSE)-VLOOKUP($A162,#REF!,Check!V$1,FALSE)</f>
        <v>#REF!</v>
      </c>
      <c r="W162" s="14" t="e">
        <f>VLOOKUP($A162,data_11!$A:$AV,Check!W$2,FALSE)&amp;VLOOKUP($A162,#REF!,Check!W$1,FALSE)</f>
        <v>#REF!</v>
      </c>
      <c r="X162" s="14" t="e">
        <f>VLOOKUP($A162,data_11!$A:$AV,Check!X$2,FALSE)&amp;VLOOKUP($A162,#REF!,Check!X$1,FALSE)</f>
        <v>#REF!</v>
      </c>
      <c r="Y162" s="14" t="e">
        <f>VLOOKUP($A162,data_11!$A:$AV,Check!Y$2,FALSE)&amp;VLOOKUP($A162,#REF!,Check!Y$1,FALSE)</f>
        <v>#REF!</v>
      </c>
      <c r="Z162" s="14" t="e">
        <f>VLOOKUP($A162,data_11!$A:$AV,Check!Z$2,FALSE)&amp;VLOOKUP($A162,#REF!,Check!Z$1,FALSE)</f>
        <v>#REF!</v>
      </c>
      <c r="AA162" s="14" t="e">
        <f>VLOOKUP($A162,data_11!$A:$AV,Check!AA$2,FALSE)-VLOOKUP($A162,#REF!,Check!AA$1,FALSE)</f>
        <v>#REF!</v>
      </c>
      <c r="AB162" s="14" t="e">
        <f>VLOOKUP($A162,data_11!$A:$AV,Check!AB$2,FALSE)-VLOOKUP($A162,#REF!,Check!AB$1,FALSE)</f>
        <v>#REF!</v>
      </c>
      <c r="AC162" s="14" t="e">
        <f>VLOOKUP($A162,data_11!$A:$AV,Check!AC$2,FALSE)-VLOOKUP($A162,#REF!,Check!AC$1,FALSE)</f>
        <v>#REF!</v>
      </c>
      <c r="AD162" s="14" t="e">
        <f>VLOOKUP($A162,data_11!$A:$AV,Check!AD$2,FALSE)&amp;VLOOKUP($A162,#REF!,Check!AD$1,FALSE)</f>
        <v>#REF!</v>
      </c>
      <c r="AE162" s="14" t="e">
        <f>VLOOKUP($A162,data_11!$A:$AV,Check!AE$2,FALSE)&amp;VLOOKUP($A162,#REF!,Check!AE$1,FALSE)</f>
        <v>#REF!</v>
      </c>
      <c r="AF162" s="14" t="e">
        <f>VLOOKUP($A162,data_11!$A:$AV,Check!AF$2,FALSE)&amp;VLOOKUP($A162,#REF!,Check!AF$1,FALSE)</f>
        <v>#REF!</v>
      </c>
      <c r="AG162" s="14" t="e">
        <f>VLOOKUP($A162,data_11!$A:$AV,Check!AG$2,FALSE)&amp;VLOOKUP($A162,#REF!,Check!AG$1,FALSE)</f>
        <v>#REF!</v>
      </c>
      <c r="AH162" s="14" t="e">
        <f>VLOOKUP($A162,data_11!$A:$AV,Check!AH$2,FALSE)-VLOOKUP($A162,#REF!,Check!AH$1,FALSE)</f>
        <v>#REF!</v>
      </c>
      <c r="AI162" s="14" t="e">
        <f>VLOOKUP($A162,data_11!$A:$AV,Check!AI$2,FALSE)-VLOOKUP($A162,#REF!,Check!AI$1,FALSE)</f>
        <v>#REF!</v>
      </c>
      <c r="AJ162" s="14" t="e">
        <f>VLOOKUP($A162,data_11!$A:$AV,Check!AJ$2,FALSE)-VLOOKUP($A162,#REF!,Check!AJ$1,FALSE)</f>
        <v>#REF!</v>
      </c>
      <c r="AK162" s="14" t="e">
        <f>VLOOKUP($A162,data_11!$A:$AV,Check!AK$2,FALSE)-VLOOKUP($A162,#REF!,Check!AK$1,FALSE)</f>
        <v>#REF!</v>
      </c>
      <c r="AL162" s="14" t="e">
        <f>VLOOKUP($A162,data_11!$A:$AV,Check!AL$2,FALSE)-VLOOKUP($A162,#REF!,Check!AL$1,FALSE)</f>
        <v>#REF!</v>
      </c>
      <c r="AM162" s="14" t="e">
        <f>VLOOKUP($A162,data_11!$A:$AV,Check!AM$2,FALSE)-VLOOKUP($A162,#REF!,Check!AM$1,FALSE)</f>
        <v>#REF!</v>
      </c>
      <c r="AN162" s="14" t="e">
        <f>VLOOKUP($A162,data_11!$A:$AV,Check!AN$2,FALSE)-VLOOKUP($A162,#REF!,Check!AN$1,FALSE)</f>
        <v>#REF!</v>
      </c>
      <c r="AO162" s="14" t="e">
        <f>VLOOKUP($A162,data_11!$A:$AV,Check!AO$2,FALSE)-VLOOKUP($A162,#REF!,Check!AO$1,FALSE)</f>
        <v>#REF!</v>
      </c>
      <c r="AP162" s="14" t="e">
        <f>VLOOKUP($A162,data_11!$A:$AV,Check!AP$2,FALSE)-VLOOKUP($A162,#REF!,Check!AP$1,FALSE)</f>
        <v>#REF!</v>
      </c>
      <c r="AQ162" s="14" t="e">
        <f>VLOOKUP($A162,data_11!$A:$AV,Check!AQ$2,FALSE)-VLOOKUP($A162,#REF!,Check!AQ$1,FALSE)</f>
        <v>#REF!</v>
      </c>
      <c r="AR162" s="14" t="e">
        <f>VLOOKUP($A162,data_11!$A:$AV,Check!AR$2,FALSE)-VLOOKUP($A162,#REF!,Check!AR$1,FALSE)</f>
        <v>#REF!</v>
      </c>
      <c r="AS162" s="14" t="e">
        <f>VLOOKUP($A162,data_11!$A:$AV,Check!AS$2,FALSE)&amp;VLOOKUP($A162,#REF!,Check!AS$1,FALSE)</f>
        <v>#REF!</v>
      </c>
      <c r="AT162" s="14" t="e">
        <f>VLOOKUP($A162,data_11!$A:$AV,Check!AT$2,FALSE)&amp;VLOOKUP($A162,#REF!,Check!AT$1,FALSE)</f>
        <v>#REF!</v>
      </c>
      <c r="AU162" s="14" t="e">
        <f>VLOOKUP($A162,data_11!$A:$AV,Check!AU$2,FALSE)&amp;VLOOKUP($A162,#REF!,Check!AU$1,FALSE)</f>
        <v>#REF!</v>
      </c>
      <c r="AV162" s="14" t="e">
        <f>VLOOKUP($A162,data_11!$A:$AV,Check!AV$2,FALSE)-VLOOKUP($A162,#REF!,Check!AV$1,FALSE)</f>
        <v>#REF!</v>
      </c>
    </row>
    <row r="163" spans="1:48" x14ac:dyDescent="0.35">
      <c r="A163" s="15" t="s">
        <v>518</v>
      </c>
      <c r="B163" s="14" t="e">
        <f>VLOOKUP($A163,data_11!$A:$AV,Check!B$2,FALSE)-VLOOKUP($A163,#REF!,Check!B$1,FALSE)</f>
        <v>#REF!</v>
      </c>
      <c r="C163" s="14" t="e">
        <f>VLOOKUP($A163,data_11!$A:$AV,Check!C$2,FALSE)&amp;VLOOKUP($A163,#REF!,Check!C$1,FALSE)</f>
        <v>#REF!</v>
      </c>
      <c r="D163" s="14" t="e">
        <f>VLOOKUP($A163,data_11!$A:$AV,Check!D$2,FALSE)&amp;VLOOKUP($A163,#REF!,Check!D$1,FALSE)</f>
        <v>#REF!</v>
      </c>
      <c r="E163" s="14" t="e">
        <f>VLOOKUP($A163,data_11!$A:$AV,Check!E$2,FALSE)&amp;VLOOKUP($A163,#REF!,Check!E$1,FALSE)</f>
        <v>#REF!</v>
      </c>
      <c r="F163" s="14" t="e">
        <f>VLOOKUP($A163,data_11!$A:$AV,Check!F$2,FALSE)&amp;VLOOKUP($A163,#REF!,Check!F$1,FALSE)</f>
        <v>#REF!</v>
      </c>
      <c r="G163" s="14" t="e">
        <f>VLOOKUP($A163,data_11!$A:$AV,Check!G$2,FALSE)&amp;VLOOKUP($A163,#REF!,Check!G$1,FALSE)</f>
        <v>#REF!</v>
      </c>
      <c r="H163" s="14" t="e">
        <f>VLOOKUP($A163,data_11!$A:$AV,Check!H$2,FALSE)&amp;VLOOKUP($A163,#REF!,Check!H$1,FALSE)</f>
        <v>#REF!</v>
      </c>
      <c r="I163" s="14" t="e">
        <f>VLOOKUP($A163,data_11!$A:$AV,Check!I$2,FALSE)-VLOOKUP($A163,#REF!,Check!I$1,FALSE)</f>
        <v>#REF!</v>
      </c>
      <c r="J163" s="14" t="e">
        <f>VLOOKUP($A163,data_11!$A:$AV,Check!J$2,FALSE)-VLOOKUP($A163,#REF!,Check!J$1,FALSE)</f>
        <v>#REF!</v>
      </c>
      <c r="K163" s="14" t="e">
        <f>VLOOKUP($A163,data_11!$A:$AV,Check!K$2,FALSE)-VLOOKUP($A163,#REF!,Check!K$1,FALSE)</f>
        <v>#REF!</v>
      </c>
      <c r="L163" s="14" t="e">
        <f>VLOOKUP($A163,data_11!$A:$AV,Check!L$2,FALSE)&amp;VLOOKUP($A163,#REF!,Check!L$1,FALSE)</f>
        <v>#REF!</v>
      </c>
      <c r="M163" s="14" t="e">
        <f>VLOOKUP($A163,data_11!$A:$AV,Check!M$2,FALSE)&amp;VLOOKUP($A163,#REF!,Check!M$1,FALSE)</f>
        <v>#REF!</v>
      </c>
      <c r="N163" s="14" t="e">
        <f>VLOOKUP($A163,data_11!$A:$AV,Check!N$2,FALSE)&amp;VLOOKUP($A163,#REF!,Check!N$1,FALSE)</f>
        <v>#REF!</v>
      </c>
      <c r="O163" s="14" t="e">
        <f>VLOOKUP($A163,data_11!$A:$AV,Check!O$2,FALSE)&amp;VLOOKUP($A163,#REF!,Check!O$1,FALSE)</f>
        <v>#REF!</v>
      </c>
      <c r="P163" s="14" t="e">
        <f>VLOOKUP($A163,data_11!$A:$AV,Check!P$2,FALSE)-VLOOKUP($A163,#REF!,Check!P$1,FALSE)</f>
        <v>#REF!</v>
      </c>
      <c r="Q163" s="14" t="e">
        <f>VLOOKUP($A163,data_11!$A:$AV,Check!Q$2,FALSE)-VLOOKUP($A163,#REF!,Check!Q$1,FALSE)</f>
        <v>#REF!</v>
      </c>
      <c r="R163" s="14" t="e">
        <f>VLOOKUP($A163,data_11!$A:$AV,Check!R$2,FALSE)-VLOOKUP($A163,#REF!,Check!R$1,FALSE)</f>
        <v>#REF!</v>
      </c>
      <c r="S163" s="14" t="e">
        <f>VLOOKUP($A163,data_11!$A:$AV,Check!S$2,FALSE)-VLOOKUP($A163,#REF!,Check!S$1,FALSE)</f>
        <v>#REF!</v>
      </c>
      <c r="T163" s="14" t="e">
        <f>VLOOKUP($A163,data_11!$A:$AV,Check!T$2,FALSE)-VLOOKUP($A163,#REF!,Check!T$1,FALSE)</f>
        <v>#REF!</v>
      </c>
      <c r="U163" s="14" t="e">
        <f>VLOOKUP($A163,data_11!$A:$AV,Check!U$2,FALSE)-VLOOKUP($A163,#REF!,Check!U$1,FALSE)</f>
        <v>#REF!</v>
      </c>
      <c r="V163" s="14" t="e">
        <f>VLOOKUP($A163,data_11!$A:$AV,Check!V$2,FALSE)-VLOOKUP($A163,#REF!,Check!V$1,FALSE)</f>
        <v>#REF!</v>
      </c>
      <c r="W163" s="14" t="e">
        <f>VLOOKUP($A163,data_11!$A:$AV,Check!W$2,FALSE)&amp;VLOOKUP($A163,#REF!,Check!W$1,FALSE)</f>
        <v>#REF!</v>
      </c>
      <c r="X163" s="14" t="e">
        <f>VLOOKUP($A163,data_11!$A:$AV,Check!X$2,FALSE)&amp;VLOOKUP($A163,#REF!,Check!X$1,FALSE)</f>
        <v>#REF!</v>
      </c>
      <c r="Y163" s="14" t="e">
        <f>VLOOKUP($A163,data_11!$A:$AV,Check!Y$2,FALSE)&amp;VLOOKUP($A163,#REF!,Check!Y$1,FALSE)</f>
        <v>#REF!</v>
      </c>
      <c r="Z163" s="14" t="e">
        <f>VLOOKUP($A163,data_11!$A:$AV,Check!Z$2,FALSE)&amp;VLOOKUP($A163,#REF!,Check!Z$1,FALSE)</f>
        <v>#REF!</v>
      </c>
      <c r="AA163" s="14" t="e">
        <f>VLOOKUP($A163,data_11!$A:$AV,Check!AA$2,FALSE)-VLOOKUP($A163,#REF!,Check!AA$1,FALSE)</f>
        <v>#REF!</v>
      </c>
      <c r="AB163" s="14" t="e">
        <f>VLOOKUP($A163,data_11!$A:$AV,Check!AB$2,FALSE)-VLOOKUP($A163,#REF!,Check!AB$1,FALSE)</f>
        <v>#REF!</v>
      </c>
      <c r="AC163" s="14" t="e">
        <f>VLOOKUP($A163,data_11!$A:$AV,Check!AC$2,FALSE)-VLOOKUP($A163,#REF!,Check!AC$1,FALSE)</f>
        <v>#REF!</v>
      </c>
      <c r="AD163" s="14" t="e">
        <f>VLOOKUP($A163,data_11!$A:$AV,Check!AD$2,FALSE)&amp;VLOOKUP($A163,#REF!,Check!AD$1,FALSE)</f>
        <v>#REF!</v>
      </c>
      <c r="AE163" s="14" t="e">
        <f>VLOOKUP($A163,data_11!$A:$AV,Check!AE$2,FALSE)&amp;VLOOKUP($A163,#REF!,Check!AE$1,FALSE)</f>
        <v>#REF!</v>
      </c>
      <c r="AF163" s="14" t="e">
        <f>VLOOKUP($A163,data_11!$A:$AV,Check!AF$2,FALSE)&amp;VLOOKUP($A163,#REF!,Check!AF$1,FALSE)</f>
        <v>#REF!</v>
      </c>
      <c r="AG163" s="14" t="e">
        <f>VLOOKUP($A163,data_11!$A:$AV,Check!AG$2,FALSE)&amp;VLOOKUP($A163,#REF!,Check!AG$1,FALSE)</f>
        <v>#REF!</v>
      </c>
      <c r="AH163" s="14" t="e">
        <f>VLOOKUP($A163,data_11!$A:$AV,Check!AH$2,FALSE)-VLOOKUP($A163,#REF!,Check!AH$1,FALSE)</f>
        <v>#REF!</v>
      </c>
      <c r="AI163" s="14" t="e">
        <f>VLOOKUP($A163,data_11!$A:$AV,Check!AI$2,FALSE)-VLOOKUP($A163,#REF!,Check!AI$1,FALSE)</f>
        <v>#REF!</v>
      </c>
      <c r="AJ163" s="14" t="e">
        <f>VLOOKUP($A163,data_11!$A:$AV,Check!AJ$2,FALSE)-VLOOKUP($A163,#REF!,Check!AJ$1,FALSE)</f>
        <v>#REF!</v>
      </c>
      <c r="AK163" s="14" t="e">
        <f>VLOOKUP($A163,data_11!$A:$AV,Check!AK$2,FALSE)-VLOOKUP($A163,#REF!,Check!AK$1,FALSE)</f>
        <v>#REF!</v>
      </c>
      <c r="AL163" s="14" t="e">
        <f>VLOOKUP($A163,data_11!$A:$AV,Check!AL$2,FALSE)-VLOOKUP($A163,#REF!,Check!AL$1,FALSE)</f>
        <v>#REF!</v>
      </c>
      <c r="AM163" s="14" t="e">
        <f>VLOOKUP($A163,data_11!$A:$AV,Check!AM$2,FALSE)-VLOOKUP($A163,#REF!,Check!AM$1,FALSE)</f>
        <v>#REF!</v>
      </c>
      <c r="AN163" s="14" t="e">
        <f>VLOOKUP($A163,data_11!$A:$AV,Check!AN$2,FALSE)-VLOOKUP($A163,#REF!,Check!AN$1,FALSE)</f>
        <v>#REF!</v>
      </c>
      <c r="AO163" s="14" t="e">
        <f>VLOOKUP($A163,data_11!$A:$AV,Check!AO$2,FALSE)-VLOOKUP($A163,#REF!,Check!AO$1,FALSE)</f>
        <v>#REF!</v>
      </c>
      <c r="AP163" s="14" t="e">
        <f>VLOOKUP($A163,data_11!$A:$AV,Check!AP$2,FALSE)-VLOOKUP($A163,#REF!,Check!AP$1,FALSE)</f>
        <v>#REF!</v>
      </c>
      <c r="AQ163" s="14" t="e">
        <f>VLOOKUP($A163,data_11!$A:$AV,Check!AQ$2,FALSE)-VLOOKUP($A163,#REF!,Check!AQ$1,FALSE)</f>
        <v>#REF!</v>
      </c>
      <c r="AR163" s="14" t="e">
        <f>VLOOKUP($A163,data_11!$A:$AV,Check!AR$2,FALSE)-VLOOKUP($A163,#REF!,Check!AR$1,FALSE)</f>
        <v>#REF!</v>
      </c>
      <c r="AS163" s="14" t="e">
        <f>VLOOKUP($A163,data_11!$A:$AV,Check!AS$2,FALSE)&amp;VLOOKUP($A163,#REF!,Check!AS$1,FALSE)</f>
        <v>#REF!</v>
      </c>
      <c r="AT163" s="14" t="e">
        <f>VLOOKUP($A163,data_11!$A:$AV,Check!AT$2,FALSE)&amp;VLOOKUP($A163,#REF!,Check!AT$1,FALSE)</f>
        <v>#REF!</v>
      </c>
      <c r="AU163" s="14" t="e">
        <f>VLOOKUP($A163,data_11!$A:$AV,Check!AU$2,FALSE)&amp;VLOOKUP($A163,#REF!,Check!AU$1,FALSE)</f>
        <v>#REF!</v>
      </c>
      <c r="AV163" s="14" t="e">
        <f>VLOOKUP($A163,data_11!$A:$AV,Check!AV$2,FALSE)-VLOOKUP($A163,#REF!,Check!AV$1,FALSE)</f>
        <v>#REF!</v>
      </c>
    </row>
    <row r="164" spans="1:48" x14ac:dyDescent="0.35">
      <c r="A164" s="15" t="s">
        <v>520</v>
      </c>
      <c r="B164" s="14" t="e">
        <f>VLOOKUP($A164,data_11!$A:$AV,Check!B$2,FALSE)-VLOOKUP($A164,#REF!,Check!B$1,FALSE)</f>
        <v>#REF!</v>
      </c>
      <c r="C164" s="14" t="e">
        <f>VLOOKUP($A164,data_11!$A:$AV,Check!C$2,FALSE)&amp;VLOOKUP($A164,#REF!,Check!C$1,FALSE)</f>
        <v>#REF!</v>
      </c>
      <c r="D164" s="14" t="e">
        <f>VLOOKUP($A164,data_11!$A:$AV,Check!D$2,FALSE)&amp;VLOOKUP($A164,#REF!,Check!D$1,FALSE)</f>
        <v>#REF!</v>
      </c>
      <c r="E164" s="14" t="e">
        <f>VLOOKUP($A164,data_11!$A:$AV,Check!E$2,FALSE)&amp;VLOOKUP($A164,#REF!,Check!E$1,FALSE)</f>
        <v>#REF!</v>
      </c>
      <c r="F164" s="14" t="e">
        <f>VLOOKUP($A164,data_11!$A:$AV,Check!F$2,FALSE)&amp;VLOOKUP($A164,#REF!,Check!F$1,FALSE)</f>
        <v>#REF!</v>
      </c>
      <c r="G164" s="14" t="e">
        <f>VLOOKUP($A164,data_11!$A:$AV,Check!G$2,FALSE)&amp;VLOOKUP($A164,#REF!,Check!G$1,FALSE)</f>
        <v>#REF!</v>
      </c>
      <c r="H164" s="14" t="e">
        <f>VLOOKUP($A164,data_11!$A:$AV,Check!H$2,FALSE)&amp;VLOOKUP($A164,#REF!,Check!H$1,FALSE)</f>
        <v>#REF!</v>
      </c>
      <c r="I164" s="14" t="e">
        <f>VLOOKUP($A164,data_11!$A:$AV,Check!I$2,FALSE)-VLOOKUP($A164,#REF!,Check!I$1,FALSE)</f>
        <v>#REF!</v>
      </c>
      <c r="J164" s="14" t="e">
        <f>VLOOKUP($A164,data_11!$A:$AV,Check!J$2,FALSE)-VLOOKUP($A164,#REF!,Check!J$1,FALSE)</f>
        <v>#REF!</v>
      </c>
      <c r="K164" s="14" t="e">
        <f>VLOOKUP($A164,data_11!$A:$AV,Check!K$2,FALSE)-VLOOKUP($A164,#REF!,Check!K$1,FALSE)</f>
        <v>#REF!</v>
      </c>
      <c r="L164" s="14" t="e">
        <f>VLOOKUP($A164,data_11!$A:$AV,Check!L$2,FALSE)&amp;VLOOKUP($A164,#REF!,Check!L$1,FALSE)</f>
        <v>#REF!</v>
      </c>
      <c r="M164" s="14" t="e">
        <f>VLOOKUP($A164,data_11!$A:$AV,Check!M$2,FALSE)&amp;VLOOKUP($A164,#REF!,Check!M$1,FALSE)</f>
        <v>#REF!</v>
      </c>
      <c r="N164" s="14" t="e">
        <f>VLOOKUP($A164,data_11!$A:$AV,Check!N$2,FALSE)&amp;VLOOKUP($A164,#REF!,Check!N$1,FALSE)</f>
        <v>#REF!</v>
      </c>
      <c r="O164" s="14" t="e">
        <f>VLOOKUP($A164,data_11!$A:$AV,Check!O$2,FALSE)&amp;VLOOKUP($A164,#REF!,Check!O$1,FALSE)</f>
        <v>#REF!</v>
      </c>
      <c r="P164" s="14" t="e">
        <f>VLOOKUP($A164,data_11!$A:$AV,Check!P$2,FALSE)-VLOOKUP($A164,#REF!,Check!P$1,FALSE)</f>
        <v>#REF!</v>
      </c>
      <c r="Q164" s="14" t="e">
        <f>VLOOKUP($A164,data_11!$A:$AV,Check!Q$2,FALSE)-VLOOKUP($A164,#REF!,Check!Q$1,FALSE)</f>
        <v>#REF!</v>
      </c>
      <c r="R164" s="14" t="e">
        <f>VLOOKUP($A164,data_11!$A:$AV,Check!R$2,FALSE)-VLOOKUP($A164,#REF!,Check!R$1,FALSE)</f>
        <v>#REF!</v>
      </c>
      <c r="S164" s="14" t="e">
        <f>VLOOKUP($A164,data_11!$A:$AV,Check!S$2,FALSE)-VLOOKUP($A164,#REF!,Check!S$1,FALSE)</f>
        <v>#REF!</v>
      </c>
      <c r="T164" s="14" t="e">
        <f>VLOOKUP($A164,data_11!$A:$AV,Check!T$2,FALSE)-VLOOKUP($A164,#REF!,Check!T$1,FALSE)</f>
        <v>#REF!</v>
      </c>
      <c r="U164" s="14" t="e">
        <f>VLOOKUP($A164,data_11!$A:$AV,Check!U$2,FALSE)-VLOOKUP($A164,#REF!,Check!U$1,FALSE)</f>
        <v>#REF!</v>
      </c>
      <c r="V164" s="14" t="e">
        <f>VLOOKUP($A164,data_11!$A:$AV,Check!V$2,FALSE)-VLOOKUP($A164,#REF!,Check!V$1,FALSE)</f>
        <v>#REF!</v>
      </c>
      <c r="W164" s="14" t="e">
        <f>VLOOKUP($A164,data_11!$A:$AV,Check!W$2,FALSE)&amp;VLOOKUP($A164,#REF!,Check!W$1,FALSE)</f>
        <v>#REF!</v>
      </c>
      <c r="X164" s="14" t="e">
        <f>VLOOKUP($A164,data_11!$A:$AV,Check!X$2,FALSE)&amp;VLOOKUP($A164,#REF!,Check!X$1,FALSE)</f>
        <v>#REF!</v>
      </c>
      <c r="Y164" s="14" t="e">
        <f>VLOOKUP($A164,data_11!$A:$AV,Check!Y$2,FALSE)&amp;VLOOKUP($A164,#REF!,Check!Y$1,FALSE)</f>
        <v>#REF!</v>
      </c>
      <c r="Z164" s="14" t="e">
        <f>VLOOKUP($A164,data_11!$A:$AV,Check!Z$2,FALSE)&amp;VLOOKUP($A164,#REF!,Check!Z$1,FALSE)</f>
        <v>#REF!</v>
      </c>
      <c r="AA164" s="14" t="e">
        <f>VLOOKUP($A164,data_11!$A:$AV,Check!AA$2,FALSE)-VLOOKUP($A164,#REF!,Check!AA$1,FALSE)</f>
        <v>#REF!</v>
      </c>
      <c r="AB164" s="14" t="e">
        <f>VLOOKUP($A164,data_11!$A:$AV,Check!AB$2,FALSE)-VLOOKUP($A164,#REF!,Check!AB$1,FALSE)</f>
        <v>#REF!</v>
      </c>
      <c r="AC164" s="14" t="e">
        <f>VLOOKUP($A164,data_11!$A:$AV,Check!AC$2,FALSE)-VLOOKUP($A164,#REF!,Check!AC$1,FALSE)</f>
        <v>#REF!</v>
      </c>
      <c r="AD164" s="14" t="e">
        <f>VLOOKUP($A164,data_11!$A:$AV,Check!AD$2,FALSE)&amp;VLOOKUP($A164,#REF!,Check!AD$1,FALSE)</f>
        <v>#REF!</v>
      </c>
      <c r="AE164" s="14" t="e">
        <f>VLOOKUP($A164,data_11!$A:$AV,Check!AE$2,FALSE)&amp;VLOOKUP($A164,#REF!,Check!AE$1,FALSE)</f>
        <v>#REF!</v>
      </c>
      <c r="AF164" s="14" t="e">
        <f>VLOOKUP($A164,data_11!$A:$AV,Check!AF$2,FALSE)&amp;VLOOKUP($A164,#REF!,Check!AF$1,FALSE)</f>
        <v>#REF!</v>
      </c>
      <c r="AG164" s="14" t="e">
        <f>VLOOKUP($A164,data_11!$A:$AV,Check!AG$2,FALSE)&amp;VLOOKUP($A164,#REF!,Check!AG$1,FALSE)</f>
        <v>#REF!</v>
      </c>
      <c r="AH164" s="14" t="e">
        <f>VLOOKUP($A164,data_11!$A:$AV,Check!AH$2,FALSE)-VLOOKUP($A164,#REF!,Check!AH$1,FALSE)</f>
        <v>#REF!</v>
      </c>
      <c r="AI164" s="14" t="e">
        <f>VLOOKUP($A164,data_11!$A:$AV,Check!AI$2,FALSE)-VLOOKUP($A164,#REF!,Check!AI$1,FALSE)</f>
        <v>#REF!</v>
      </c>
      <c r="AJ164" s="14" t="e">
        <f>VLOOKUP($A164,data_11!$A:$AV,Check!AJ$2,FALSE)-VLOOKUP($A164,#REF!,Check!AJ$1,FALSE)</f>
        <v>#REF!</v>
      </c>
      <c r="AK164" s="14" t="e">
        <f>VLOOKUP($A164,data_11!$A:$AV,Check!AK$2,FALSE)-VLOOKUP($A164,#REF!,Check!AK$1,FALSE)</f>
        <v>#REF!</v>
      </c>
      <c r="AL164" s="14" t="e">
        <f>VLOOKUP($A164,data_11!$A:$AV,Check!AL$2,FALSE)-VLOOKUP($A164,#REF!,Check!AL$1,FALSE)</f>
        <v>#REF!</v>
      </c>
      <c r="AM164" s="14" t="e">
        <f>VLOOKUP($A164,data_11!$A:$AV,Check!AM$2,FALSE)-VLOOKUP($A164,#REF!,Check!AM$1,FALSE)</f>
        <v>#REF!</v>
      </c>
      <c r="AN164" s="14" t="e">
        <f>VLOOKUP($A164,data_11!$A:$AV,Check!AN$2,FALSE)-VLOOKUP($A164,#REF!,Check!AN$1,FALSE)</f>
        <v>#REF!</v>
      </c>
      <c r="AO164" s="14" t="e">
        <f>VLOOKUP($A164,data_11!$A:$AV,Check!AO$2,FALSE)-VLOOKUP($A164,#REF!,Check!AO$1,FALSE)</f>
        <v>#REF!</v>
      </c>
      <c r="AP164" s="14" t="e">
        <f>VLOOKUP($A164,data_11!$A:$AV,Check!AP$2,FALSE)-VLOOKUP($A164,#REF!,Check!AP$1,FALSE)</f>
        <v>#REF!</v>
      </c>
      <c r="AQ164" s="14" t="e">
        <f>VLOOKUP($A164,data_11!$A:$AV,Check!AQ$2,FALSE)-VLOOKUP($A164,#REF!,Check!AQ$1,FALSE)</f>
        <v>#REF!</v>
      </c>
      <c r="AR164" s="14" t="e">
        <f>VLOOKUP($A164,data_11!$A:$AV,Check!AR$2,FALSE)-VLOOKUP($A164,#REF!,Check!AR$1,FALSE)</f>
        <v>#REF!</v>
      </c>
      <c r="AS164" s="14" t="e">
        <f>VLOOKUP($A164,data_11!$A:$AV,Check!AS$2,FALSE)&amp;VLOOKUP($A164,#REF!,Check!AS$1,FALSE)</f>
        <v>#REF!</v>
      </c>
      <c r="AT164" s="14" t="e">
        <f>VLOOKUP($A164,data_11!$A:$AV,Check!AT$2,FALSE)&amp;VLOOKUP($A164,#REF!,Check!AT$1,FALSE)</f>
        <v>#REF!</v>
      </c>
      <c r="AU164" s="14" t="e">
        <f>VLOOKUP($A164,data_11!$A:$AV,Check!AU$2,FALSE)&amp;VLOOKUP($A164,#REF!,Check!AU$1,FALSE)</f>
        <v>#REF!</v>
      </c>
      <c r="AV164" s="14" t="e">
        <f>VLOOKUP($A164,data_11!$A:$AV,Check!AV$2,FALSE)-VLOOKUP($A164,#REF!,Check!AV$1,FALSE)</f>
        <v>#REF!</v>
      </c>
    </row>
    <row r="165" spans="1:48" x14ac:dyDescent="0.35">
      <c r="A165" s="15" t="s">
        <v>522</v>
      </c>
      <c r="B165" s="14" t="e">
        <f>VLOOKUP($A165,data_11!$A:$AV,Check!B$2,FALSE)-VLOOKUP($A165,#REF!,Check!B$1,FALSE)</f>
        <v>#REF!</v>
      </c>
      <c r="C165" s="14" t="e">
        <f>VLOOKUP($A165,data_11!$A:$AV,Check!C$2,FALSE)&amp;VLOOKUP($A165,#REF!,Check!C$1,FALSE)</f>
        <v>#REF!</v>
      </c>
      <c r="D165" s="14" t="e">
        <f>VLOOKUP($A165,data_11!$A:$AV,Check!D$2,FALSE)&amp;VLOOKUP($A165,#REF!,Check!D$1,FALSE)</f>
        <v>#REF!</v>
      </c>
      <c r="E165" s="14" t="e">
        <f>VLOOKUP($A165,data_11!$A:$AV,Check!E$2,FALSE)&amp;VLOOKUP($A165,#REF!,Check!E$1,FALSE)</f>
        <v>#REF!</v>
      </c>
      <c r="F165" s="14" t="e">
        <f>VLOOKUP($A165,data_11!$A:$AV,Check!F$2,FALSE)&amp;VLOOKUP($A165,#REF!,Check!F$1,FALSE)</f>
        <v>#REF!</v>
      </c>
      <c r="G165" s="14" t="e">
        <f>VLOOKUP($A165,data_11!$A:$AV,Check!G$2,FALSE)&amp;VLOOKUP($A165,#REF!,Check!G$1,FALSE)</f>
        <v>#REF!</v>
      </c>
      <c r="H165" s="14" t="e">
        <f>VLOOKUP($A165,data_11!$A:$AV,Check!H$2,FALSE)&amp;VLOOKUP($A165,#REF!,Check!H$1,FALSE)</f>
        <v>#REF!</v>
      </c>
      <c r="I165" s="14" t="e">
        <f>VLOOKUP($A165,data_11!$A:$AV,Check!I$2,FALSE)-VLOOKUP($A165,#REF!,Check!I$1,FALSE)</f>
        <v>#REF!</v>
      </c>
      <c r="J165" s="14" t="e">
        <f>VLOOKUP($A165,data_11!$A:$AV,Check!J$2,FALSE)-VLOOKUP($A165,#REF!,Check!J$1,FALSE)</f>
        <v>#REF!</v>
      </c>
      <c r="K165" s="14" t="e">
        <f>VLOOKUP($A165,data_11!$A:$AV,Check!K$2,FALSE)-VLOOKUP($A165,#REF!,Check!K$1,FALSE)</f>
        <v>#REF!</v>
      </c>
      <c r="L165" s="14" t="e">
        <f>VLOOKUP($A165,data_11!$A:$AV,Check!L$2,FALSE)&amp;VLOOKUP($A165,#REF!,Check!L$1,FALSE)</f>
        <v>#REF!</v>
      </c>
      <c r="M165" s="14" t="e">
        <f>VLOOKUP($A165,data_11!$A:$AV,Check!M$2,FALSE)&amp;VLOOKUP($A165,#REF!,Check!M$1,FALSE)</f>
        <v>#REF!</v>
      </c>
      <c r="N165" s="14" t="e">
        <f>VLOOKUP($A165,data_11!$A:$AV,Check!N$2,FALSE)&amp;VLOOKUP($A165,#REF!,Check!N$1,FALSE)</f>
        <v>#REF!</v>
      </c>
      <c r="O165" s="14" t="e">
        <f>VLOOKUP($A165,data_11!$A:$AV,Check!O$2,FALSE)&amp;VLOOKUP($A165,#REF!,Check!O$1,FALSE)</f>
        <v>#REF!</v>
      </c>
      <c r="P165" s="14" t="e">
        <f>VLOOKUP($A165,data_11!$A:$AV,Check!P$2,FALSE)-VLOOKUP($A165,#REF!,Check!P$1,FALSE)</f>
        <v>#REF!</v>
      </c>
      <c r="Q165" s="14" t="e">
        <f>VLOOKUP($A165,data_11!$A:$AV,Check!Q$2,FALSE)-VLOOKUP($A165,#REF!,Check!Q$1,FALSE)</f>
        <v>#REF!</v>
      </c>
      <c r="R165" s="14" t="e">
        <f>VLOOKUP($A165,data_11!$A:$AV,Check!R$2,FALSE)-VLOOKUP($A165,#REF!,Check!R$1,FALSE)</f>
        <v>#REF!</v>
      </c>
      <c r="S165" s="14" t="e">
        <f>VLOOKUP($A165,data_11!$A:$AV,Check!S$2,FALSE)-VLOOKUP($A165,#REF!,Check!S$1,FALSE)</f>
        <v>#REF!</v>
      </c>
      <c r="T165" s="14" t="e">
        <f>VLOOKUP($A165,data_11!$A:$AV,Check!T$2,FALSE)-VLOOKUP($A165,#REF!,Check!T$1,FALSE)</f>
        <v>#REF!</v>
      </c>
      <c r="U165" s="14" t="e">
        <f>VLOOKUP($A165,data_11!$A:$AV,Check!U$2,FALSE)-VLOOKUP($A165,#REF!,Check!U$1,FALSE)</f>
        <v>#REF!</v>
      </c>
      <c r="V165" s="14" t="e">
        <f>VLOOKUP($A165,data_11!$A:$AV,Check!V$2,FALSE)-VLOOKUP($A165,#REF!,Check!V$1,FALSE)</f>
        <v>#REF!</v>
      </c>
      <c r="W165" s="14" t="e">
        <f>VLOOKUP($A165,data_11!$A:$AV,Check!W$2,FALSE)&amp;VLOOKUP($A165,#REF!,Check!W$1,FALSE)</f>
        <v>#REF!</v>
      </c>
      <c r="X165" s="14" t="e">
        <f>VLOOKUP($A165,data_11!$A:$AV,Check!X$2,FALSE)&amp;VLOOKUP($A165,#REF!,Check!X$1,FALSE)</f>
        <v>#REF!</v>
      </c>
      <c r="Y165" s="14" t="e">
        <f>VLOOKUP($A165,data_11!$A:$AV,Check!Y$2,FALSE)&amp;VLOOKUP($A165,#REF!,Check!Y$1,FALSE)</f>
        <v>#REF!</v>
      </c>
      <c r="Z165" s="14" t="e">
        <f>VLOOKUP($A165,data_11!$A:$AV,Check!Z$2,FALSE)&amp;VLOOKUP($A165,#REF!,Check!Z$1,FALSE)</f>
        <v>#REF!</v>
      </c>
      <c r="AA165" s="14" t="e">
        <f>VLOOKUP($A165,data_11!$A:$AV,Check!AA$2,FALSE)-VLOOKUP($A165,#REF!,Check!AA$1,FALSE)</f>
        <v>#REF!</v>
      </c>
      <c r="AB165" s="14" t="e">
        <f>VLOOKUP($A165,data_11!$A:$AV,Check!AB$2,FALSE)-VLOOKUP($A165,#REF!,Check!AB$1,FALSE)</f>
        <v>#REF!</v>
      </c>
      <c r="AC165" s="14" t="e">
        <f>VLOOKUP($A165,data_11!$A:$AV,Check!AC$2,FALSE)-VLOOKUP($A165,#REF!,Check!AC$1,FALSE)</f>
        <v>#REF!</v>
      </c>
      <c r="AD165" s="14" t="e">
        <f>VLOOKUP($A165,data_11!$A:$AV,Check!AD$2,FALSE)&amp;VLOOKUP($A165,#REF!,Check!AD$1,FALSE)</f>
        <v>#REF!</v>
      </c>
      <c r="AE165" s="14" t="e">
        <f>VLOOKUP($A165,data_11!$A:$AV,Check!AE$2,FALSE)&amp;VLOOKUP($A165,#REF!,Check!AE$1,FALSE)</f>
        <v>#REF!</v>
      </c>
      <c r="AF165" s="14" t="e">
        <f>VLOOKUP($A165,data_11!$A:$AV,Check!AF$2,FALSE)&amp;VLOOKUP($A165,#REF!,Check!AF$1,FALSE)</f>
        <v>#REF!</v>
      </c>
      <c r="AG165" s="14" t="e">
        <f>VLOOKUP($A165,data_11!$A:$AV,Check!AG$2,FALSE)&amp;VLOOKUP($A165,#REF!,Check!AG$1,FALSE)</f>
        <v>#REF!</v>
      </c>
      <c r="AH165" s="14" t="e">
        <f>VLOOKUP($A165,data_11!$A:$AV,Check!AH$2,FALSE)-VLOOKUP($A165,#REF!,Check!AH$1,FALSE)</f>
        <v>#REF!</v>
      </c>
      <c r="AI165" s="14" t="e">
        <f>VLOOKUP($A165,data_11!$A:$AV,Check!AI$2,FALSE)-VLOOKUP($A165,#REF!,Check!AI$1,FALSE)</f>
        <v>#REF!</v>
      </c>
      <c r="AJ165" s="14" t="e">
        <f>VLOOKUP($A165,data_11!$A:$AV,Check!AJ$2,FALSE)-VLOOKUP($A165,#REF!,Check!AJ$1,FALSE)</f>
        <v>#REF!</v>
      </c>
      <c r="AK165" s="14" t="e">
        <f>VLOOKUP($A165,data_11!$A:$AV,Check!AK$2,FALSE)-VLOOKUP($A165,#REF!,Check!AK$1,FALSE)</f>
        <v>#REF!</v>
      </c>
      <c r="AL165" s="14" t="e">
        <f>VLOOKUP($A165,data_11!$A:$AV,Check!AL$2,FALSE)-VLOOKUP($A165,#REF!,Check!AL$1,FALSE)</f>
        <v>#REF!</v>
      </c>
      <c r="AM165" s="14" t="e">
        <f>VLOOKUP($A165,data_11!$A:$AV,Check!AM$2,FALSE)-VLOOKUP($A165,#REF!,Check!AM$1,FALSE)</f>
        <v>#REF!</v>
      </c>
      <c r="AN165" s="14" t="e">
        <f>VLOOKUP($A165,data_11!$A:$AV,Check!AN$2,FALSE)-VLOOKUP($A165,#REF!,Check!AN$1,FALSE)</f>
        <v>#REF!</v>
      </c>
      <c r="AO165" s="14" t="e">
        <f>VLOOKUP($A165,data_11!$A:$AV,Check!AO$2,FALSE)-VLOOKUP($A165,#REF!,Check!AO$1,FALSE)</f>
        <v>#REF!</v>
      </c>
      <c r="AP165" s="14" t="e">
        <f>VLOOKUP($A165,data_11!$A:$AV,Check!AP$2,FALSE)-VLOOKUP($A165,#REF!,Check!AP$1,FALSE)</f>
        <v>#REF!</v>
      </c>
      <c r="AQ165" s="14" t="e">
        <f>VLOOKUP($A165,data_11!$A:$AV,Check!AQ$2,FALSE)-VLOOKUP($A165,#REF!,Check!AQ$1,FALSE)</f>
        <v>#REF!</v>
      </c>
      <c r="AR165" s="14" t="e">
        <f>VLOOKUP($A165,data_11!$A:$AV,Check!AR$2,FALSE)-VLOOKUP($A165,#REF!,Check!AR$1,FALSE)</f>
        <v>#REF!</v>
      </c>
      <c r="AS165" s="14" t="e">
        <f>VLOOKUP($A165,data_11!$A:$AV,Check!AS$2,FALSE)&amp;VLOOKUP($A165,#REF!,Check!AS$1,FALSE)</f>
        <v>#REF!</v>
      </c>
      <c r="AT165" s="14" t="e">
        <f>VLOOKUP($A165,data_11!$A:$AV,Check!AT$2,FALSE)&amp;VLOOKUP($A165,#REF!,Check!AT$1,FALSE)</f>
        <v>#REF!</v>
      </c>
      <c r="AU165" s="14" t="e">
        <f>VLOOKUP($A165,data_11!$A:$AV,Check!AU$2,FALSE)&amp;VLOOKUP($A165,#REF!,Check!AU$1,FALSE)</f>
        <v>#REF!</v>
      </c>
      <c r="AV165" s="14" t="e">
        <f>VLOOKUP($A165,data_11!$A:$AV,Check!AV$2,FALSE)-VLOOKUP($A165,#REF!,Check!AV$1,FALSE)</f>
        <v>#REF!</v>
      </c>
    </row>
    <row r="166" spans="1:48" x14ac:dyDescent="0.35">
      <c r="A166" s="15" t="s">
        <v>524</v>
      </c>
      <c r="B166" s="14" t="e">
        <f>VLOOKUP($A166,data_11!$A:$AV,Check!B$2,FALSE)-VLOOKUP($A166,#REF!,Check!B$1,FALSE)</f>
        <v>#REF!</v>
      </c>
      <c r="C166" s="14" t="e">
        <f>VLOOKUP($A166,data_11!$A:$AV,Check!C$2,FALSE)&amp;VLOOKUP($A166,#REF!,Check!C$1,FALSE)</f>
        <v>#REF!</v>
      </c>
      <c r="D166" s="14" t="e">
        <f>VLOOKUP($A166,data_11!$A:$AV,Check!D$2,FALSE)&amp;VLOOKUP($A166,#REF!,Check!D$1,FALSE)</f>
        <v>#REF!</v>
      </c>
      <c r="E166" s="14" t="e">
        <f>VLOOKUP($A166,data_11!$A:$AV,Check!E$2,FALSE)&amp;VLOOKUP($A166,#REF!,Check!E$1,FALSE)</f>
        <v>#REF!</v>
      </c>
      <c r="F166" s="14" t="e">
        <f>VLOOKUP($A166,data_11!$A:$AV,Check!F$2,FALSE)&amp;VLOOKUP($A166,#REF!,Check!F$1,FALSE)</f>
        <v>#REF!</v>
      </c>
      <c r="G166" s="14" t="e">
        <f>VLOOKUP($A166,data_11!$A:$AV,Check!G$2,FALSE)&amp;VLOOKUP($A166,#REF!,Check!G$1,FALSE)</f>
        <v>#REF!</v>
      </c>
      <c r="H166" s="14" t="e">
        <f>VLOOKUP($A166,data_11!$A:$AV,Check!H$2,FALSE)&amp;VLOOKUP($A166,#REF!,Check!H$1,FALSE)</f>
        <v>#REF!</v>
      </c>
      <c r="I166" s="14" t="e">
        <f>VLOOKUP($A166,data_11!$A:$AV,Check!I$2,FALSE)-VLOOKUP($A166,#REF!,Check!I$1,FALSE)</f>
        <v>#REF!</v>
      </c>
      <c r="J166" s="14" t="e">
        <f>VLOOKUP($A166,data_11!$A:$AV,Check!J$2,FALSE)-VLOOKUP($A166,#REF!,Check!J$1,FALSE)</f>
        <v>#REF!</v>
      </c>
      <c r="K166" s="14" t="e">
        <f>VLOOKUP($A166,data_11!$A:$AV,Check!K$2,FALSE)-VLOOKUP($A166,#REF!,Check!K$1,FALSE)</f>
        <v>#REF!</v>
      </c>
      <c r="L166" s="14" t="e">
        <f>VLOOKUP($A166,data_11!$A:$AV,Check!L$2,FALSE)&amp;VLOOKUP($A166,#REF!,Check!L$1,FALSE)</f>
        <v>#REF!</v>
      </c>
      <c r="M166" s="14" t="e">
        <f>VLOOKUP($A166,data_11!$A:$AV,Check!M$2,FALSE)&amp;VLOOKUP($A166,#REF!,Check!M$1,FALSE)</f>
        <v>#REF!</v>
      </c>
      <c r="N166" s="14" t="e">
        <f>VLOOKUP($A166,data_11!$A:$AV,Check!N$2,FALSE)&amp;VLOOKUP($A166,#REF!,Check!N$1,FALSE)</f>
        <v>#REF!</v>
      </c>
      <c r="O166" s="14" t="e">
        <f>VLOOKUP($A166,data_11!$A:$AV,Check!O$2,FALSE)&amp;VLOOKUP($A166,#REF!,Check!O$1,FALSE)</f>
        <v>#REF!</v>
      </c>
      <c r="P166" s="14" t="e">
        <f>VLOOKUP($A166,data_11!$A:$AV,Check!P$2,FALSE)-VLOOKUP($A166,#REF!,Check!P$1,FALSE)</f>
        <v>#REF!</v>
      </c>
      <c r="Q166" s="14" t="e">
        <f>VLOOKUP($A166,data_11!$A:$AV,Check!Q$2,FALSE)-VLOOKUP($A166,#REF!,Check!Q$1,FALSE)</f>
        <v>#REF!</v>
      </c>
      <c r="R166" s="14" t="e">
        <f>VLOOKUP($A166,data_11!$A:$AV,Check!R$2,FALSE)-VLOOKUP($A166,#REF!,Check!R$1,FALSE)</f>
        <v>#REF!</v>
      </c>
      <c r="S166" s="14" t="e">
        <f>VLOOKUP($A166,data_11!$A:$AV,Check!S$2,FALSE)-VLOOKUP($A166,#REF!,Check!S$1,FALSE)</f>
        <v>#REF!</v>
      </c>
      <c r="T166" s="14" t="e">
        <f>VLOOKUP($A166,data_11!$A:$AV,Check!T$2,FALSE)-VLOOKUP($A166,#REF!,Check!T$1,FALSE)</f>
        <v>#REF!</v>
      </c>
      <c r="U166" s="14" t="e">
        <f>VLOOKUP($A166,data_11!$A:$AV,Check!U$2,FALSE)-VLOOKUP($A166,#REF!,Check!U$1,FALSE)</f>
        <v>#REF!</v>
      </c>
      <c r="V166" s="14" t="e">
        <f>VLOOKUP($A166,data_11!$A:$AV,Check!V$2,FALSE)-VLOOKUP($A166,#REF!,Check!V$1,FALSE)</f>
        <v>#REF!</v>
      </c>
      <c r="W166" s="14" t="e">
        <f>VLOOKUP($A166,data_11!$A:$AV,Check!W$2,FALSE)&amp;VLOOKUP($A166,#REF!,Check!W$1,FALSE)</f>
        <v>#REF!</v>
      </c>
      <c r="X166" s="14" t="e">
        <f>VLOOKUP($A166,data_11!$A:$AV,Check!X$2,FALSE)&amp;VLOOKUP($A166,#REF!,Check!X$1,FALSE)</f>
        <v>#REF!</v>
      </c>
      <c r="Y166" s="14" t="e">
        <f>VLOOKUP($A166,data_11!$A:$AV,Check!Y$2,FALSE)&amp;VLOOKUP($A166,#REF!,Check!Y$1,FALSE)</f>
        <v>#REF!</v>
      </c>
      <c r="Z166" s="14" t="e">
        <f>VLOOKUP($A166,data_11!$A:$AV,Check!Z$2,FALSE)&amp;VLOOKUP($A166,#REF!,Check!Z$1,FALSE)</f>
        <v>#REF!</v>
      </c>
      <c r="AA166" s="14" t="e">
        <f>VLOOKUP($A166,data_11!$A:$AV,Check!AA$2,FALSE)-VLOOKUP($A166,#REF!,Check!AA$1,FALSE)</f>
        <v>#REF!</v>
      </c>
      <c r="AB166" s="14" t="e">
        <f>VLOOKUP($A166,data_11!$A:$AV,Check!AB$2,FALSE)-VLOOKUP($A166,#REF!,Check!AB$1,FALSE)</f>
        <v>#REF!</v>
      </c>
      <c r="AC166" s="14" t="e">
        <f>VLOOKUP($A166,data_11!$A:$AV,Check!AC$2,FALSE)-VLOOKUP($A166,#REF!,Check!AC$1,FALSE)</f>
        <v>#REF!</v>
      </c>
      <c r="AD166" s="14" t="e">
        <f>VLOOKUP($A166,data_11!$A:$AV,Check!AD$2,FALSE)&amp;VLOOKUP($A166,#REF!,Check!AD$1,FALSE)</f>
        <v>#REF!</v>
      </c>
      <c r="AE166" s="14" t="e">
        <f>VLOOKUP($A166,data_11!$A:$AV,Check!AE$2,FALSE)&amp;VLOOKUP($A166,#REF!,Check!AE$1,FALSE)</f>
        <v>#REF!</v>
      </c>
      <c r="AF166" s="14" t="e">
        <f>VLOOKUP($A166,data_11!$A:$AV,Check!AF$2,FALSE)&amp;VLOOKUP($A166,#REF!,Check!AF$1,FALSE)</f>
        <v>#REF!</v>
      </c>
      <c r="AG166" s="14" t="e">
        <f>VLOOKUP($A166,data_11!$A:$AV,Check!AG$2,FALSE)&amp;VLOOKUP($A166,#REF!,Check!AG$1,FALSE)</f>
        <v>#REF!</v>
      </c>
      <c r="AH166" s="14" t="e">
        <f>VLOOKUP($A166,data_11!$A:$AV,Check!AH$2,FALSE)-VLOOKUP($A166,#REF!,Check!AH$1,FALSE)</f>
        <v>#REF!</v>
      </c>
      <c r="AI166" s="14" t="e">
        <f>VLOOKUP($A166,data_11!$A:$AV,Check!AI$2,FALSE)-VLOOKUP($A166,#REF!,Check!AI$1,FALSE)</f>
        <v>#REF!</v>
      </c>
      <c r="AJ166" s="14" t="e">
        <f>VLOOKUP($A166,data_11!$A:$AV,Check!AJ$2,FALSE)-VLOOKUP($A166,#REF!,Check!AJ$1,FALSE)</f>
        <v>#REF!</v>
      </c>
      <c r="AK166" s="14" t="e">
        <f>VLOOKUP($A166,data_11!$A:$AV,Check!AK$2,FALSE)-VLOOKUP($A166,#REF!,Check!AK$1,FALSE)</f>
        <v>#REF!</v>
      </c>
      <c r="AL166" s="14" t="e">
        <f>VLOOKUP($A166,data_11!$A:$AV,Check!AL$2,FALSE)-VLOOKUP($A166,#REF!,Check!AL$1,FALSE)</f>
        <v>#REF!</v>
      </c>
      <c r="AM166" s="14" t="e">
        <f>VLOOKUP($A166,data_11!$A:$AV,Check!AM$2,FALSE)-VLOOKUP($A166,#REF!,Check!AM$1,FALSE)</f>
        <v>#REF!</v>
      </c>
      <c r="AN166" s="14" t="e">
        <f>VLOOKUP($A166,data_11!$A:$AV,Check!AN$2,FALSE)-VLOOKUP($A166,#REF!,Check!AN$1,FALSE)</f>
        <v>#REF!</v>
      </c>
      <c r="AO166" s="14" t="e">
        <f>VLOOKUP($A166,data_11!$A:$AV,Check!AO$2,FALSE)-VLOOKUP($A166,#REF!,Check!AO$1,FALSE)</f>
        <v>#REF!</v>
      </c>
      <c r="AP166" s="14" t="e">
        <f>VLOOKUP($A166,data_11!$A:$AV,Check!AP$2,FALSE)-VLOOKUP($A166,#REF!,Check!AP$1,FALSE)</f>
        <v>#REF!</v>
      </c>
      <c r="AQ166" s="14" t="e">
        <f>VLOOKUP($A166,data_11!$A:$AV,Check!AQ$2,FALSE)-VLOOKUP($A166,#REF!,Check!AQ$1,FALSE)</f>
        <v>#REF!</v>
      </c>
      <c r="AR166" s="14" t="e">
        <f>VLOOKUP($A166,data_11!$A:$AV,Check!AR$2,FALSE)-VLOOKUP($A166,#REF!,Check!AR$1,FALSE)</f>
        <v>#REF!</v>
      </c>
      <c r="AS166" s="14" t="e">
        <f>VLOOKUP($A166,data_11!$A:$AV,Check!AS$2,FALSE)&amp;VLOOKUP($A166,#REF!,Check!AS$1,FALSE)</f>
        <v>#REF!</v>
      </c>
      <c r="AT166" s="14" t="e">
        <f>VLOOKUP($A166,data_11!$A:$AV,Check!AT$2,FALSE)&amp;VLOOKUP($A166,#REF!,Check!AT$1,FALSE)</f>
        <v>#REF!</v>
      </c>
      <c r="AU166" s="14" t="e">
        <f>VLOOKUP($A166,data_11!$A:$AV,Check!AU$2,FALSE)&amp;VLOOKUP($A166,#REF!,Check!AU$1,FALSE)</f>
        <v>#REF!</v>
      </c>
      <c r="AV166" s="14" t="e">
        <f>VLOOKUP($A166,data_11!$A:$AV,Check!AV$2,FALSE)-VLOOKUP($A166,#REF!,Check!AV$1,FALSE)</f>
        <v>#REF!</v>
      </c>
    </row>
    <row r="167" spans="1:48" x14ac:dyDescent="0.35">
      <c r="A167" s="15" t="s">
        <v>526</v>
      </c>
      <c r="B167" s="14" t="e">
        <f>VLOOKUP($A167,data_11!$A:$AV,Check!B$2,FALSE)-VLOOKUP($A167,#REF!,Check!B$1,FALSE)</f>
        <v>#REF!</v>
      </c>
      <c r="C167" s="14" t="e">
        <f>VLOOKUP($A167,data_11!$A:$AV,Check!C$2,FALSE)&amp;VLOOKUP($A167,#REF!,Check!C$1,FALSE)</f>
        <v>#REF!</v>
      </c>
      <c r="D167" s="14" t="e">
        <f>VLOOKUP($A167,data_11!$A:$AV,Check!D$2,FALSE)&amp;VLOOKUP($A167,#REF!,Check!D$1,FALSE)</f>
        <v>#REF!</v>
      </c>
      <c r="E167" s="14" t="e">
        <f>VLOOKUP($A167,data_11!$A:$AV,Check!E$2,FALSE)&amp;VLOOKUP($A167,#REF!,Check!E$1,FALSE)</f>
        <v>#REF!</v>
      </c>
      <c r="F167" s="14" t="e">
        <f>VLOOKUP($A167,data_11!$A:$AV,Check!F$2,FALSE)&amp;VLOOKUP($A167,#REF!,Check!F$1,FALSE)</f>
        <v>#REF!</v>
      </c>
      <c r="G167" s="14" t="e">
        <f>VLOOKUP($A167,data_11!$A:$AV,Check!G$2,FALSE)&amp;VLOOKUP($A167,#REF!,Check!G$1,FALSE)</f>
        <v>#REF!</v>
      </c>
      <c r="H167" s="14" t="e">
        <f>VLOOKUP($A167,data_11!$A:$AV,Check!H$2,FALSE)&amp;VLOOKUP($A167,#REF!,Check!H$1,FALSE)</f>
        <v>#REF!</v>
      </c>
      <c r="I167" s="14" t="e">
        <f>VLOOKUP($A167,data_11!$A:$AV,Check!I$2,FALSE)-VLOOKUP($A167,#REF!,Check!I$1,FALSE)</f>
        <v>#REF!</v>
      </c>
      <c r="J167" s="14" t="e">
        <f>VLOOKUP($A167,data_11!$A:$AV,Check!J$2,FALSE)-VLOOKUP($A167,#REF!,Check!J$1,FALSE)</f>
        <v>#REF!</v>
      </c>
      <c r="K167" s="14" t="e">
        <f>VLOOKUP($A167,data_11!$A:$AV,Check!K$2,FALSE)-VLOOKUP($A167,#REF!,Check!K$1,FALSE)</f>
        <v>#REF!</v>
      </c>
      <c r="L167" s="14" t="e">
        <f>VLOOKUP($A167,data_11!$A:$AV,Check!L$2,FALSE)&amp;VLOOKUP($A167,#REF!,Check!L$1,FALSE)</f>
        <v>#REF!</v>
      </c>
      <c r="M167" s="14" t="e">
        <f>VLOOKUP($A167,data_11!$A:$AV,Check!M$2,FALSE)&amp;VLOOKUP($A167,#REF!,Check!M$1,FALSE)</f>
        <v>#REF!</v>
      </c>
      <c r="N167" s="14" t="e">
        <f>VLOOKUP($A167,data_11!$A:$AV,Check!N$2,FALSE)&amp;VLOOKUP($A167,#REF!,Check!N$1,FALSE)</f>
        <v>#REF!</v>
      </c>
      <c r="O167" s="14" t="e">
        <f>VLOOKUP($A167,data_11!$A:$AV,Check!O$2,FALSE)&amp;VLOOKUP($A167,#REF!,Check!O$1,FALSE)</f>
        <v>#REF!</v>
      </c>
      <c r="P167" s="14" t="e">
        <f>VLOOKUP($A167,data_11!$A:$AV,Check!P$2,FALSE)-VLOOKUP($A167,#REF!,Check!P$1,FALSE)</f>
        <v>#REF!</v>
      </c>
      <c r="Q167" s="14" t="e">
        <f>VLOOKUP($A167,data_11!$A:$AV,Check!Q$2,FALSE)-VLOOKUP($A167,#REF!,Check!Q$1,FALSE)</f>
        <v>#REF!</v>
      </c>
      <c r="R167" s="14" t="e">
        <f>VLOOKUP($A167,data_11!$A:$AV,Check!R$2,FALSE)-VLOOKUP($A167,#REF!,Check!R$1,FALSE)</f>
        <v>#REF!</v>
      </c>
      <c r="S167" s="14" t="e">
        <f>VLOOKUP($A167,data_11!$A:$AV,Check!S$2,FALSE)-VLOOKUP($A167,#REF!,Check!S$1,FALSE)</f>
        <v>#REF!</v>
      </c>
      <c r="T167" s="14" t="e">
        <f>VLOOKUP($A167,data_11!$A:$AV,Check!T$2,FALSE)-VLOOKUP($A167,#REF!,Check!T$1,FALSE)</f>
        <v>#REF!</v>
      </c>
      <c r="U167" s="14" t="e">
        <f>VLOOKUP($A167,data_11!$A:$AV,Check!U$2,FALSE)-VLOOKUP($A167,#REF!,Check!U$1,FALSE)</f>
        <v>#REF!</v>
      </c>
      <c r="V167" s="14" t="e">
        <f>VLOOKUP($A167,data_11!$A:$AV,Check!V$2,FALSE)-VLOOKUP($A167,#REF!,Check!V$1,FALSE)</f>
        <v>#REF!</v>
      </c>
      <c r="W167" s="14" t="e">
        <f>VLOOKUP($A167,data_11!$A:$AV,Check!W$2,FALSE)&amp;VLOOKUP($A167,#REF!,Check!W$1,FALSE)</f>
        <v>#REF!</v>
      </c>
      <c r="X167" s="14" t="e">
        <f>VLOOKUP($A167,data_11!$A:$AV,Check!X$2,FALSE)&amp;VLOOKUP($A167,#REF!,Check!X$1,FALSE)</f>
        <v>#REF!</v>
      </c>
      <c r="Y167" s="14" t="e">
        <f>VLOOKUP($A167,data_11!$A:$AV,Check!Y$2,FALSE)&amp;VLOOKUP($A167,#REF!,Check!Y$1,FALSE)</f>
        <v>#REF!</v>
      </c>
      <c r="Z167" s="14" t="e">
        <f>VLOOKUP($A167,data_11!$A:$AV,Check!Z$2,FALSE)&amp;VLOOKUP($A167,#REF!,Check!Z$1,FALSE)</f>
        <v>#REF!</v>
      </c>
      <c r="AA167" s="14" t="e">
        <f>VLOOKUP($A167,data_11!$A:$AV,Check!AA$2,FALSE)-VLOOKUP($A167,#REF!,Check!AA$1,FALSE)</f>
        <v>#REF!</v>
      </c>
      <c r="AB167" s="14" t="e">
        <f>VLOOKUP($A167,data_11!$A:$AV,Check!AB$2,FALSE)-VLOOKUP($A167,#REF!,Check!AB$1,FALSE)</f>
        <v>#REF!</v>
      </c>
      <c r="AC167" s="14" t="e">
        <f>VLOOKUP($A167,data_11!$A:$AV,Check!AC$2,FALSE)-VLOOKUP($A167,#REF!,Check!AC$1,FALSE)</f>
        <v>#REF!</v>
      </c>
      <c r="AD167" s="14" t="e">
        <f>VLOOKUP($A167,data_11!$A:$AV,Check!AD$2,FALSE)&amp;VLOOKUP($A167,#REF!,Check!AD$1,FALSE)</f>
        <v>#REF!</v>
      </c>
      <c r="AE167" s="14" t="e">
        <f>VLOOKUP($A167,data_11!$A:$AV,Check!AE$2,FALSE)&amp;VLOOKUP($A167,#REF!,Check!AE$1,FALSE)</f>
        <v>#REF!</v>
      </c>
      <c r="AF167" s="14" t="e">
        <f>VLOOKUP($A167,data_11!$A:$AV,Check!AF$2,FALSE)&amp;VLOOKUP($A167,#REF!,Check!AF$1,FALSE)</f>
        <v>#REF!</v>
      </c>
      <c r="AG167" s="14" t="e">
        <f>VLOOKUP($A167,data_11!$A:$AV,Check!AG$2,FALSE)&amp;VLOOKUP($A167,#REF!,Check!AG$1,FALSE)</f>
        <v>#REF!</v>
      </c>
      <c r="AH167" s="14" t="e">
        <f>VLOOKUP($A167,data_11!$A:$AV,Check!AH$2,FALSE)-VLOOKUP($A167,#REF!,Check!AH$1,FALSE)</f>
        <v>#REF!</v>
      </c>
      <c r="AI167" s="14" t="e">
        <f>VLOOKUP($A167,data_11!$A:$AV,Check!AI$2,FALSE)-VLOOKUP($A167,#REF!,Check!AI$1,FALSE)</f>
        <v>#REF!</v>
      </c>
      <c r="AJ167" s="14" t="e">
        <f>VLOOKUP($A167,data_11!$A:$AV,Check!AJ$2,FALSE)-VLOOKUP($A167,#REF!,Check!AJ$1,FALSE)</f>
        <v>#REF!</v>
      </c>
      <c r="AK167" s="14" t="e">
        <f>VLOOKUP($A167,data_11!$A:$AV,Check!AK$2,FALSE)-VLOOKUP($A167,#REF!,Check!AK$1,FALSE)</f>
        <v>#REF!</v>
      </c>
      <c r="AL167" s="14" t="e">
        <f>VLOOKUP($A167,data_11!$A:$AV,Check!AL$2,FALSE)-VLOOKUP($A167,#REF!,Check!AL$1,FALSE)</f>
        <v>#REF!</v>
      </c>
      <c r="AM167" s="14" t="e">
        <f>VLOOKUP($A167,data_11!$A:$AV,Check!AM$2,FALSE)-VLOOKUP($A167,#REF!,Check!AM$1,FALSE)</f>
        <v>#REF!</v>
      </c>
      <c r="AN167" s="14" t="e">
        <f>VLOOKUP($A167,data_11!$A:$AV,Check!AN$2,FALSE)-VLOOKUP($A167,#REF!,Check!AN$1,FALSE)</f>
        <v>#REF!</v>
      </c>
      <c r="AO167" s="14" t="e">
        <f>VLOOKUP($A167,data_11!$A:$AV,Check!AO$2,FALSE)-VLOOKUP($A167,#REF!,Check!AO$1,FALSE)</f>
        <v>#REF!</v>
      </c>
      <c r="AP167" s="14" t="e">
        <f>VLOOKUP($A167,data_11!$A:$AV,Check!AP$2,FALSE)-VLOOKUP($A167,#REF!,Check!AP$1,FALSE)</f>
        <v>#REF!</v>
      </c>
      <c r="AQ167" s="14" t="e">
        <f>VLOOKUP($A167,data_11!$A:$AV,Check!AQ$2,FALSE)-VLOOKUP($A167,#REF!,Check!AQ$1,FALSE)</f>
        <v>#REF!</v>
      </c>
      <c r="AR167" s="14" t="e">
        <f>VLOOKUP($A167,data_11!$A:$AV,Check!AR$2,FALSE)-VLOOKUP($A167,#REF!,Check!AR$1,FALSE)</f>
        <v>#REF!</v>
      </c>
      <c r="AS167" s="14" t="e">
        <f>VLOOKUP($A167,data_11!$A:$AV,Check!AS$2,FALSE)&amp;VLOOKUP($A167,#REF!,Check!AS$1,FALSE)</f>
        <v>#REF!</v>
      </c>
      <c r="AT167" s="14" t="e">
        <f>VLOOKUP($A167,data_11!$A:$AV,Check!AT$2,FALSE)&amp;VLOOKUP($A167,#REF!,Check!AT$1,FALSE)</f>
        <v>#REF!</v>
      </c>
      <c r="AU167" s="14" t="e">
        <f>VLOOKUP($A167,data_11!$A:$AV,Check!AU$2,FALSE)&amp;VLOOKUP($A167,#REF!,Check!AU$1,FALSE)</f>
        <v>#REF!</v>
      </c>
      <c r="AV167" s="14" t="e">
        <f>VLOOKUP($A167,data_11!$A:$AV,Check!AV$2,FALSE)-VLOOKUP($A167,#REF!,Check!AV$1,FALSE)</f>
        <v>#REF!</v>
      </c>
    </row>
    <row r="168" spans="1:48" x14ac:dyDescent="0.35">
      <c r="A168" s="15" t="s">
        <v>528</v>
      </c>
      <c r="B168" s="14" t="e">
        <f>VLOOKUP($A168,data_11!$A:$AV,Check!B$2,FALSE)-VLOOKUP($A168,#REF!,Check!B$1,FALSE)</f>
        <v>#REF!</v>
      </c>
      <c r="C168" s="14" t="e">
        <f>VLOOKUP($A168,data_11!$A:$AV,Check!C$2,FALSE)&amp;VLOOKUP($A168,#REF!,Check!C$1,FALSE)</f>
        <v>#REF!</v>
      </c>
      <c r="D168" s="14" t="e">
        <f>VLOOKUP($A168,data_11!$A:$AV,Check!D$2,FALSE)&amp;VLOOKUP($A168,#REF!,Check!D$1,FALSE)</f>
        <v>#REF!</v>
      </c>
      <c r="E168" s="14" t="e">
        <f>VLOOKUP($A168,data_11!$A:$AV,Check!E$2,FALSE)&amp;VLOOKUP($A168,#REF!,Check!E$1,FALSE)</f>
        <v>#REF!</v>
      </c>
      <c r="F168" s="14" t="e">
        <f>VLOOKUP($A168,data_11!$A:$AV,Check!F$2,FALSE)&amp;VLOOKUP($A168,#REF!,Check!F$1,FALSE)</f>
        <v>#REF!</v>
      </c>
      <c r="G168" s="14" t="e">
        <f>VLOOKUP($A168,data_11!$A:$AV,Check!G$2,FALSE)&amp;VLOOKUP($A168,#REF!,Check!G$1,FALSE)</f>
        <v>#REF!</v>
      </c>
      <c r="H168" s="14" t="e">
        <f>VLOOKUP($A168,data_11!$A:$AV,Check!H$2,FALSE)&amp;VLOOKUP($A168,#REF!,Check!H$1,FALSE)</f>
        <v>#REF!</v>
      </c>
      <c r="I168" s="14" t="e">
        <f>VLOOKUP($A168,data_11!$A:$AV,Check!I$2,FALSE)-VLOOKUP($A168,#REF!,Check!I$1,FALSE)</f>
        <v>#REF!</v>
      </c>
      <c r="J168" s="14" t="e">
        <f>VLOOKUP($A168,data_11!$A:$AV,Check!J$2,FALSE)-VLOOKUP($A168,#REF!,Check!J$1,FALSE)</f>
        <v>#REF!</v>
      </c>
      <c r="K168" s="14" t="e">
        <f>VLOOKUP($A168,data_11!$A:$AV,Check!K$2,FALSE)-VLOOKUP($A168,#REF!,Check!K$1,FALSE)</f>
        <v>#REF!</v>
      </c>
      <c r="L168" s="14" t="e">
        <f>VLOOKUP($A168,data_11!$A:$AV,Check!L$2,FALSE)&amp;VLOOKUP($A168,#REF!,Check!L$1,FALSE)</f>
        <v>#REF!</v>
      </c>
      <c r="M168" s="14" t="e">
        <f>VLOOKUP($A168,data_11!$A:$AV,Check!M$2,FALSE)&amp;VLOOKUP($A168,#REF!,Check!M$1,FALSE)</f>
        <v>#REF!</v>
      </c>
      <c r="N168" s="14" t="e">
        <f>VLOOKUP($A168,data_11!$A:$AV,Check!N$2,FALSE)&amp;VLOOKUP($A168,#REF!,Check!N$1,FALSE)</f>
        <v>#REF!</v>
      </c>
      <c r="O168" s="14" t="e">
        <f>VLOOKUP($A168,data_11!$A:$AV,Check!O$2,FALSE)&amp;VLOOKUP($A168,#REF!,Check!O$1,FALSE)</f>
        <v>#REF!</v>
      </c>
      <c r="P168" s="14" t="e">
        <f>VLOOKUP($A168,data_11!$A:$AV,Check!P$2,FALSE)-VLOOKUP($A168,#REF!,Check!P$1,FALSE)</f>
        <v>#REF!</v>
      </c>
      <c r="Q168" s="14" t="e">
        <f>VLOOKUP($A168,data_11!$A:$AV,Check!Q$2,FALSE)-VLOOKUP($A168,#REF!,Check!Q$1,FALSE)</f>
        <v>#REF!</v>
      </c>
      <c r="R168" s="14" t="e">
        <f>VLOOKUP($A168,data_11!$A:$AV,Check!R$2,FALSE)-VLOOKUP($A168,#REF!,Check!R$1,FALSE)</f>
        <v>#REF!</v>
      </c>
      <c r="S168" s="14" t="e">
        <f>VLOOKUP($A168,data_11!$A:$AV,Check!S$2,FALSE)-VLOOKUP($A168,#REF!,Check!S$1,FALSE)</f>
        <v>#REF!</v>
      </c>
      <c r="T168" s="14" t="e">
        <f>VLOOKUP($A168,data_11!$A:$AV,Check!T$2,FALSE)-VLOOKUP($A168,#REF!,Check!T$1,FALSE)</f>
        <v>#REF!</v>
      </c>
      <c r="U168" s="14" t="e">
        <f>VLOOKUP($A168,data_11!$A:$AV,Check!U$2,FALSE)-VLOOKUP($A168,#REF!,Check!U$1,FALSE)</f>
        <v>#REF!</v>
      </c>
      <c r="V168" s="14" t="e">
        <f>VLOOKUP($A168,data_11!$A:$AV,Check!V$2,FALSE)-VLOOKUP($A168,#REF!,Check!V$1,FALSE)</f>
        <v>#REF!</v>
      </c>
      <c r="W168" s="14" t="e">
        <f>VLOOKUP($A168,data_11!$A:$AV,Check!W$2,FALSE)&amp;VLOOKUP($A168,#REF!,Check!W$1,FALSE)</f>
        <v>#REF!</v>
      </c>
      <c r="X168" s="14" t="e">
        <f>VLOOKUP($A168,data_11!$A:$AV,Check!X$2,FALSE)&amp;VLOOKUP($A168,#REF!,Check!X$1,FALSE)</f>
        <v>#REF!</v>
      </c>
      <c r="Y168" s="14" t="e">
        <f>VLOOKUP($A168,data_11!$A:$AV,Check!Y$2,FALSE)&amp;VLOOKUP($A168,#REF!,Check!Y$1,FALSE)</f>
        <v>#REF!</v>
      </c>
      <c r="Z168" s="14" t="e">
        <f>VLOOKUP($A168,data_11!$A:$AV,Check!Z$2,FALSE)&amp;VLOOKUP($A168,#REF!,Check!Z$1,FALSE)</f>
        <v>#REF!</v>
      </c>
      <c r="AA168" s="14" t="e">
        <f>VLOOKUP($A168,data_11!$A:$AV,Check!AA$2,FALSE)-VLOOKUP($A168,#REF!,Check!AA$1,FALSE)</f>
        <v>#REF!</v>
      </c>
      <c r="AB168" s="14" t="e">
        <f>VLOOKUP($A168,data_11!$A:$AV,Check!AB$2,FALSE)-VLOOKUP($A168,#REF!,Check!AB$1,FALSE)</f>
        <v>#REF!</v>
      </c>
      <c r="AC168" s="14" t="e">
        <f>VLOOKUP($A168,data_11!$A:$AV,Check!AC$2,FALSE)-VLOOKUP($A168,#REF!,Check!AC$1,FALSE)</f>
        <v>#REF!</v>
      </c>
      <c r="AD168" s="14" t="e">
        <f>VLOOKUP($A168,data_11!$A:$AV,Check!AD$2,FALSE)&amp;VLOOKUP($A168,#REF!,Check!AD$1,FALSE)</f>
        <v>#REF!</v>
      </c>
      <c r="AE168" s="14" t="e">
        <f>VLOOKUP($A168,data_11!$A:$AV,Check!AE$2,FALSE)&amp;VLOOKUP($A168,#REF!,Check!AE$1,FALSE)</f>
        <v>#REF!</v>
      </c>
      <c r="AF168" s="14" t="e">
        <f>VLOOKUP($A168,data_11!$A:$AV,Check!AF$2,FALSE)&amp;VLOOKUP($A168,#REF!,Check!AF$1,FALSE)</f>
        <v>#REF!</v>
      </c>
      <c r="AG168" s="14" t="e">
        <f>VLOOKUP($A168,data_11!$A:$AV,Check!AG$2,FALSE)&amp;VLOOKUP($A168,#REF!,Check!AG$1,FALSE)</f>
        <v>#REF!</v>
      </c>
      <c r="AH168" s="14" t="e">
        <f>VLOOKUP($A168,data_11!$A:$AV,Check!AH$2,FALSE)-VLOOKUP($A168,#REF!,Check!AH$1,FALSE)</f>
        <v>#REF!</v>
      </c>
      <c r="AI168" s="14" t="e">
        <f>VLOOKUP($A168,data_11!$A:$AV,Check!AI$2,FALSE)-VLOOKUP($A168,#REF!,Check!AI$1,FALSE)</f>
        <v>#REF!</v>
      </c>
      <c r="AJ168" s="14" t="e">
        <f>VLOOKUP($A168,data_11!$A:$AV,Check!AJ$2,FALSE)-VLOOKUP($A168,#REF!,Check!AJ$1,FALSE)</f>
        <v>#REF!</v>
      </c>
      <c r="AK168" s="14" t="e">
        <f>VLOOKUP($A168,data_11!$A:$AV,Check!AK$2,FALSE)-VLOOKUP($A168,#REF!,Check!AK$1,FALSE)</f>
        <v>#REF!</v>
      </c>
      <c r="AL168" s="14" t="e">
        <f>VLOOKUP($A168,data_11!$A:$AV,Check!AL$2,FALSE)-VLOOKUP($A168,#REF!,Check!AL$1,FALSE)</f>
        <v>#REF!</v>
      </c>
      <c r="AM168" s="14" t="e">
        <f>VLOOKUP($A168,data_11!$A:$AV,Check!AM$2,FALSE)-VLOOKUP($A168,#REF!,Check!AM$1,FALSE)</f>
        <v>#REF!</v>
      </c>
      <c r="AN168" s="14" t="e">
        <f>VLOOKUP($A168,data_11!$A:$AV,Check!AN$2,FALSE)-VLOOKUP($A168,#REF!,Check!AN$1,FALSE)</f>
        <v>#REF!</v>
      </c>
      <c r="AO168" s="14" t="e">
        <f>VLOOKUP($A168,data_11!$A:$AV,Check!AO$2,FALSE)-VLOOKUP($A168,#REF!,Check!AO$1,FALSE)</f>
        <v>#REF!</v>
      </c>
      <c r="AP168" s="14" t="e">
        <f>VLOOKUP($A168,data_11!$A:$AV,Check!AP$2,FALSE)-VLOOKUP($A168,#REF!,Check!AP$1,FALSE)</f>
        <v>#REF!</v>
      </c>
      <c r="AQ168" s="14" t="e">
        <f>VLOOKUP($A168,data_11!$A:$AV,Check!AQ$2,FALSE)-VLOOKUP($A168,#REF!,Check!AQ$1,FALSE)</f>
        <v>#REF!</v>
      </c>
      <c r="AR168" s="14" t="e">
        <f>VLOOKUP($A168,data_11!$A:$AV,Check!AR$2,FALSE)-VLOOKUP($A168,#REF!,Check!AR$1,FALSE)</f>
        <v>#REF!</v>
      </c>
      <c r="AS168" s="14" t="e">
        <f>VLOOKUP($A168,data_11!$A:$AV,Check!AS$2,FALSE)&amp;VLOOKUP($A168,#REF!,Check!AS$1,FALSE)</f>
        <v>#REF!</v>
      </c>
      <c r="AT168" s="14" t="e">
        <f>VLOOKUP($A168,data_11!$A:$AV,Check!AT$2,FALSE)&amp;VLOOKUP($A168,#REF!,Check!AT$1,FALSE)</f>
        <v>#REF!</v>
      </c>
      <c r="AU168" s="14" t="e">
        <f>VLOOKUP($A168,data_11!$A:$AV,Check!AU$2,FALSE)&amp;VLOOKUP($A168,#REF!,Check!AU$1,FALSE)</f>
        <v>#REF!</v>
      </c>
      <c r="AV168" s="14" t="e">
        <f>VLOOKUP($A168,data_11!$A:$AV,Check!AV$2,FALSE)-VLOOKUP($A168,#REF!,Check!AV$1,FALSE)</f>
        <v>#REF!</v>
      </c>
    </row>
    <row r="169" spans="1:48" x14ac:dyDescent="0.35">
      <c r="A169" s="15" t="s">
        <v>530</v>
      </c>
      <c r="B169" s="14" t="e">
        <f>VLOOKUP($A169,data_11!$A:$AV,Check!B$2,FALSE)-VLOOKUP($A169,#REF!,Check!B$1,FALSE)</f>
        <v>#REF!</v>
      </c>
      <c r="C169" s="14" t="e">
        <f>VLOOKUP($A169,data_11!$A:$AV,Check!C$2,FALSE)&amp;VLOOKUP($A169,#REF!,Check!C$1,FALSE)</f>
        <v>#REF!</v>
      </c>
      <c r="D169" s="14" t="e">
        <f>VLOOKUP($A169,data_11!$A:$AV,Check!D$2,FALSE)&amp;VLOOKUP($A169,#REF!,Check!D$1,FALSE)</f>
        <v>#REF!</v>
      </c>
      <c r="E169" s="14" t="e">
        <f>VLOOKUP($A169,data_11!$A:$AV,Check!E$2,FALSE)&amp;VLOOKUP($A169,#REF!,Check!E$1,FALSE)</f>
        <v>#REF!</v>
      </c>
      <c r="F169" s="14" t="e">
        <f>VLOOKUP($A169,data_11!$A:$AV,Check!F$2,FALSE)&amp;VLOOKUP($A169,#REF!,Check!F$1,FALSE)</f>
        <v>#REF!</v>
      </c>
      <c r="G169" s="14" t="e">
        <f>VLOOKUP($A169,data_11!$A:$AV,Check!G$2,FALSE)&amp;VLOOKUP($A169,#REF!,Check!G$1,FALSE)</f>
        <v>#REF!</v>
      </c>
      <c r="H169" s="14" t="e">
        <f>VLOOKUP($A169,data_11!$A:$AV,Check!H$2,FALSE)&amp;VLOOKUP($A169,#REF!,Check!H$1,FALSE)</f>
        <v>#REF!</v>
      </c>
      <c r="I169" s="14" t="e">
        <f>VLOOKUP($A169,data_11!$A:$AV,Check!I$2,FALSE)-VLOOKUP($A169,#REF!,Check!I$1,FALSE)</f>
        <v>#REF!</v>
      </c>
      <c r="J169" s="14" t="e">
        <f>VLOOKUP($A169,data_11!$A:$AV,Check!J$2,FALSE)-VLOOKUP($A169,#REF!,Check!J$1,FALSE)</f>
        <v>#REF!</v>
      </c>
      <c r="K169" s="14" t="e">
        <f>VLOOKUP($A169,data_11!$A:$AV,Check!K$2,FALSE)-VLOOKUP($A169,#REF!,Check!K$1,FALSE)</f>
        <v>#REF!</v>
      </c>
      <c r="L169" s="14" t="e">
        <f>VLOOKUP($A169,data_11!$A:$AV,Check!L$2,FALSE)&amp;VLOOKUP($A169,#REF!,Check!L$1,FALSE)</f>
        <v>#REF!</v>
      </c>
      <c r="M169" s="14" t="e">
        <f>VLOOKUP($A169,data_11!$A:$AV,Check!M$2,FALSE)&amp;VLOOKUP($A169,#REF!,Check!M$1,FALSE)</f>
        <v>#REF!</v>
      </c>
      <c r="N169" s="14" t="e">
        <f>VLOOKUP($A169,data_11!$A:$AV,Check!N$2,FALSE)&amp;VLOOKUP($A169,#REF!,Check!N$1,FALSE)</f>
        <v>#REF!</v>
      </c>
      <c r="O169" s="14" t="e">
        <f>VLOOKUP($A169,data_11!$A:$AV,Check!O$2,FALSE)&amp;VLOOKUP($A169,#REF!,Check!O$1,FALSE)</f>
        <v>#REF!</v>
      </c>
      <c r="P169" s="14" t="e">
        <f>VLOOKUP($A169,data_11!$A:$AV,Check!P$2,FALSE)-VLOOKUP($A169,#REF!,Check!P$1,FALSE)</f>
        <v>#REF!</v>
      </c>
      <c r="Q169" s="14" t="e">
        <f>VLOOKUP($A169,data_11!$A:$AV,Check!Q$2,FALSE)-VLOOKUP($A169,#REF!,Check!Q$1,FALSE)</f>
        <v>#REF!</v>
      </c>
      <c r="R169" s="14" t="e">
        <f>VLOOKUP($A169,data_11!$A:$AV,Check!R$2,FALSE)-VLOOKUP($A169,#REF!,Check!R$1,FALSE)</f>
        <v>#REF!</v>
      </c>
      <c r="S169" s="14" t="e">
        <f>VLOOKUP($A169,data_11!$A:$AV,Check!S$2,FALSE)-VLOOKUP($A169,#REF!,Check!S$1,FALSE)</f>
        <v>#REF!</v>
      </c>
      <c r="T169" s="14" t="e">
        <f>VLOOKUP($A169,data_11!$A:$AV,Check!T$2,FALSE)-VLOOKUP($A169,#REF!,Check!T$1,FALSE)</f>
        <v>#REF!</v>
      </c>
      <c r="U169" s="14" t="e">
        <f>VLOOKUP($A169,data_11!$A:$AV,Check!U$2,FALSE)-VLOOKUP($A169,#REF!,Check!U$1,FALSE)</f>
        <v>#REF!</v>
      </c>
      <c r="V169" s="14" t="e">
        <f>VLOOKUP($A169,data_11!$A:$AV,Check!V$2,FALSE)-VLOOKUP($A169,#REF!,Check!V$1,FALSE)</f>
        <v>#REF!</v>
      </c>
      <c r="W169" s="14" t="e">
        <f>VLOOKUP($A169,data_11!$A:$AV,Check!W$2,FALSE)&amp;VLOOKUP($A169,#REF!,Check!W$1,FALSE)</f>
        <v>#REF!</v>
      </c>
      <c r="X169" s="14" t="e">
        <f>VLOOKUP($A169,data_11!$A:$AV,Check!X$2,FALSE)&amp;VLOOKUP($A169,#REF!,Check!X$1,FALSE)</f>
        <v>#REF!</v>
      </c>
      <c r="Y169" s="14" t="e">
        <f>VLOOKUP($A169,data_11!$A:$AV,Check!Y$2,FALSE)&amp;VLOOKUP($A169,#REF!,Check!Y$1,FALSE)</f>
        <v>#REF!</v>
      </c>
      <c r="Z169" s="14" t="e">
        <f>VLOOKUP($A169,data_11!$A:$AV,Check!Z$2,FALSE)&amp;VLOOKUP($A169,#REF!,Check!Z$1,FALSE)</f>
        <v>#REF!</v>
      </c>
      <c r="AA169" s="14" t="e">
        <f>VLOOKUP($A169,data_11!$A:$AV,Check!AA$2,FALSE)-VLOOKUP($A169,#REF!,Check!AA$1,FALSE)</f>
        <v>#REF!</v>
      </c>
      <c r="AB169" s="14" t="e">
        <f>VLOOKUP($A169,data_11!$A:$AV,Check!AB$2,FALSE)-VLOOKUP($A169,#REF!,Check!AB$1,FALSE)</f>
        <v>#REF!</v>
      </c>
      <c r="AC169" s="14" t="e">
        <f>VLOOKUP($A169,data_11!$A:$AV,Check!AC$2,FALSE)-VLOOKUP($A169,#REF!,Check!AC$1,FALSE)</f>
        <v>#REF!</v>
      </c>
      <c r="AD169" s="14" t="e">
        <f>VLOOKUP($A169,data_11!$A:$AV,Check!AD$2,FALSE)&amp;VLOOKUP($A169,#REF!,Check!AD$1,FALSE)</f>
        <v>#REF!</v>
      </c>
      <c r="AE169" s="14" t="e">
        <f>VLOOKUP($A169,data_11!$A:$AV,Check!AE$2,FALSE)&amp;VLOOKUP($A169,#REF!,Check!AE$1,FALSE)</f>
        <v>#REF!</v>
      </c>
      <c r="AF169" s="14" t="e">
        <f>VLOOKUP($A169,data_11!$A:$AV,Check!AF$2,FALSE)&amp;VLOOKUP($A169,#REF!,Check!AF$1,FALSE)</f>
        <v>#REF!</v>
      </c>
      <c r="AG169" s="14" t="e">
        <f>VLOOKUP($A169,data_11!$A:$AV,Check!AG$2,FALSE)&amp;VLOOKUP($A169,#REF!,Check!AG$1,FALSE)</f>
        <v>#REF!</v>
      </c>
      <c r="AH169" s="14" t="e">
        <f>VLOOKUP($A169,data_11!$A:$AV,Check!AH$2,FALSE)-VLOOKUP($A169,#REF!,Check!AH$1,FALSE)</f>
        <v>#REF!</v>
      </c>
      <c r="AI169" s="14" t="e">
        <f>VLOOKUP($A169,data_11!$A:$AV,Check!AI$2,FALSE)-VLOOKUP($A169,#REF!,Check!AI$1,FALSE)</f>
        <v>#REF!</v>
      </c>
      <c r="AJ169" s="14" t="e">
        <f>VLOOKUP($A169,data_11!$A:$AV,Check!AJ$2,FALSE)-VLOOKUP($A169,#REF!,Check!AJ$1,FALSE)</f>
        <v>#REF!</v>
      </c>
      <c r="AK169" s="14" t="e">
        <f>VLOOKUP($A169,data_11!$A:$AV,Check!AK$2,FALSE)-VLOOKUP($A169,#REF!,Check!AK$1,FALSE)</f>
        <v>#REF!</v>
      </c>
      <c r="AL169" s="14" t="e">
        <f>VLOOKUP($A169,data_11!$A:$AV,Check!AL$2,FALSE)-VLOOKUP($A169,#REF!,Check!AL$1,FALSE)</f>
        <v>#REF!</v>
      </c>
      <c r="AM169" s="14" t="e">
        <f>VLOOKUP($A169,data_11!$A:$AV,Check!AM$2,FALSE)-VLOOKUP($A169,#REF!,Check!AM$1,FALSE)</f>
        <v>#REF!</v>
      </c>
      <c r="AN169" s="14" t="e">
        <f>VLOOKUP($A169,data_11!$A:$AV,Check!AN$2,FALSE)-VLOOKUP($A169,#REF!,Check!AN$1,FALSE)</f>
        <v>#REF!</v>
      </c>
      <c r="AO169" s="14" t="e">
        <f>VLOOKUP($A169,data_11!$A:$AV,Check!AO$2,FALSE)-VLOOKUP($A169,#REF!,Check!AO$1,FALSE)</f>
        <v>#REF!</v>
      </c>
      <c r="AP169" s="14" t="e">
        <f>VLOOKUP($A169,data_11!$A:$AV,Check!AP$2,FALSE)-VLOOKUP($A169,#REF!,Check!AP$1,FALSE)</f>
        <v>#REF!</v>
      </c>
      <c r="AQ169" s="14" t="e">
        <f>VLOOKUP($A169,data_11!$A:$AV,Check!AQ$2,FALSE)-VLOOKUP($A169,#REF!,Check!AQ$1,FALSE)</f>
        <v>#REF!</v>
      </c>
      <c r="AR169" s="14" t="e">
        <f>VLOOKUP($A169,data_11!$A:$AV,Check!AR$2,FALSE)-VLOOKUP($A169,#REF!,Check!AR$1,FALSE)</f>
        <v>#REF!</v>
      </c>
      <c r="AS169" s="14" t="e">
        <f>VLOOKUP($A169,data_11!$A:$AV,Check!AS$2,FALSE)&amp;VLOOKUP($A169,#REF!,Check!AS$1,FALSE)</f>
        <v>#REF!</v>
      </c>
      <c r="AT169" s="14" t="e">
        <f>VLOOKUP($A169,data_11!$A:$AV,Check!AT$2,FALSE)&amp;VLOOKUP($A169,#REF!,Check!AT$1,FALSE)</f>
        <v>#REF!</v>
      </c>
      <c r="AU169" s="14" t="e">
        <f>VLOOKUP($A169,data_11!$A:$AV,Check!AU$2,FALSE)&amp;VLOOKUP($A169,#REF!,Check!AU$1,FALSE)</f>
        <v>#REF!</v>
      </c>
      <c r="AV169" s="14" t="e">
        <f>VLOOKUP($A169,data_11!$A:$AV,Check!AV$2,FALSE)-VLOOKUP($A169,#REF!,Check!AV$1,FALSE)</f>
        <v>#REF!</v>
      </c>
    </row>
    <row r="170" spans="1:48" x14ac:dyDescent="0.35">
      <c r="A170" s="15" t="s">
        <v>532</v>
      </c>
      <c r="B170" s="14" t="e">
        <f>VLOOKUP($A170,data_11!$A:$AV,Check!B$2,FALSE)-VLOOKUP($A170,#REF!,Check!B$1,FALSE)</f>
        <v>#REF!</v>
      </c>
      <c r="C170" s="14" t="e">
        <f>VLOOKUP($A170,data_11!$A:$AV,Check!C$2,FALSE)&amp;VLOOKUP($A170,#REF!,Check!C$1,FALSE)</f>
        <v>#REF!</v>
      </c>
      <c r="D170" s="14" t="e">
        <f>VLOOKUP($A170,data_11!$A:$AV,Check!D$2,FALSE)&amp;VLOOKUP($A170,#REF!,Check!D$1,FALSE)</f>
        <v>#REF!</v>
      </c>
      <c r="E170" s="14" t="e">
        <f>VLOOKUP($A170,data_11!$A:$AV,Check!E$2,FALSE)&amp;VLOOKUP($A170,#REF!,Check!E$1,FALSE)</f>
        <v>#REF!</v>
      </c>
      <c r="F170" s="14" t="e">
        <f>VLOOKUP($A170,data_11!$A:$AV,Check!F$2,FALSE)&amp;VLOOKUP($A170,#REF!,Check!F$1,FALSE)</f>
        <v>#REF!</v>
      </c>
      <c r="G170" s="14" t="e">
        <f>VLOOKUP($A170,data_11!$A:$AV,Check!G$2,FALSE)&amp;VLOOKUP($A170,#REF!,Check!G$1,FALSE)</f>
        <v>#REF!</v>
      </c>
      <c r="H170" s="14" t="e">
        <f>VLOOKUP($A170,data_11!$A:$AV,Check!H$2,FALSE)&amp;VLOOKUP($A170,#REF!,Check!H$1,FALSE)</f>
        <v>#REF!</v>
      </c>
      <c r="I170" s="14" t="e">
        <f>VLOOKUP($A170,data_11!$A:$AV,Check!I$2,FALSE)-VLOOKUP($A170,#REF!,Check!I$1,FALSE)</f>
        <v>#REF!</v>
      </c>
      <c r="J170" s="14" t="e">
        <f>VLOOKUP($A170,data_11!$A:$AV,Check!J$2,FALSE)-VLOOKUP($A170,#REF!,Check!J$1,FALSE)</f>
        <v>#REF!</v>
      </c>
      <c r="K170" s="14" t="e">
        <f>VLOOKUP($A170,data_11!$A:$AV,Check!K$2,FALSE)-VLOOKUP($A170,#REF!,Check!K$1,FALSE)</f>
        <v>#REF!</v>
      </c>
      <c r="L170" s="14" t="e">
        <f>VLOOKUP($A170,data_11!$A:$AV,Check!L$2,FALSE)&amp;VLOOKUP($A170,#REF!,Check!L$1,FALSE)</f>
        <v>#REF!</v>
      </c>
      <c r="M170" s="14" t="e">
        <f>VLOOKUP($A170,data_11!$A:$AV,Check!M$2,FALSE)&amp;VLOOKUP($A170,#REF!,Check!M$1,FALSE)</f>
        <v>#REF!</v>
      </c>
      <c r="N170" s="14" t="e">
        <f>VLOOKUP($A170,data_11!$A:$AV,Check!N$2,FALSE)&amp;VLOOKUP($A170,#REF!,Check!N$1,FALSE)</f>
        <v>#REF!</v>
      </c>
      <c r="O170" s="14" t="e">
        <f>VLOOKUP($A170,data_11!$A:$AV,Check!O$2,FALSE)&amp;VLOOKUP($A170,#REF!,Check!O$1,FALSE)</f>
        <v>#REF!</v>
      </c>
      <c r="P170" s="14" t="e">
        <f>VLOOKUP($A170,data_11!$A:$AV,Check!P$2,FALSE)-VLOOKUP($A170,#REF!,Check!P$1,FALSE)</f>
        <v>#REF!</v>
      </c>
      <c r="Q170" s="14" t="e">
        <f>VLOOKUP($A170,data_11!$A:$AV,Check!Q$2,FALSE)-VLOOKUP($A170,#REF!,Check!Q$1,FALSE)</f>
        <v>#REF!</v>
      </c>
      <c r="R170" s="14" t="e">
        <f>VLOOKUP($A170,data_11!$A:$AV,Check!R$2,FALSE)-VLOOKUP($A170,#REF!,Check!R$1,FALSE)</f>
        <v>#REF!</v>
      </c>
      <c r="S170" s="14" t="e">
        <f>VLOOKUP($A170,data_11!$A:$AV,Check!S$2,FALSE)-VLOOKUP($A170,#REF!,Check!S$1,FALSE)</f>
        <v>#REF!</v>
      </c>
      <c r="T170" s="14" t="e">
        <f>VLOOKUP($A170,data_11!$A:$AV,Check!T$2,FALSE)-VLOOKUP($A170,#REF!,Check!T$1,FALSE)</f>
        <v>#REF!</v>
      </c>
      <c r="U170" s="14" t="e">
        <f>VLOOKUP($A170,data_11!$A:$AV,Check!U$2,FALSE)-VLOOKUP($A170,#REF!,Check!U$1,FALSE)</f>
        <v>#REF!</v>
      </c>
      <c r="V170" s="14" t="e">
        <f>VLOOKUP($A170,data_11!$A:$AV,Check!V$2,FALSE)-VLOOKUP($A170,#REF!,Check!V$1,FALSE)</f>
        <v>#REF!</v>
      </c>
      <c r="W170" s="14" t="e">
        <f>VLOOKUP($A170,data_11!$A:$AV,Check!W$2,FALSE)&amp;VLOOKUP($A170,#REF!,Check!W$1,FALSE)</f>
        <v>#REF!</v>
      </c>
      <c r="X170" s="14" t="e">
        <f>VLOOKUP($A170,data_11!$A:$AV,Check!X$2,FALSE)&amp;VLOOKUP($A170,#REF!,Check!X$1,FALSE)</f>
        <v>#REF!</v>
      </c>
      <c r="Y170" s="14" t="e">
        <f>VLOOKUP($A170,data_11!$A:$AV,Check!Y$2,FALSE)&amp;VLOOKUP($A170,#REF!,Check!Y$1,FALSE)</f>
        <v>#REF!</v>
      </c>
      <c r="Z170" s="14" t="e">
        <f>VLOOKUP($A170,data_11!$A:$AV,Check!Z$2,FALSE)&amp;VLOOKUP($A170,#REF!,Check!Z$1,FALSE)</f>
        <v>#REF!</v>
      </c>
      <c r="AA170" s="14" t="e">
        <f>VLOOKUP($A170,data_11!$A:$AV,Check!AA$2,FALSE)-VLOOKUP($A170,#REF!,Check!AA$1,FALSE)</f>
        <v>#REF!</v>
      </c>
      <c r="AB170" s="14" t="e">
        <f>VLOOKUP($A170,data_11!$A:$AV,Check!AB$2,FALSE)-VLOOKUP($A170,#REF!,Check!AB$1,FALSE)</f>
        <v>#REF!</v>
      </c>
      <c r="AC170" s="14" t="e">
        <f>VLOOKUP($A170,data_11!$A:$AV,Check!AC$2,FALSE)-VLOOKUP($A170,#REF!,Check!AC$1,FALSE)</f>
        <v>#REF!</v>
      </c>
      <c r="AD170" s="14" t="e">
        <f>VLOOKUP($A170,data_11!$A:$AV,Check!AD$2,FALSE)&amp;VLOOKUP($A170,#REF!,Check!AD$1,FALSE)</f>
        <v>#REF!</v>
      </c>
      <c r="AE170" s="14" t="e">
        <f>VLOOKUP($A170,data_11!$A:$AV,Check!AE$2,FALSE)&amp;VLOOKUP($A170,#REF!,Check!AE$1,FALSE)</f>
        <v>#REF!</v>
      </c>
      <c r="AF170" s="14" t="e">
        <f>VLOOKUP($A170,data_11!$A:$AV,Check!AF$2,FALSE)&amp;VLOOKUP($A170,#REF!,Check!AF$1,FALSE)</f>
        <v>#REF!</v>
      </c>
      <c r="AG170" s="14" t="e">
        <f>VLOOKUP($A170,data_11!$A:$AV,Check!AG$2,FALSE)&amp;VLOOKUP($A170,#REF!,Check!AG$1,FALSE)</f>
        <v>#REF!</v>
      </c>
      <c r="AH170" s="14" t="e">
        <f>VLOOKUP($A170,data_11!$A:$AV,Check!AH$2,FALSE)-VLOOKUP($A170,#REF!,Check!AH$1,FALSE)</f>
        <v>#REF!</v>
      </c>
      <c r="AI170" s="14" t="e">
        <f>VLOOKUP($A170,data_11!$A:$AV,Check!AI$2,FALSE)-VLOOKUP($A170,#REF!,Check!AI$1,FALSE)</f>
        <v>#REF!</v>
      </c>
      <c r="AJ170" s="14" t="e">
        <f>VLOOKUP($A170,data_11!$A:$AV,Check!AJ$2,FALSE)-VLOOKUP($A170,#REF!,Check!AJ$1,FALSE)</f>
        <v>#REF!</v>
      </c>
      <c r="AK170" s="14" t="e">
        <f>VLOOKUP($A170,data_11!$A:$AV,Check!AK$2,FALSE)-VLOOKUP($A170,#REF!,Check!AK$1,FALSE)</f>
        <v>#REF!</v>
      </c>
      <c r="AL170" s="14" t="e">
        <f>VLOOKUP($A170,data_11!$A:$AV,Check!AL$2,FALSE)-VLOOKUP($A170,#REF!,Check!AL$1,FALSE)</f>
        <v>#REF!</v>
      </c>
      <c r="AM170" s="14" t="e">
        <f>VLOOKUP($A170,data_11!$A:$AV,Check!AM$2,FALSE)-VLOOKUP($A170,#REF!,Check!AM$1,FALSE)</f>
        <v>#REF!</v>
      </c>
      <c r="AN170" s="14" t="e">
        <f>VLOOKUP($A170,data_11!$A:$AV,Check!AN$2,FALSE)-VLOOKUP($A170,#REF!,Check!AN$1,FALSE)</f>
        <v>#REF!</v>
      </c>
      <c r="AO170" s="14" t="e">
        <f>VLOOKUP($A170,data_11!$A:$AV,Check!AO$2,FALSE)-VLOOKUP($A170,#REF!,Check!AO$1,FALSE)</f>
        <v>#REF!</v>
      </c>
      <c r="AP170" s="14" t="e">
        <f>VLOOKUP($A170,data_11!$A:$AV,Check!AP$2,FALSE)-VLOOKUP($A170,#REF!,Check!AP$1,FALSE)</f>
        <v>#REF!</v>
      </c>
      <c r="AQ170" s="14" t="e">
        <f>VLOOKUP($A170,data_11!$A:$AV,Check!AQ$2,FALSE)-VLOOKUP($A170,#REF!,Check!AQ$1,FALSE)</f>
        <v>#REF!</v>
      </c>
      <c r="AR170" s="14" t="e">
        <f>VLOOKUP($A170,data_11!$A:$AV,Check!AR$2,FALSE)-VLOOKUP($A170,#REF!,Check!AR$1,FALSE)</f>
        <v>#REF!</v>
      </c>
      <c r="AS170" s="14" t="e">
        <f>VLOOKUP($A170,data_11!$A:$AV,Check!AS$2,FALSE)&amp;VLOOKUP($A170,#REF!,Check!AS$1,FALSE)</f>
        <v>#REF!</v>
      </c>
      <c r="AT170" s="14" t="e">
        <f>VLOOKUP($A170,data_11!$A:$AV,Check!AT$2,FALSE)&amp;VLOOKUP($A170,#REF!,Check!AT$1,FALSE)</f>
        <v>#REF!</v>
      </c>
      <c r="AU170" s="14" t="e">
        <f>VLOOKUP($A170,data_11!$A:$AV,Check!AU$2,FALSE)&amp;VLOOKUP($A170,#REF!,Check!AU$1,FALSE)</f>
        <v>#REF!</v>
      </c>
      <c r="AV170" s="14" t="e">
        <f>VLOOKUP($A170,data_11!$A:$AV,Check!AV$2,FALSE)-VLOOKUP($A170,#REF!,Check!AV$1,FALSE)</f>
        <v>#REF!</v>
      </c>
    </row>
    <row r="171" spans="1:48" x14ac:dyDescent="0.35">
      <c r="A171" s="15" t="s">
        <v>534</v>
      </c>
      <c r="B171" s="14" t="e">
        <f>VLOOKUP($A171,data_11!$A:$AV,Check!B$2,FALSE)-VLOOKUP($A171,#REF!,Check!B$1,FALSE)</f>
        <v>#REF!</v>
      </c>
      <c r="C171" s="14" t="e">
        <f>VLOOKUP($A171,data_11!$A:$AV,Check!C$2,FALSE)&amp;VLOOKUP($A171,#REF!,Check!C$1,FALSE)</f>
        <v>#REF!</v>
      </c>
      <c r="D171" s="14" t="e">
        <f>VLOOKUP($A171,data_11!$A:$AV,Check!D$2,FALSE)&amp;VLOOKUP($A171,#REF!,Check!D$1,FALSE)</f>
        <v>#REF!</v>
      </c>
      <c r="E171" s="14" t="e">
        <f>VLOOKUP($A171,data_11!$A:$AV,Check!E$2,FALSE)&amp;VLOOKUP($A171,#REF!,Check!E$1,FALSE)</f>
        <v>#REF!</v>
      </c>
      <c r="F171" s="14" t="e">
        <f>VLOOKUP($A171,data_11!$A:$AV,Check!F$2,FALSE)&amp;VLOOKUP($A171,#REF!,Check!F$1,FALSE)</f>
        <v>#REF!</v>
      </c>
      <c r="G171" s="14" t="e">
        <f>VLOOKUP($A171,data_11!$A:$AV,Check!G$2,FALSE)&amp;VLOOKUP($A171,#REF!,Check!G$1,FALSE)</f>
        <v>#REF!</v>
      </c>
      <c r="H171" s="14" t="e">
        <f>VLOOKUP($A171,data_11!$A:$AV,Check!H$2,FALSE)&amp;VLOOKUP($A171,#REF!,Check!H$1,FALSE)</f>
        <v>#REF!</v>
      </c>
      <c r="I171" s="14" t="e">
        <f>VLOOKUP($A171,data_11!$A:$AV,Check!I$2,FALSE)-VLOOKUP($A171,#REF!,Check!I$1,FALSE)</f>
        <v>#REF!</v>
      </c>
      <c r="J171" s="14" t="e">
        <f>VLOOKUP($A171,data_11!$A:$AV,Check!J$2,FALSE)-VLOOKUP($A171,#REF!,Check!J$1,FALSE)</f>
        <v>#REF!</v>
      </c>
      <c r="K171" s="14" t="e">
        <f>VLOOKUP($A171,data_11!$A:$AV,Check!K$2,FALSE)-VLOOKUP($A171,#REF!,Check!K$1,FALSE)</f>
        <v>#REF!</v>
      </c>
      <c r="L171" s="14" t="e">
        <f>VLOOKUP($A171,data_11!$A:$AV,Check!L$2,FALSE)&amp;VLOOKUP($A171,#REF!,Check!L$1,FALSE)</f>
        <v>#REF!</v>
      </c>
      <c r="M171" s="14" t="e">
        <f>VLOOKUP($A171,data_11!$A:$AV,Check!M$2,FALSE)&amp;VLOOKUP($A171,#REF!,Check!M$1,FALSE)</f>
        <v>#REF!</v>
      </c>
      <c r="N171" s="14" t="e">
        <f>VLOOKUP($A171,data_11!$A:$AV,Check!N$2,FALSE)&amp;VLOOKUP($A171,#REF!,Check!N$1,FALSE)</f>
        <v>#REF!</v>
      </c>
      <c r="O171" s="14" t="e">
        <f>VLOOKUP($A171,data_11!$A:$AV,Check!O$2,FALSE)&amp;VLOOKUP($A171,#REF!,Check!O$1,FALSE)</f>
        <v>#REF!</v>
      </c>
      <c r="P171" s="14" t="e">
        <f>VLOOKUP($A171,data_11!$A:$AV,Check!P$2,FALSE)-VLOOKUP($A171,#REF!,Check!P$1,FALSE)</f>
        <v>#REF!</v>
      </c>
      <c r="Q171" s="14" t="e">
        <f>VLOOKUP($A171,data_11!$A:$AV,Check!Q$2,FALSE)-VLOOKUP($A171,#REF!,Check!Q$1,FALSE)</f>
        <v>#REF!</v>
      </c>
      <c r="R171" s="14" t="e">
        <f>VLOOKUP($A171,data_11!$A:$AV,Check!R$2,FALSE)-VLOOKUP($A171,#REF!,Check!R$1,FALSE)</f>
        <v>#REF!</v>
      </c>
      <c r="S171" s="14" t="e">
        <f>VLOOKUP($A171,data_11!$A:$AV,Check!S$2,FALSE)-VLOOKUP($A171,#REF!,Check!S$1,FALSE)</f>
        <v>#REF!</v>
      </c>
      <c r="T171" s="14" t="e">
        <f>VLOOKUP($A171,data_11!$A:$AV,Check!T$2,FALSE)-VLOOKUP($A171,#REF!,Check!T$1,FALSE)</f>
        <v>#REF!</v>
      </c>
      <c r="U171" s="14" t="e">
        <f>VLOOKUP($A171,data_11!$A:$AV,Check!U$2,FALSE)-VLOOKUP($A171,#REF!,Check!U$1,FALSE)</f>
        <v>#REF!</v>
      </c>
      <c r="V171" s="14" t="e">
        <f>VLOOKUP($A171,data_11!$A:$AV,Check!V$2,FALSE)-VLOOKUP($A171,#REF!,Check!V$1,FALSE)</f>
        <v>#REF!</v>
      </c>
      <c r="W171" s="14" t="e">
        <f>VLOOKUP($A171,data_11!$A:$AV,Check!W$2,FALSE)&amp;VLOOKUP($A171,#REF!,Check!W$1,FALSE)</f>
        <v>#REF!</v>
      </c>
      <c r="X171" s="14" t="e">
        <f>VLOOKUP($A171,data_11!$A:$AV,Check!X$2,FALSE)&amp;VLOOKUP($A171,#REF!,Check!X$1,FALSE)</f>
        <v>#REF!</v>
      </c>
      <c r="Y171" s="14" t="e">
        <f>VLOOKUP($A171,data_11!$A:$AV,Check!Y$2,FALSE)&amp;VLOOKUP($A171,#REF!,Check!Y$1,FALSE)</f>
        <v>#REF!</v>
      </c>
      <c r="Z171" s="14" t="e">
        <f>VLOOKUP($A171,data_11!$A:$AV,Check!Z$2,FALSE)&amp;VLOOKUP($A171,#REF!,Check!Z$1,FALSE)</f>
        <v>#REF!</v>
      </c>
      <c r="AA171" s="14" t="e">
        <f>VLOOKUP($A171,data_11!$A:$AV,Check!AA$2,FALSE)-VLOOKUP($A171,#REF!,Check!AA$1,FALSE)</f>
        <v>#REF!</v>
      </c>
      <c r="AB171" s="14" t="e">
        <f>VLOOKUP($A171,data_11!$A:$AV,Check!AB$2,FALSE)-VLOOKUP($A171,#REF!,Check!AB$1,FALSE)</f>
        <v>#REF!</v>
      </c>
      <c r="AC171" s="14" t="e">
        <f>VLOOKUP($A171,data_11!$A:$AV,Check!AC$2,FALSE)-VLOOKUP($A171,#REF!,Check!AC$1,FALSE)</f>
        <v>#REF!</v>
      </c>
      <c r="AD171" s="14" t="e">
        <f>VLOOKUP($A171,data_11!$A:$AV,Check!AD$2,FALSE)&amp;VLOOKUP($A171,#REF!,Check!AD$1,FALSE)</f>
        <v>#REF!</v>
      </c>
      <c r="AE171" s="14" t="e">
        <f>VLOOKUP($A171,data_11!$A:$AV,Check!AE$2,FALSE)&amp;VLOOKUP($A171,#REF!,Check!AE$1,FALSE)</f>
        <v>#REF!</v>
      </c>
      <c r="AF171" s="14" t="e">
        <f>VLOOKUP($A171,data_11!$A:$AV,Check!AF$2,FALSE)&amp;VLOOKUP($A171,#REF!,Check!AF$1,FALSE)</f>
        <v>#REF!</v>
      </c>
      <c r="AG171" s="14" t="e">
        <f>VLOOKUP($A171,data_11!$A:$AV,Check!AG$2,FALSE)&amp;VLOOKUP($A171,#REF!,Check!AG$1,FALSE)</f>
        <v>#REF!</v>
      </c>
      <c r="AH171" s="14" t="e">
        <f>VLOOKUP($A171,data_11!$A:$AV,Check!AH$2,FALSE)-VLOOKUP($A171,#REF!,Check!AH$1,FALSE)</f>
        <v>#REF!</v>
      </c>
      <c r="AI171" s="14" t="e">
        <f>VLOOKUP($A171,data_11!$A:$AV,Check!AI$2,FALSE)-VLOOKUP($A171,#REF!,Check!AI$1,FALSE)</f>
        <v>#REF!</v>
      </c>
      <c r="AJ171" s="14" t="e">
        <f>VLOOKUP($A171,data_11!$A:$AV,Check!AJ$2,FALSE)-VLOOKUP($A171,#REF!,Check!AJ$1,FALSE)</f>
        <v>#REF!</v>
      </c>
      <c r="AK171" s="14" t="e">
        <f>VLOOKUP($A171,data_11!$A:$AV,Check!AK$2,FALSE)-VLOOKUP($A171,#REF!,Check!AK$1,FALSE)</f>
        <v>#REF!</v>
      </c>
      <c r="AL171" s="14" t="e">
        <f>VLOOKUP($A171,data_11!$A:$AV,Check!AL$2,FALSE)-VLOOKUP($A171,#REF!,Check!AL$1,FALSE)</f>
        <v>#REF!</v>
      </c>
      <c r="AM171" s="14" t="e">
        <f>VLOOKUP($A171,data_11!$A:$AV,Check!AM$2,FALSE)-VLOOKUP($A171,#REF!,Check!AM$1,FALSE)</f>
        <v>#REF!</v>
      </c>
      <c r="AN171" s="14" t="e">
        <f>VLOOKUP($A171,data_11!$A:$AV,Check!AN$2,FALSE)-VLOOKUP($A171,#REF!,Check!AN$1,FALSE)</f>
        <v>#REF!</v>
      </c>
      <c r="AO171" s="14" t="e">
        <f>VLOOKUP($A171,data_11!$A:$AV,Check!AO$2,FALSE)-VLOOKUP($A171,#REF!,Check!AO$1,FALSE)</f>
        <v>#REF!</v>
      </c>
      <c r="AP171" s="14" t="e">
        <f>VLOOKUP($A171,data_11!$A:$AV,Check!AP$2,FALSE)-VLOOKUP($A171,#REF!,Check!AP$1,FALSE)</f>
        <v>#REF!</v>
      </c>
      <c r="AQ171" s="14" t="e">
        <f>VLOOKUP($A171,data_11!$A:$AV,Check!AQ$2,FALSE)-VLOOKUP($A171,#REF!,Check!AQ$1,FALSE)</f>
        <v>#REF!</v>
      </c>
      <c r="AR171" s="14" t="e">
        <f>VLOOKUP($A171,data_11!$A:$AV,Check!AR$2,FALSE)-VLOOKUP($A171,#REF!,Check!AR$1,FALSE)</f>
        <v>#REF!</v>
      </c>
      <c r="AS171" s="14" t="e">
        <f>VLOOKUP($A171,data_11!$A:$AV,Check!AS$2,FALSE)&amp;VLOOKUP($A171,#REF!,Check!AS$1,FALSE)</f>
        <v>#REF!</v>
      </c>
      <c r="AT171" s="14" t="e">
        <f>VLOOKUP($A171,data_11!$A:$AV,Check!AT$2,FALSE)&amp;VLOOKUP($A171,#REF!,Check!AT$1,FALSE)</f>
        <v>#REF!</v>
      </c>
      <c r="AU171" s="14" t="e">
        <f>VLOOKUP($A171,data_11!$A:$AV,Check!AU$2,FALSE)&amp;VLOOKUP($A171,#REF!,Check!AU$1,FALSE)</f>
        <v>#REF!</v>
      </c>
      <c r="AV171" s="14" t="e">
        <f>VLOOKUP($A171,data_11!$A:$AV,Check!AV$2,FALSE)-VLOOKUP($A171,#REF!,Check!AV$1,FALSE)</f>
        <v>#REF!</v>
      </c>
    </row>
    <row r="172" spans="1:48" x14ac:dyDescent="0.35">
      <c r="A172" s="15" t="s">
        <v>536</v>
      </c>
      <c r="B172" s="14" t="e">
        <f>VLOOKUP($A172,data_11!$A:$AV,Check!B$2,FALSE)-VLOOKUP($A172,#REF!,Check!B$1,FALSE)</f>
        <v>#REF!</v>
      </c>
      <c r="C172" s="14" t="e">
        <f>VLOOKUP($A172,data_11!$A:$AV,Check!C$2,FALSE)&amp;VLOOKUP($A172,#REF!,Check!C$1,FALSE)</f>
        <v>#REF!</v>
      </c>
      <c r="D172" s="14" t="e">
        <f>VLOOKUP($A172,data_11!$A:$AV,Check!D$2,FALSE)&amp;VLOOKUP($A172,#REF!,Check!D$1,FALSE)</f>
        <v>#REF!</v>
      </c>
      <c r="E172" s="14" t="e">
        <f>VLOOKUP($A172,data_11!$A:$AV,Check!E$2,FALSE)&amp;VLOOKUP($A172,#REF!,Check!E$1,FALSE)</f>
        <v>#REF!</v>
      </c>
      <c r="F172" s="14" t="e">
        <f>VLOOKUP($A172,data_11!$A:$AV,Check!F$2,FALSE)&amp;VLOOKUP($A172,#REF!,Check!F$1,FALSE)</f>
        <v>#REF!</v>
      </c>
      <c r="G172" s="14" t="e">
        <f>VLOOKUP($A172,data_11!$A:$AV,Check!G$2,FALSE)&amp;VLOOKUP($A172,#REF!,Check!G$1,FALSE)</f>
        <v>#REF!</v>
      </c>
      <c r="H172" s="14" t="e">
        <f>VLOOKUP($A172,data_11!$A:$AV,Check!H$2,FALSE)&amp;VLOOKUP($A172,#REF!,Check!H$1,FALSE)</f>
        <v>#REF!</v>
      </c>
      <c r="I172" s="14" t="e">
        <f>VLOOKUP($A172,data_11!$A:$AV,Check!I$2,FALSE)-VLOOKUP($A172,#REF!,Check!I$1,FALSE)</f>
        <v>#REF!</v>
      </c>
      <c r="J172" s="14" t="e">
        <f>VLOOKUP($A172,data_11!$A:$AV,Check!J$2,FALSE)-VLOOKUP($A172,#REF!,Check!J$1,FALSE)</f>
        <v>#REF!</v>
      </c>
      <c r="K172" s="14" t="e">
        <f>VLOOKUP($A172,data_11!$A:$AV,Check!K$2,FALSE)-VLOOKUP($A172,#REF!,Check!K$1,FALSE)</f>
        <v>#REF!</v>
      </c>
      <c r="L172" s="14" t="e">
        <f>VLOOKUP($A172,data_11!$A:$AV,Check!L$2,FALSE)&amp;VLOOKUP($A172,#REF!,Check!L$1,FALSE)</f>
        <v>#REF!</v>
      </c>
      <c r="M172" s="14" t="e">
        <f>VLOOKUP($A172,data_11!$A:$AV,Check!M$2,FALSE)&amp;VLOOKUP($A172,#REF!,Check!M$1,FALSE)</f>
        <v>#REF!</v>
      </c>
      <c r="N172" s="14" t="e">
        <f>VLOOKUP($A172,data_11!$A:$AV,Check!N$2,FALSE)&amp;VLOOKUP($A172,#REF!,Check!N$1,FALSE)</f>
        <v>#REF!</v>
      </c>
      <c r="O172" s="14" t="e">
        <f>VLOOKUP($A172,data_11!$A:$AV,Check!O$2,FALSE)&amp;VLOOKUP($A172,#REF!,Check!O$1,FALSE)</f>
        <v>#REF!</v>
      </c>
      <c r="P172" s="14" t="e">
        <f>VLOOKUP($A172,data_11!$A:$AV,Check!P$2,FALSE)-VLOOKUP($A172,#REF!,Check!P$1,FALSE)</f>
        <v>#REF!</v>
      </c>
      <c r="Q172" s="14" t="e">
        <f>VLOOKUP($A172,data_11!$A:$AV,Check!Q$2,FALSE)-VLOOKUP($A172,#REF!,Check!Q$1,FALSE)</f>
        <v>#REF!</v>
      </c>
      <c r="R172" s="14" t="e">
        <f>VLOOKUP($A172,data_11!$A:$AV,Check!R$2,FALSE)-VLOOKUP($A172,#REF!,Check!R$1,FALSE)</f>
        <v>#REF!</v>
      </c>
      <c r="S172" s="14" t="e">
        <f>VLOOKUP($A172,data_11!$A:$AV,Check!S$2,FALSE)-VLOOKUP($A172,#REF!,Check!S$1,FALSE)</f>
        <v>#REF!</v>
      </c>
      <c r="T172" s="14" t="e">
        <f>VLOOKUP($A172,data_11!$A:$AV,Check!T$2,FALSE)-VLOOKUP($A172,#REF!,Check!T$1,FALSE)</f>
        <v>#REF!</v>
      </c>
      <c r="U172" s="14" t="e">
        <f>VLOOKUP($A172,data_11!$A:$AV,Check!U$2,FALSE)-VLOOKUP($A172,#REF!,Check!U$1,FALSE)</f>
        <v>#REF!</v>
      </c>
      <c r="V172" s="14" t="e">
        <f>VLOOKUP($A172,data_11!$A:$AV,Check!V$2,FALSE)-VLOOKUP($A172,#REF!,Check!V$1,FALSE)</f>
        <v>#REF!</v>
      </c>
      <c r="W172" s="14" t="e">
        <f>VLOOKUP($A172,data_11!$A:$AV,Check!W$2,FALSE)&amp;VLOOKUP($A172,#REF!,Check!W$1,FALSE)</f>
        <v>#REF!</v>
      </c>
      <c r="X172" s="14" t="e">
        <f>VLOOKUP($A172,data_11!$A:$AV,Check!X$2,FALSE)&amp;VLOOKUP($A172,#REF!,Check!X$1,FALSE)</f>
        <v>#REF!</v>
      </c>
      <c r="Y172" s="14" t="e">
        <f>VLOOKUP($A172,data_11!$A:$AV,Check!Y$2,FALSE)&amp;VLOOKUP($A172,#REF!,Check!Y$1,FALSE)</f>
        <v>#REF!</v>
      </c>
      <c r="Z172" s="14" t="e">
        <f>VLOOKUP($A172,data_11!$A:$AV,Check!Z$2,FALSE)&amp;VLOOKUP($A172,#REF!,Check!Z$1,FALSE)</f>
        <v>#REF!</v>
      </c>
      <c r="AA172" s="14" t="e">
        <f>VLOOKUP($A172,data_11!$A:$AV,Check!AA$2,FALSE)-VLOOKUP($A172,#REF!,Check!AA$1,FALSE)</f>
        <v>#REF!</v>
      </c>
      <c r="AB172" s="14" t="e">
        <f>VLOOKUP($A172,data_11!$A:$AV,Check!AB$2,FALSE)-VLOOKUP($A172,#REF!,Check!AB$1,FALSE)</f>
        <v>#REF!</v>
      </c>
      <c r="AC172" s="14" t="e">
        <f>VLOOKUP($A172,data_11!$A:$AV,Check!AC$2,FALSE)-VLOOKUP($A172,#REF!,Check!AC$1,FALSE)</f>
        <v>#REF!</v>
      </c>
      <c r="AD172" s="14" t="e">
        <f>VLOOKUP($A172,data_11!$A:$AV,Check!AD$2,FALSE)&amp;VLOOKUP($A172,#REF!,Check!AD$1,FALSE)</f>
        <v>#REF!</v>
      </c>
      <c r="AE172" s="14" t="e">
        <f>VLOOKUP($A172,data_11!$A:$AV,Check!AE$2,FALSE)&amp;VLOOKUP($A172,#REF!,Check!AE$1,FALSE)</f>
        <v>#REF!</v>
      </c>
      <c r="AF172" s="14" t="e">
        <f>VLOOKUP($A172,data_11!$A:$AV,Check!AF$2,FALSE)&amp;VLOOKUP($A172,#REF!,Check!AF$1,FALSE)</f>
        <v>#REF!</v>
      </c>
      <c r="AG172" s="14" t="e">
        <f>VLOOKUP($A172,data_11!$A:$AV,Check!AG$2,FALSE)&amp;VLOOKUP($A172,#REF!,Check!AG$1,FALSE)</f>
        <v>#REF!</v>
      </c>
      <c r="AH172" s="14" t="e">
        <f>VLOOKUP($A172,data_11!$A:$AV,Check!AH$2,FALSE)-VLOOKUP($A172,#REF!,Check!AH$1,FALSE)</f>
        <v>#REF!</v>
      </c>
      <c r="AI172" s="14" t="e">
        <f>VLOOKUP($A172,data_11!$A:$AV,Check!AI$2,FALSE)-VLOOKUP($A172,#REF!,Check!AI$1,FALSE)</f>
        <v>#REF!</v>
      </c>
      <c r="AJ172" s="14" t="e">
        <f>VLOOKUP($A172,data_11!$A:$AV,Check!AJ$2,FALSE)-VLOOKUP($A172,#REF!,Check!AJ$1,FALSE)</f>
        <v>#REF!</v>
      </c>
      <c r="AK172" s="14" t="e">
        <f>VLOOKUP($A172,data_11!$A:$AV,Check!AK$2,FALSE)-VLOOKUP($A172,#REF!,Check!AK$1,FALSE)</f>
        <v>#REF!</v>
      </c>
      <c r="AL172" s="14" t="e">
        <f>VLOOKUP($A172,data_11!$A:$AV,Check!AL$2,FALSE)-VLOOKUP($A172,#REF!,Check!AL$1,FALSE)</f>
        <v>#REF!</v>
      </c>
      <c r="AM172" s="14" t="e">
        <f>VLOOKUP($A172,data_11!$A:$AV,Check!AM$2,FALSE)-VLOOKUP($A172,#REF!,Check!AM$1,FALSE)</f>
        <v>#REF!</v>
      </c>
      <c r="AN172" s="14" t="e">
        <f>VLOOKUP($A172,data_11!$A:$AV,Check!AN$2,FALSE)-VLOOKUP($A172,#REF!,Check!AN$1,FALSE)</f>
        <v>#REF!</v>
      </c>
      <c r="AO172" s="14" t="e">
        <f>VLOOKUP($A172,data_11!$A:$AV,Check!AO$2,FALSE)-VLOOKUP($A172,#REF!,Check!AO$1,FALSE)</f>
        <v>#REF!</v>
      </c>
      <c r="AP172" s="14" t="e">
        <f>VLOOKUP($A172,data_11!$A:$AV,Check!AP$2,FALSE)-VLOOKUP($A172,#REF!,Check!AP$1,FALSE)</f>
        <v>#REF!</v>
      </c>
      <c r="AQ172" s="14" t="e">
        <f>VLOOKUP($A172,data_11!$A:$AV,Check!AQ$2,FALSE)-VLOOKUP($A172,#REF!,Check!AQ$1,FALSE)</f>
        <v>#REF!</v>
      </c>
      <c r="AR172" s="14" t="e">
        <f>VLOOKUP($A172,data_11!$A:$AV,Check!AR$2,FALSE)-VLOOKUP($A172,#REF!,Check!AR$1,FALSE)</f>
        <v>#REF!</v>
      </c>
      <c r="AS172" s="14" t="e">
        <f>VLOOKUP($A172,data_11!$A:$AV,Check!AS$2,FALSE)&amp;VLOOKUP($A172,#REF!,Check!AS$1,FALSE)</f>
        <v>#REF!</v>
      </c>
      <c r="AT172" s="14" t="e">
        <f>VLOOKUP($A172,data_11!$A:$AV,Check!AT$2,FALSE)&amp;VLOOKUP($A172,#REF!,Check!AT$1,FALSE)</f>
        <v>#REF!</v>
      </c>
      <c r="AU172" s="14" t="e">
        <f>VLOOKUP($A172,data_11!$A:$AV,Check!AU$2,FALSE)&amp;VLOOKUP($A172,#REF!,Check!AU$1,FALSE)</f>
        <v>#REF!</v>
      </c>
      <c r="AV172" s="14" t="e">
        <f>VLOOKUP($A172,data_11!$A:$AV,Check!AV$2,FALSE)-VLOOKUP($A172,#REF!,Check!AV$1,FALSE)</f>
        <v>#REF!</v>
      </c>
    </row>
    <row r="173" spans="1:48" x14ac:dyDescent="0.35">
      <c r="A173" s="15" t="s">
        <v>538</v>
      </c>
      <c r="B173" s="14" t="e">
        <f>VLOOKUP($A173,data_11!$A:$AV,Check!B$2,FALSE)-VLOOKUP($A173,#REF!,Check!B$1,FALSE)</f>
        <v>#REF!</v>
      </c>
      <c r="C173" s="14" t="e">
        <f>VLOOKUP($A173,data_11!$A:$AV,Check!C$2,FALSE)&amp;VLOOKUP($A173,#REF!,Check!C$1,FALSE)</f>
        <v>#REF!</v>
      </c>
      <c r="D173" s="14" t="e">
        <f>VLOOKUP($A173,data_11!$A:$AV,Check!D$2,FALSE)&amp;VLOOKUP($A173,#REF!,Check!D$1,FALSE)</f>
        <v>#REF!</v>
      </c>
      <c r="E173" s="14" t="e">
        <f>VLOOKUP($A173,data_11!$A:$AV,Check!E$2,FALSE)&amp;VLOOKUP($A173,#REF!,Check!E$1,FALSE)</f>
        <v>#REF!</v>
      </c>
      <c r="F173" s="14" t="e">
        <f>VLOOKUP($A173,data_11!$A:$AV,Check!F$2,FALSE)&amp;VLOOKUP($A173,#REF!,Check!F$1,FALSE)</f>
        <v>#REF!</v>
      </c>
      <c r="G173" s="14" t="e">
        <f>VLOOKUP($A173,data_11!$A:$AV,Check!G$2,FALSE)&amp;VLOOKUP($A173,#REF!,Check!G$1,FALSE)</f>
        <v>#REF!</v>
      </c>
      <c r="H173" s="14" t="e">
        <f>VLOOKUP($A173,data_11!$A:$AV,Check!H$2,FALSE)&amp;VLOOKUP($A173,#REF!,Check!H$1,FALSE)</f>
        <v>#REF!</v>
      </c>
      <c r="I173" s="14" t="e">
        <f>VLOOKUP($A173,data_11!$A:$AV,Check!I$2,FALSE)-VLOOKUP($A173,#REF!,Check!I$1,FALSE)</f>
        <v>#REF!</v>
      </c>
      <c r="J173" s="14" t="e">
        <f>VLOOKUP($A173,data_11!$A:$AV,Check!J$2,FALSE)-VLOOKUP($A173,#REF!,Check!J$1,FALSE)</f>
        <v>#REF!</v>
      </c>
      <c r="K173" s="14" t="e">
        <f>VLOOKUP($A173,data_11!$A:$AV,Check!K$2,FALSE)-VLOOKUP($A173,#REF!,Check!K$1,FALSE)</f>
        <v>#REF!</v>
      </c>
      <c r="L173" s="14" t="e">
        <f>VLOOKUP($A173,data_11!$A:$AV,Check!L$2,FALSE)&amp;VLOOKUP($A173,#REF!,Check!L$1,FALSE)</f>
        <v>#REF!</v>
      </c>
      <c r="M173" s="14" t="e">
        <f>VLOOKUP($A173,data_11!$A:$AV,Check!M$2,FALSE)&amp;VLOOKUP($A173,#REF!,Check!M$1,FALSE)</f>
        <v>#REF!</v>
      </c>
      <c r="N173" s="14" t="e">
        <f>VLOOKUP($A173,data_11!$A:$AV,Check!N$2,FALSE)&amp;VLOOKUP($A173,#REF!,Check!N$1,FALSE)</f>
        <v>#REF!</v>
      </c>
      <c r="O173" s="14" t="e">
        <f>VLOOKUP($A173,data_11!$A:$AV,Check!O$2,FALSE)&amp;VLOOKUP($A173,#REF!,Check!O$1,FALSE)</f>
        <v>#REF!</v>
      </c>
      <c r="P173" s="14" t="e">
        <f>VLOOKUP($A173,data_11!$A:$AV,Check!P$2,FALSE)-VLOOKUP($A173,#REF!,Check!P$1,FALSE)</f>
        <v>#REF!</v>
      </c>
      <c r="Q173" s="14" t="e">
        <f>VLOOKUP($A173,data_11!$A:$AV,Check!Q$2,FALSE)-VLOOKUP($A173,#REF!,Check!Q$1,FALSE)</f>
        <v>#REF!</v>
      </c>
      <c r="R173" s="14" t="e">
        <f>VLOOKUP($A173,data_11!$A:$AV,Check!R$2,FALSE)-VLOOKUP($A173,#REF!,Check!R$1,FALSE)</f>
        <v>#REF!</v>
      </c>
      <c r="S173" s="14" t="e">
        <f>VLOOKUP($A173,data_11!$A:$AV,Check!S$2,FALSE)-VLOOKUP($A173,#REF!,Check!S$1,FALSE)</f>
        <v>#REF!</v>
      </c>
      <c r="T173" s="14" t="e">
        <f>VLOOKUP($A173,data_11!$A:$AV,Check!T$2,FALSE)-VLOOKUP($A173,#REF!,Check!T$1,FALSE)</f>
        <v>#REF!</v>
      </c>
      <c r="U173" s="14" t="e">
        <f>VLOOKUP($A173,data_11!$A:$AV,Check!U$2,FALSE)-VLOOKUP($A173,#REF!,Check!U$1,FALSE)</f>
        <v>#REF!</v>
      </c>
      <c r="V173" s="14" t="e">
        <f>VLOOKUP($A173,data_11!$A:$AV,Check!V$2,FALSE)-VLOOKUP($A173,#REF!,Check!V$1,FALSE)</f>
        <v>#REF!</v>
      </c>
      <c r="W173" s="14" t="e">
        <f>VLOOKUP($A173,data_11!$A:$AV,Check!W$2,FALSE)&amp;VLOOKUP($A173,#REF!,Check!W$1,FALSE)</f>
        <v>#REF!</v>
      </c>
      <c r="X173" s="14" t="e">
        <f>VLOOKUP($A173,data_11!$A:$AV,Check!X$2,FALSE)&amp;VLOOKUP($A173,#REF!,Check!X$1,FALSE)</f>
        <v>#REF!</v>
      </c>
      <c r="Y173" s="14" t="e">
        <f>VLOOKUP($A173,data_11!$A:$AV,Check!Y$2,FALSE)&amp;VLOOKUP($A173,#REF!,Check!Y$1,FALSE)</f>
        <v>#REF!</v>
      </c>
      <c r="Z173" s="14" t="e">
        <f>VLOOKUP($A173,data_11!$A:$AV,Check!Z$2,FALSE)&amp;VLOOKUP($A173,#REF!,Check!Z$1,FALSE)</f>
        <v>#REF!</v>
      </c>
      <c r="AA173" s="14" t="e">
        <f>VLOOKUP($A173,data_11!$A:$AV,Check!AA$2,FALSE)-VLOOKUP($A173,#REF!,Check!AA$1,FALSE)</f>
        <v>#REF!</v>
      </c>
      <c r="AB173" s="14" t="e">
        <f>VLOOKUP($A173,data_11!$A:$AV,Check!AB$2,FALSE)-VLOOKUP($A173,#REF!,Check!AB$1,FALSE)</f>
        <v>#REF!</v>
      </c>
      <c r="AC173" s="14" t="e">
        <f>VLOOKUP($A173,data_11!$A:$AV,Check!AC$2,FALSE)-VLOOKUP($A173,#REF!,Check!AC$1,FALSE)</f>
        <v>#REF!</v>
      </c>
      <c r="AD173" s="14" t="e">
        <f>VLOOKUP($A173,data_11!$A:$AV,Check!AD$2,FALSE)&amp;VLOOKUP($A173,#REF!,Check!AD$1,FALSE)</f>
        <v>#REF!</v>
      </c>
      <c r="AE173" s="14" t="e">
        <f>VLOOKUP($A173,data_11!$A:$AV,Check!AE$2,FALSE)&amp;VLOOKUP($A173,#REF!,Check!AE$1,FALSE)</f>
        <v>#REF!</v>
      </c>
      <c r="AF173" s="14" t="e">
        <f>VLOOKUP($A173,data_11!$A:$AV,Check!AF$2,FALSE)&amp;VLOOKUP($A173,#REF!,Check!AF$1,FALSE)</f>
        <v>#REF!</v>
      </c>
      <c r="AG173" s="14" t="e">
        <f>VLOOKUP($A173,data_11!$A:$AV,Check!AG$2,FALSE)&amp;VLOOKUP($A173,#REF!,Check!AG$1,FALSE)</f>
        <v>#REF!</v>
      </c>
      <c r="AH173" s="14" t="e">
        <f>VLOOKUP($A173,data_11!$A:$AV,Check!AH$2,FALSE)-VLOOKUP($A173,#REF!,Check!AH$1,FALSE)</f>
        <v>#REF!</v>
      </c>
      <c r="AI173" s="14" t="e">
        <f>VLOOKUP($A173,data_11!$A:$AV,Check!AI$2,FALSE)-VLOOKUP($A173,#REF!,Check!AI$1,FALSE)</f>
        <v>#REF!</v>
      </c>
      <c r="AJ173" s="14" t="e">
        <f>VLOOKUP($A173,data_11!$A:$AV,Check!AJ$2,FALSE)-VLOOKUP($A173,#REF!,Check!AJ$1,FALSE)</f>
        <v>#REF!</v>
      </c>
      <c r="AK173" s="14" t="e">
        <f>VLOOKUP($A173,data_11!$A:$AV,Check!AK$2,FALSE)-VLOOKUP($A173,#REF!,Check!AK$1,FALSE)</f>
        <v>#REF!</v>
      </c>
      <c r="AL173" s="14" t="e">
        <f>VLOOKUP($A173,data_11!$A:$AV,Check!AL$2,FALSE)-VLOOKUP($A173,#REF!,Check!AL$1,FALSE)</f>
        <v>#REF!</v>
      </c>
      <c r="AM173" s="14" t="e">
        <f>VLOOKUP($A173,data_11!$A:$AV,Check!AM$2,FALSE)-VLOOKUP($A173,#REF!,Check!AM$1,FALSE)</f>
        <v>#REF!</v>
      </c>
      <c r="AN173" s="14" t="e">
        <f>VLOOKUP($A173,data_11!$A:$AV,Check!AN$2,FALSE)-VLOOKUP($A173,#REF!,Check!AN$1,FALSE)</f>
        <v>#REF!</v>
      </c>
      <c r="AO173" s="14" t="e">
        <f>VLOOKUP($A173,data_11!$A:$AV,Check!AO$2,FALSE)-VLOOKUP($A173,#REF!,Check!AO$1,FALSE)</f>
        <v>#REF!</v>
      </c>
      <c r="AP173" s="14" t="e">
        <f>VLOOKUP($A173,data_11!$A:$AV,Check!AP$2,FALSE)-VLOOKUP($A173,#REF!,Check!AP$1,FALSE)</f>
        <v>#REF!</v>
      </c>
      <c r="AQ173" s="14" t="e">
        <f>VLOOKUP($A173,data_11!$A:$AV,Check!AQ$2,FALSE)-VLOOKUP($A173,#REF!,Check!AQ$1,FALSE)</f>
        <v>#REF!</v>
      </c>
      <c r="AR173" s="14" t="e">
        <f>VLOOKUP($A173,data_11!$A:$AV,Check!AR$2,FALSE)-VLOOKUP($A173,#REF!,Check!AR$1,FALSE)</f>
        <v>#REF!</v>
      </c>
      <c r="AS173" s="14" t="e">
        <f>VLOOKUP($A173,data_11!$A:$AV,Check!AS$2,FALSE)&amp;VLOOKUP($A173,#REF!,Check!AS$1,FALSE)</f>
        <v>#REF!</v>
      </c>
      <c r="AT173" s="14" t="e">
        <f>VLOOKUP($A173,data_11!$A:$AV,Check!AT$2,FALSE)&amp;VLOOKUP($A173,#REF!,Check!AT$1,FALSE)</f>
        <v>#REF!</v>
      </c>
      <c r="AU173" s="14" t="e">
        <f>VLOOKUP($A173,data_11!$A:$AV,Check!AU$2,FALSE)&amp;VLOOKUP($A173,#REF!,Check!AU$1,FALSE)</f>
        <v>#REF!</v>
      </c>
      <c r="AV173" s="14" t="e">
        <f>VLOOKUP($A173,data_11!$A:$AV,Check!AV$2,FALSE)-VLOOKUP($A173,#REF!,Check!AV$1,FALSE)</f>
        <v>#REF!</v>
      </c>
    </row>
    <row r="174" spans="1:48" x14ac:dyDescent="0.35">
      <c r="A174" s="15" t="s">
        <v>540</v>
      </c>
      <c r="B174" s="14" t="e">
        <f>VLOOKUP($A174,data_11!$A:$AV,Check!B$2,FALSE)-VLOOKUP($A174,#REF!,Check!B$1,FALSE)</f>
        <v>#REF!</v>
      </c>
      <c r="C174" s="14" t="e">
        <f>VLOOKUP($A174,data_11!$A:$AV,Check!C$2,FALSE)&amp;VLOOKUP($A174,#REF!,Check!C$1,FALSE)</f>
        <v>#REF!</v>
      </c>
      <c r="D174" s="14" t="e">
        <f>VLOOKUP($A174,data_11!$A:$AV,Check!D$2,FALSE)&amp;VLOOKUP($A174,#REF!,Check!D$1,FALSE)</f>
        <v>#REF!</v>
      </c>
      <c r="E174" s="14" t="e">
        <f>VLOOKUP($A174,data_11!$A:$AV,Check!E$2,FALSE)&amp;VLOOKUP($A174,#REF!,Check!E$1,FALSE)</f>
        <v>#REF!</v>
      </c>
      <c r="F174" s="14" t="e">
        <f>VLOOKUP($A174,data_11!$A:$AV,Check!F$2,FALSE)&amp;VLOOKUP($A174,#REF!,Check!F$1,FALSE)</f>
        <v>#REF!</v>
      </c>
      <c r="G174" s="14" t="e">
        <f>VLOOKUP($A174,data_11!$A:$AV,Check!G$2,FALSE)&amp;VLOOKUP($A174,#REF!,Check!G$1,FALSE)</f>
        <v>#REF!</v>
      </c>
      <c r="H174" s="14" t="e">
        <f>VLOOKUP($A174,data_11!$A:$AV,Check!H$2,FALSE)&amp;VLOOKUP($A174,#REF!,Check!H$1,FALSE)</f>
        <v>#REF!</v>
      </c>
      <c r="I174" s="14" t="e">
        <f>VLOOKUP($A174,data_11!$A:$AV,Check!I$2,FALSE)-VLOOKUP($A174,#REF!,Check!I$1,FALSE)</f>
        <v>#REF!</v>
      </c>
      <c r="J174" s="14" t="e">
        <f>VLOOKUP($A174,data_11!$A:$AV,Check!J$2,FALSE)-VLOOKUP($A174,#REF!,Check!J$1,FALSE)</f>
        <v>#REF!</v>
      </c>
      <c r="K174" s="14" t="e">
        <f>VLOOKUP($A174,data_11!$A:$AV,Check!K$2,FALSE)-VLOOKUP($A174,#REF!,Check!K$1,FALSE)</f>
        <v>#REF!</v>
      </c>
      <c r="L174" s="14" t="e">
        <f>VLOOKUP($A174,data_11!$A:$AV,Check!L$2,FALSE)&amp;VLOOKUP($A174,#REF!,Check!L$1,FALSE)</f>
        <v>#REF!</v>
      </c>
      <c r="M174" s="14" t="e">
        <f>VLOOKUP($A174,data_11!$A:$AV,Check!M$2,FALSE)&amp;VLOOKUP($A174,#REF!,Check!M$1,FALSE)</f>
        <v>#REF!</v>
      </c>
      <c r="N174" s="14" t="e">
        <f>VLOOKUP($A174,data_11!$A:$AV,Check!N$2,FALSE)&amp;VLOOKUP($A174,#REF!,Check!N$1,FALSE)</f>
        <v>#REF!</v>
      </c>
      <c r="O174" s="14" t="e">
        <f>VLOOKUP($A174,data_11!$A:$AV,Check!O$2,FALSE)&amp;VLOOKUP($A174,#REF!,Check!O$1,FALSE)</f>
        <v>#REF!</v>
      </c>
      <c r="P174" s="14" t="e">
        <f>VLOOKUP($A174,data_11!$A:$AV,Check!P$2,FALSE)-VLOOKUP($A174,#REF!,Check!P$1,FALSE)</f>
        <v>#REF!</v>
      </c>
      <c r="Q174" s="14" t="e">
        <f>VLOOKUP($A174,data_11!$A:$AV,Check!Q$2,FALSE)-VLOOKUP($A174,#REF!,Check!Q$1,FALSE)</f>
        <v>#REF!</v>
      </c>
      <c r="R174" s="14" t="e">
        <f>VLOOKUP($A174,data_11!$A:$AV,Check!R$2,FALSE)-VLOOKUP($A174,#REF!,Check!R$1,FALSE)</f>
        <v>#REF!</v>
      </c>
      <c r="S174" s="14" t="e">
        <f>VLOOKUP($A174,data_11!$A:$AV,Check!S$2,FALSE)-VLOOKUP($A174,#REF!,Check!S$1,FALSE)</f>
        <v>#REF!</v>
      </c>
      <c r="T174" s="14" t="e">
        <f>VLOOKUP($A174,data_11!$A:$AV,Check!T$2,FALSE)-VLOOKUP($A174,#REF!,Check!T$1,FALSE)</f>
        <v>#REF!</v>
      </c>
      <c r="U174" s="14" t="e">
        <f>VLOOKUP($A174,data_11!$A:$AV,Check!U$2,FALSE)-VLOOKUP($A174,#REF!,Check!U$1,FALSE)</f>
        <v>#REF!</v>
      </c>
      <c r="V174" s="14" t="e">
        <f>VLOOKUP($A174,data_11!$A:$AV,Check!V$2,FALSE)-VLOOKUP($A174,#REF!,Check!V$1,FALSE)</f>
        <v>#REF!</v>
      </c>
      <c r="W174" s="14" t="e">
        <f>VLOOKUP($A174,data_11!$A:$AV,Check!W$2,FALSE)&amp;VLOOKUP($A174,#REF!,Check!W$1,FALSE)</f>
        <v>#REF!</v>
      </c>
      <c r="X174" s="14" t="e">
        <f>VLOOKUP($A174,data_11!$A:$AV,Check!X$2,FALSE)&amp;VLOOKUP($A174,#REF!,Check!X$1,FALSE)</f>
        <v>#REF!</v>
      </c>
      <c r="Y174" s="14" t="e">
        <f>VLOOKUP($A174,data_11!$A:$AV,Check!Y$2,FALSE)&amp;VLOOKUP($A174,#REF!,Check!Y$1,FALSE)</f>
        <v>#REF!</v>
      </c>
      <c r="Z174" s="14" t="e">
        <f>VLOOKUP($A174,data_11!$A:$AV,Check!Z$2,FALSE)&amp;VLOOKUP($A174,#REF!,Check!Z$1,FALSE)</f>
        <v>#REF!</v>
      </c>
      <c r="AA174" s="14" t="e">
        <f>VLOOKUP($A174,data_11!$A:$AV,Check!AA$2,FALSE)-VLOOKUP($A174,#REF!,Check!AA$1,FALSE)</f>
        <v>#REF!</v>
      </c>
      <c r="AB174" s="14" t="e">
        <f>VLOOKUP($A174,data_11!$A:$AV,Check!AB$2,FALSE)-VLOOKUP($A174,#REF!,Check!AB$1,FALSE)</f>
        <v>#REF!</v>
      </c>
      <c r="AC174" s="14" t="e">
        <f>VLOOKUP($A174,data_11!$A:$AV,Check!AC$2,FALSE)-VLOOKUP($A174,#REF!,Check!AC$1,FALSE)</f>
        <v>#REF!</v>
      </c>
      <c r="AD174" s="14" t="e">
        <f>VLOOKUP($A174,data_11!$A:$AV,Check!AD$2,FALSE)&amp;VLOOKUP($A174,#REF!,Check!AD$1,FALSE)</f>
        <v>#REF!</v>
      </c>
      <c r="AE174" s="14" t="e">
        <f>VLOOKUP($A174,data_11!$A:$AV,Check!AE$2,FALSE)&amp;VLOOKUP($A174,#REF!,Check!AE$1,FALSE)</f>
        <v>#REF!</v>
      </c>
      <c r="AF174" s="14" t="e">
        <f>VLOOKUP($A174,data_11!$A:$AV,Check!AF$2,FALSE)&amp;VLOOKUP($A174,#REF!,Check!AF$1,FALSE)</f>
        <v>#REF!</v>
      </c>
      <c r="AG174" s="14" t="e">
        <f>VLOOKUP($A174,data_11!$A:$AV,Check!AG$2,FALSE)&amp;VLOOKUP($A174,#REF!,Check!AG$1,FALSE)</f>
        <v>#REF!</v>
      </c>
      <c r="AH174" s="14" t="e">
        <f>VLOOKUP($A174,data_11!$A:$AV,Check!AH$2,FALSE)-VLOOKUP($A174,#REF!,Check!AH$1,FALSE)</f>
        <v>#REF!</v>
      </c>
      <c r="AI174" s="14" t="e">
        <f>VLOOKUP($A174,data_11!$A:$AV,Check!AI$2,FALSE)-VLOOKUP($A174,#REF!,Check!AI$1,FALSE)</f>
        <v>#REF!</v>
      </c>
      <c r="AJ174" s="14" t="e">
        <f>VLOOKUP($A174,data_11!$A:$AV,Check!AJ$2,FALSE)-VLOOKUP($A174,#REF!,Check!AJ$1,FALSE)</f>
        <v>#REF!</v>
      </c>
      <c r="AK174" s="14" t="e">
        <f>VLOOKUP($A174,data_11!$A:$AV,Check!AK$2,FALSE)-VLOOKUP($A174,#REF!,Check!AK$1,FALSE)</f>
        <v>#REF!</v>
      </c>
      <c r="AL174" s="14" t="e">
        <f>VLOOKUP($A174,data_11!$A:$AV,Check!AL$2,FALSE)-VLOOKUP($A174,#REF!,Check!AL$1,FALSE)</f>
        <v>#REF!</v>
      </c>
      <c r="AM174" s="14" t="e">
        <f>VLOOKUP($A174,data_11!$A:$AV,Check!AM$2,FALSE)-VLOOKUP($A174,#REF!,Check!AM$1,FALSE)</f>
        <v>#REF!</v>
      </c>
      <c r="AN174" s="14" t="e">
        <f>VLOOKUP($A174,data_11!$A:$AV,Check!AN$2,FALSE)-VLOOKUP($A174,#REF!,Check!AN$1,FALSE)</f>
        <v>#REF!</v>
      </c>
      <c r="AO174" s="14" t="e">
        <f>VLOOKUP($A174,data_11!$A:$AV,Check!AO$2,FALSE)-VLOOKUP($A174,#REF!,Check!AO$1,FALSE)</f>
        <v>#REF!</v>
      </c>
      <c r="AP174" s="14" t="e">
        <f>VLOOKUP($A174,data_11!$A:$AV,Check!AP$2,FALSE)-VLOOKUP($A174,#REF!,Check!AP$1,FALSE)</f>
        <v>#REF!</v>
      </c>
      <c r="AQ174" s="14" t="e">
        <f>VLOOKUP($A174,data_11!$A:$AV,Check!AQ$2,FALSE)-VLOOKUP($A174,#REF!,Check!AQ$1,FALSE)</f>
        <v>#REF!</v>
      </c>
      <c r="AR174" s="14" t="e">
        <f>VLOOKUP($A174,data_11!$A:$AV,Check!AR$2,FALSE)-VLOOKUP($A174,#REF!,Check!AR$1,FALSE)</f>
        <v>#REF!</v>
      </c>
      <c r="AS174" s="14" t="e">
        <f>VLOOKUP($A174,data_11!$A:$AV,Check!AS$2,FALSE)&amp;VLOOKUP($A174,#REF!,Check!AS$1,FALSE)</f>
        <v>#REF!</v>
      </c>
      <c r="AT174" s="14" t="e">
        <f>VLOOKUP($A174,data_11!$A:$AV,Check!AT$2,FALSE)&amp;VLOOKUP($A174,#REF!,Check!AT$1,FALSE)</f>
        <v>#REF!</v>
      </c>
      <c r="AU174" s="14" t="e">
        <f>VLOOKUP($A174,data_11!$A:$AV,Check!AU$2,FALSE)&amp;VLOOKUP($A174,#REF!,Check!AU$1,FALSE)</f>
        <v>#REF!</v>
      </c>
      <c r="AV174" s="14" t="e">
        <f>VLOOKUP($A174,data_11!$A:$AV,Check!AV$2,FALSE)-VLOOKUP($A174,#REF!,Check!AV$1,FALSE)</f>
        <v>#REF!</v>
      </c>
    </row>
    <row r="175" spans="1:48" x14ac:dyDescent="0.35">
      <c r="A175" s="15" t="s">
        <v>542</v>
      </c>
      <c r="B175" s="14" t="e">
        <f>VLOOKUP($A175,data_11!$A:$AV,Check!B$2,FALSE)-VLOOKUP($A175,#REF!,Check!B$1,FALSE)</f>
        <v>#REF!</v>
      </c>
      <c r="C175" s="14" t="e">
        <f>VLOOKUP($A175,data_11!$A:$AV,Check!C$2,FALSE)&amp;VLOOKUP($A175,#REF!,Check!C$1,FALSE)</f>
        <v>#REF!</v>
      </c>
      <c r="D175" s="14" t="e">
        <f>VLOOKUP($A175,data_11!$A:$AV,Check!D$2,FALSE)&amp;VLOOKUP($A175,#REF!,Check!D$1,FALSE)</f>
        <v>#REF!</v>
      </c>
      <c r="E175" s="14" t="e">
        <f>VLOOKUP($A175,data_11!$A:$AV,Check!E$2,FALSE)&amp;VLOOKUP($A175,#REF!,Check!E$1,FALSE)</f>
        <v>#REF!</v>
      </c>
      <c r="F175" s="14" t="e">
        <f>VLOOKUP($A175,data_11!$A:$AV,Check!F$2,FALSE)&amp;VLOOKUP($A175,#REF!,Check!F$1,FALSE)</f>
        <v>#REF!</v>
      </c>
      <c r="G175" s="14" t="e">
        <f>VLOOKUP($A175,data_11!$A:$AV,Check!G$2,FALSE)&amp;VLOOKUP($A175,#REF!,Check!G$1,FALSE)</f>
        <v>#REF!</v>
      </c>
      <c r="H175" s="14" t="e">
        <f>VLOOKUP($A175,data_11!$A:$AV,Check!H$2,FALSE)&amp;VLOOKUP($A175,#REF!,Check!H$1,FALSE)</f>
        <v>#REF!</v>
      </c>
      <c r="I175" s="14" t="e">
        <f>VLOOKUP($A175,data_11!$A:$AV,Check!I$2,FALSE)-VLOOKUP($A175,#REF!,Check!I$1,FALSE)</f>
        <v>#REF!</v>
      </c>
      <c r="J175" s="14" t="e">
        <f>VLOOKUP($A175,data_11!$A:$AV,Check!J$2,FALSE)-VLOOKUP($A175,#REF!,Check!J$1,FALSE)</f>
        <v>#REF!</v>
      </c>
      <c r="K175" s="14" t="e">
        <f>VLOOKUP($A175,data_11!$A:$AV,Check!K$2,FALSE)-VLOOKUP($A175,#REF!,Check!K$1,FALSE)</f>
        <v>#REF!</v>
      </c>
      <c r="L175" s="14" t="e">
        <f>VLOOKUP($A175,data_11!$A:$AV,Check!L$2,FALSE)&amp;VLOOKUP($A175,#REF!,Check!L$1,FALSE)</f>
        <v>#REF!</v>
      </c>
      <c r="M175" s="14" t="e">
        <f>VLOOKUP($A175,data_11!$A:$AV,Check!M$2,FALSE)&amp;VLOOKUP($A175,#REF!,Check!M$1,FALSE)</f>
        <v>#REF!</v>
      </c>
      <c r="N175" s="14" t="e">
        <f>VLOOKUP($A175,data_11!$A:$AV,Check!N$2,FALSE)&amp;VLOOKUP($A175,#REF!,Check!N$1,FALSE)</f>
        <v>#REF!</v>
      </c>
      <c r="O175" s="14" t="e">
        <f>VLOOKUP($A175,data_11!$A:$AV,Check!O$2,FALSE)&amp;VLOOKUP($A175,#REF!,Check!O$1,FALSE)</f>
        <v>#REF!</v>
      </c>
      <c r="P175" s="14" t="e">
        <f>VLOOKUP($A175,data_11!$A:$AV,Check!P$2,FALSE)-VLOOKUP($A175,#REF!,Check!P$1,FALSE)</f>
        <v>#REF!</v>
      </c>
      <c r="Q175" s="14" t="e">
        <f>VLOOKUP($A175,data_11!$A:$AV,Check!Q$2,FALSE)-VLOOKUP($A175,#REF!,Check!Q$1,FALSE)</f>
        <v>#REF!</v>
      </c>
      <c r="R175" s="14" t="e">
        <f>VLOOKUP($A175,data_11!$A:$AV,Check!R$2,FALSE)-VLOOKUP($A175,#REF!,Check!R$1,FALSE)</f>
        <v>#REF!</v>
      </c>
      <c r="S175" s="14" t="e">
        <f>VLOOKUP($A175,data_11!$A:$AV,Check!S$2,FALSE)-VLOOKUP($A175,#REF!,Check!S$1,FALSE)</f>
        <v>#REF!</v>
      </c>
      <c r="T175" s="14" t="e">
        <f>VLOOKUP($A175,data_11!$A:$AV,Check!T$2,FALSE)-VLOOKUP($A175,#REF!,Check!T$1,FALSE)</f>
        <v>#REF!</v>
      </c>
      <c r="U175" s="14" t="e">
        <f>VLOOKUP($A175,data_11!$A:$AV,Check!U$2,FALSE)-VLOOKUP($A175,#REF!,Check!U$1,FALSE)</f>
        <v>#REF!</v>
      </c>
      <c r="V175" s="14" t="e">
        <f>VLOOKUP($A175,data_11!$A:$AV,Check!V$2,FALSE)-VLOOKUP($A175,#REF!,Check!V$1,FALSE)</f>
        <v>#REF!</v>
      </c>
      <c r="W175" s="14" t="e">
        <f>VLOOKUP($A175,data_11!$A:$AV,Check!W$2,FALSE)&amp;VLOOKUP($A175,#REF!,Check!W$1,FALSE)</f>
        <v>#REF!</v>
      </c>
      <c r="X175" s="14" t="e">
        <f>VLOOKUP($A175,data_11!$A:$AV,Check!X$2,FALSE)&amp;VLOOKUP($A175,#REF!,Check!X$1,FALSE)</f>
        <v>#REF!</v>
      </c>
      <c r="Y175" s="14" t="e">
        <f>VLOOKUP($A175,data_11!$A:$AV,Check!Y$2,FALSE)&amp;VLOOKUP($A175,#REF!,Check!Y$1,FALSE)</f>
        <v>#REF!</v>
      </c>
      <c r="Z175" s="14" t="e">
        <f>VLOOKUP($A175,data_11!$A:$AV,Check!Z$2,FALSE)&amp;VLOOKUP($A175,#REF!,Check!Z$1,FALSE)</f>
        <v>#REF!</v>
      </c>
      <c r="AA175" s="14" t="e">
        <f>VLOOKUP($A175,data_11!$A:$AV,Check!AA$2,FALSE)-VLOOKUP($A175,#REF!,Check!AA$1,FALSE)</f>
        <v>#REF!</v>
      </c>
      <c r="AB175" s="14" t="e">
        <f>VLOOKUP($A175,data_11!$A:$AV,Check!AB$2,FALSE)-VLOOKUP($A175,#REF!,Check!AB$1,FALSE)</f>
        <v>#REF!</v>
      </c>
      <c r="AC175" s="14" t="e">
        <f>VLOOKUP($A175,data_11!$A:$AV,Check!AC$2,FALSE)-VLOOKUP($A175,#REF!,Check!AC$1,FALSE)</f>
        <v>#REF!</v>
      </c>
      <c r="AD175" s="14" t="e">
        <f>VLOOKUP($A175,data_11!$A:$AV,Check!AD$2,FALSE)&amp;VLOOKUP($A175,#REF!,Check!AD$1,FALSE)</f>
        <v>#REF!</v>
      </c>
      <c r="AE175" s="14" t="e">
        <f>VLOOKUP($A175,data_11!$A:$AV,Check!AE$2,FALSE)&amp;VLOOKUP($A175,#REF!,Check!AE$1,FALSE)</f>
        <v>#REF!</v>
      </c>
      <c r="AF175" s="14" t="e">
        <f>VLOOKUP($A175,data_11!$A:$AV,Check!AF$2,FALSE)&amp;VLOOKUP($A175,#REF!,Check!AF$1,FALSE)</f>
        <v>#REF!</v>
      </c>
      <c r="AG175" s="14" t="e">
        <f>VLOOKUP($A175,data_11!$A:$AV,Check!AG$2,FALSE)&amp;VLOOKUP($A175,#REF!,Check!AG$1,FALSE)</f>
        <v>#REF!</v>
      </c>
      <c r="AH175" s="14" t="e">
        <f>VLOOKUP($A175,data_11!$A:$AV,Check!AH$2,FALSE)-VLOOKUP($A175,#REF!,Check!AH$1,FALSE)</f>
        <v>#REF!</v>
      </c>
      <c r="AI175" s="14" t="e">
        <f>VLOOKUP($A175,data_11!$A:$AV,Check!AI$2,FALSE)-VLOOKUP($A175,#REF!,Check!AI$1,FALSE)</f>
        <v>#REF!</v>
      </c>
      <c r="AJ175" s="14" t="e">
        <f>VLOOKUP($A175,data_11!$A:$AV,Check!AJ$2,FALSE)-VLOOKUP($A175,#REF!,Check!AJ$1,FALSE)</f>
        <v>#REF!</v>
      </c>
      <c r="AK175" s="14" t="e">
        <f>VLOOKUP($A175,data_11!$A:$AV,Check!AK$2,FALSE)-VLOOKUP($A175,#REF!,Check!AK$1,FALSE)</f>
        <v>#REF!</v>
      </c>
      <c r="AL175" s="14" t="e">
        <f>VLOOKUP($A175,data_11!$A:$AV,Check!AL$2,FALSE)-VLOOKUP($A175,#REF!,Check!AL$1,FALSE)</f>
        <v>#REF!</v>
      </c>
      <c r="AM175" s="14" t="e">
        <f>VLOOKUP($A175,data_11!$A:$AV,Check!AM$2,FALSE)-VLOOKUP($A175,#REF!,Check!AM$1,FALSE)</f>
        <v>#REF!</v>
      </c>
      <c r="AN175" s="14" t="e">
        <f>VLOOKUP($A175,data_11!$A:$AV,Check!AN$2,FALSE)-VLOOKUP($A175,#REF!,Check!AN$1,FALSE)</f>
        <v>#REF!</v>
      </c>
      <c r="AO175" s="14" t="e">
        <f>VLOOKUP($A175,data_11!$A:$AV,Check!AO$2,FALSE)-VLOOKUP($A175,#REF!,Check!AO$1,FALSE)</f>
        <v>#REF!</v>
      </c>
      <c r="AP175" s="14" t="e">
        <f>VLOOKUP($A175,data_11!$A:$AV,Check!AP$2,FALSE)-VLOOKUP($A175,#REF!,Check!AP$1,FALSE)</f>
        <v>#REF!</v>
      </c>
      <c r="AQ175" s="14" t="e">
        <f>VLOOKUP($A175,data_11!$A:$AV,Check!AQ$2,FALSE)-VLOOKUP($A175,#REF!,Check!AQ$1,FALSE)</f>
        <v>#REF!</v>
      </c>
      <c r="AR175" s="14" t="e">
        <f>VLOOKUP($A175,data_11!$A:$AV,Check!AR$2,FALSE)-VLOOKUP($A175,#REF!,Check!AR$1,FALSE)</f>
        <v>#REF!</v>
      </c>
      <c r="AS175" s="14" t="e">
        <f>VLOOKUP($A175,data_11!$A:$AV,Check!AS$2,FALSE)&amp;VLOOKUP($A175,#REF!,Check!AS$1,FALSE)</f>
        <v>#REF!</v>
      </c>
      <c r="AT175" s="14" t="e">
        <f>VLOOKUP($A175,data_11!$A:$AV,Check!AT$2,FALSE)&amp;VLOOKUP($A175,#REF!,Check!AT$1,FALSE)</f>
        <v>#REF!</v>
      </c>
      <c r="AU175" s="14" t="e">
        <f>VLOOKUP($A175,data_11!$A:$AV,Check!AU$2,FALSE)&amp;VLOOKUP($A175,#REF!,Check!AU$1,FALSE)</f>
        <v>#REF!</v>
      </c>
      <c r="AV175" s="14" t="e">
        <f>VLOOKUP($A175,data_11!$A:$AV,Check!AV$2,FALSE)-VLOOKUP($A175,#REF!,Check!AV$1,FALSE)</f>
        <v>#REF!</v>
      </c>
    </row>
    <row r="176" spans="1:48" x14ac:dyDescent="0.35">
      <c r="A176" s="15" t="s">
        <v>544</v>
      </c>
      <c r="B176" s="14" t="e">
        <f>VLOOKUP($A176,data_11!$A:$AV,Check!B$2,FALSE)-VLOOKUP($A176,#REF!,Check!B$1,FALSE)</f>
        <v>#REF!</v>
      </c>
      <c r="C176" s="14" t="e">
        <f>VLOOKUP($A176,data_11!$A:$AV,Check!C$2,FALSE)&amp;VLOOKUP($A176,#REF!,Check!C$1,FALSE)</f>
        <v>#REF!</v>
      </c>
      <c r="D176" s="14" t="e">
        <f>VLOOKUP($A176,data_11!$A:$AV,Check!D$2,FALSE)&amp;VLOOKUP($A176,#REF!,Check!D$1,FALSE)</f>
        <v>#REF!</v>
      </c>
      <c r="E176" s="14" t="e">
        <f>VLOOKUP($A176,data_11!$A:$AV,Check!E$2,FALSE)&amp;VLOOKUP($A176,#REF!,Check!E$1,FALSE)</f>
        <v>#REF!</v>
      </c>
      <c r="F176" s="14" t="e">
        <f>VLOOKUP($A176,data_11!$A:$AV,Check!F$2,FALSE)&amp;VLOOKUP($A176,#REF!,Check!F$1,FALSE)</f>
        <v>#REF!</v>
      </c>
      <c r="G176" s="14" t="e">
        <f>VLOOKUP($A176,data_11!$A:$AV,Check!G$2,FALSE)&amp;VLOOKUP($A176,#REF!,Check!G$1,FALSE)</f>
        <v>#REF!</v>
      </c>
      <c r="H176" s="14" t="e">
        <f>VLOOKUP($A176,data_11!$A:$AV,Check!H$2,FALSE)&amp;VLOOKUP($A176,#REF!,Check!H$1,FALSE)</f>
        <v>#REF!</v>
      </c>
      <c r="I176" s="14" t="e">
        <f>VLOOKUP($A176,data_11!$A:$AV,Check!I$2,FALSE)-VLOOKUP($A176,#REF!,Check!I$1,FALSE)</f>
        <v>#REF!</v>
      </c>
      <c r="J176" s="14" t="e">
        <f>VLOOKUP($A176,data_11!$A:$AV,Check!J$2,FALSE)-VLOOKUP($A176,#REF!,Check!J$1,FALSE)</f>
        <v>#REF!</v>
      </c>
      <c r="K176" s="14" t="e">
        <f>VLOOKUP($A176,data_11!$A:$AV,Check!K$2,FALSE)-VLOOKUP($A176,#REF!,Check!K$1,FALSE)</f>
        <v>#REF!</v>
      </c>
      <c r="L176" s="14" t="e">
        <f>VLOOKUP($A176,data_11!$A:$AV,Check!L$2,FALSE)&amp;VLOOKUP($A176,#REF!,Check!L$1,FALSE)</f>
        <v>#REF!</v>
      </c>
      <c r="M176" s="14" t="e">
        <f>VLOOKUP($A176,data_11!$A:$AV,Check!M$2,FALSE)&amp;VLOOKUP($A176,#REF!,Check!M$1,FALSE)</f>
        <v>#REF!</v>
      </c>
      <c r="N176" s="14" t="e">
        <f>VLOOKUP($A176,data_11!$A:$AV,Check!N$2,FALSE)&amp;VLOOKUP($A176,#REF!,Check!N$1,FALSE)</f>
        <v>#REF!</v>
      </c>
      <c r="O176" s="14" t="e">
        <f>VLOOKUP($A176,data_11!$A:$AV,Check!O$2,FALSE)&amp;VLOOKUP($A176,#REF!,Check!O$1,FALSE)</f>
        <v>#REF!</v>
      </c>
      <c r="P176" s="14" t="e">
        <f>VLOOKUP($A176,data_11!$A:$AV,Check!P$2,FALSE)-VLOOKUP($A176,#REF!,Check!P$1,FALSE)</f>
        <v>#REF!</v>
      </c>
      <c r="Q176" s="14" t="e">
        <f>VLOOKUP($A176,data_11!$A:$AV,Check!Q$2,FALSE)-VLOOKUP($A176,#REF!,Check!Q$1,FALSE)</f>
        <v>#REF!</v>
      </c>
      <c r="R176" s="14" t="e">
        <f>VLOOKUP($A176,data_11!$A:$AV,Check!R$2,FALSE)-VLOOKUP($A176,#REF!,Check!R$1,FALSE)</f>
        <v>#REF!</v>
      </c>
      <c r="S176" s="14" t="e">
        <f>VLOOKUP($A176,data_11!$A:$AV,Check!S$2,FALSE)-VLOOKUP($A176,#REF!,Check!S$1,FALSE)</f>
        <v>#REF!</v>
      </c>
      <c r="T176" s="14" t="e">
        <f>VLOOKUP($A176,data_11!$A:$AV,Check!T$2,FALSE)-VLOOKUP($A176,#REF!,Check!T$1,FALSE)</f>
        <v>#REF!</v>
      </c>
      <c r="U176" s="14" t="e">
        <f>VLOOKUP($A176,data_11!$A:$AV,Check!U$2,FALSE)-VLOOKUP($A176,#REF!,Check!U$1,FALSE)</f>
        <v>#REF!</v>
      </c>
      <c r="V176" s="14" t="e">
        <f>VLOOKUP($A176,data_11!$A:$AV,Check!V$2,FALSE)-VLOOKUP($A176,#REF!,Check!V$1,FALSE)</f>
        <v>#REF!</v>
      </c>
      <c r="W176" s="14" t="e">
        <f>VLOOKUP($A176,data_11!$A:$AV,Check!W$2,FALSE)&amp;VLOOKUP($A176,#REF!,Check!W$1,FALSE)</f>
        <v>#REF!</v>
      </c>
      <c r="X176" s="14" t="e">
        <f>VLOOKUP($A176,data_11!$A:$AV,Check!X$2,FALSE)&amp;VLOOKUP($A176,#REF!,Check!X$1,FALSE)</f>
        <v>#REF!</v>
      </c>
      <c r="Y176" s="14" t="e">
        <f>VLOOKUP($A176,data_11!$A:$AV,Check!Y$2,FALSE)&amp;VLOOKUP($A176,#REF!,Check!Y$1,FALSE)</f>
        <v>#REF!</v>
      </c>
      <c r="Z176" s="14" t="e">
        <f>VLOOKUP($A176,data_11!$A:$AV,Check!Z$2,FALSE)&amp;VLOOKUP($A176,#REF!,Check!Z$1,FALSE)</f>
        <v>#REF!</v>
      </c>
      <c r="AA176" s="14" t="e">
        <f>VLOOKUP($A176,data_11!$A:$AV,Check!AA$2,FALSE)-VLOOKUP($A176,#REF!,Check!AA$1,FALSE)</f>
        <v>#REF!</v>
      </c>
      <c r="AB176" s="14" t="e">
        <f>VLOOKUP($A176,data_11!$A:$AV,Check!AB$2,FALSE)-VLOOKUP($A176,#REF!,Check!AB$1,FALSE)</f>
        <v>#REF!</v>
      </c>
      <c r="AC176" s="14" t="e">
        <f>VLOOKUP($A176,data_11!$A:$AV,Check!AC$2,FALSE)-VLOOKUP($A176,#REF!,Check!AC$1,FALSE)</f>
        <v>#REF!</v>
      </c>
      <c r="AD176" s="14" t="e">
        <f>VLOOKUP($A176,data_11!$A:$AV,Check!AD$2,FALSE)&amp;VLOOKUP($A176,#REF!,Check!AD$1,FALSE)</f>
        <v>#REF!</v>
      </c>
      <c r="AE176" s="14" t="e">
        <f>VLOOKUP($A176,data_11!$A:$AV,Check!AE$2,FALSE)&amp;VLOOKUP($A176,#REF!,Check!AE$1,FALSE)</f>
        <v>#REF!</v>
      </c>
      <c r="AF176" s="14" t="e">
        <f>VLOOKUP($A176,data_11!$A:$AV,Check!AF$2,FALSE)&amp;VLOOKUP($A176,#REF!,Check!AF$1,FALSE)</f>
        <v>#REF!</v>
      </c>
      <c r="AG176" s="14" t="e">
        <f>VLOOKUP($A176,data_11!$A:$AV,Check!AG$2,FALSE)&amp;VLOOKUP($A176,#REF!,Check!AG$1,FALSE)</f>
        <v>#REF!</v>
      </c>
      <c r="AH176" s="14" t="e">
        <f>VLOOKUP($A176,data_11!$A:$AV,Check!AH$2,FALSE)-VLOOKUP($A176,#REF!,Check!AH$1,FALSE)</f>
        <v>#REF!</v>
      </c>
      <c r="AI176" s="14" t="e">
        <f>VLOOKUP($A176,data_11!$A:$AV,Check!AI$2,FALSE)-VLOOKUP($A176,#REF!,Check!AI$1,FALSE)</f>
        <v>#REF!</v>
      </c>
      <c r="AJ176" s="14" t="e">
        <f>VLOOKUP($A176,data_11!$A:$AV,Check!AJ$2,FALSE)-VLOOKUP($A176,#REF!,Check!AJ$1,FALSE)</f>
        <v>#REF!</v>
      </c>
      <c r="AK176" s="14" t="e">
        <f>VLOOKUP($A176,data_11!$A:$AV,Check!AK$2,FALSE)-VLOOKUP($A176,#REF!,Check!AK$1,FALSE)</f>
        <v>#REF!</v>
      </c>
      <c r="AL176" s="14" t="e">
        <f>VLOOKUP($A176,data_11!$A:$AV,Check!AL$2,FALSE)-VLOOKUP($A176,#REF!,Check!AL$1,FALSE)</f>
        <v>#REF!</v>
      </c>
      <c r="AM176" s="14" t="e">
        <f>VLOOKUP($A176,data_11!$A:$AV,Check!AM$2,FALSE)-VLOOKUP($A176,#REF!,Check!AM$1,FALSE)</f>
        <v>#REF!</v>
      </c>
      <c r="AN176" s="14" t="e">
        <f>VLOOKUP($A176,data_11!$A:$AV,Check!AN$2,FALSE)-VLOOKUP($A176,#REF!,Check!AN$1,FALSE)</f>
        <v>#REF!</v>
      </c>
      <c r="AO176" s="14" t="e">
        <f>VLOOKUP($A176,data_11!$A:$AV,Check!AO$2,FALSE)-VLOOKUP($A176,#REF!,Check!AO$1,FALSE)</f>
        <v>#REF!</v>
      </c>
      <c r="AP176" s="14" t="e">
        <f>VLOOKUP($A176,data_11!$A:$AV,Check!AP$2,FALSE)-VLOOKUP($A176,#REF!,Check!AP$1,FALSE)</f>
        <v>#REF!</v>
      </c>
      <c r="AQ176" s="14" t="e">
        <f>VLOOKUP($A176,data_11!$A:$AV,Check!AQ$2,FALSE)-VLOOKUP($A176,#REF!,Check!AQ$1,FALSE)</f>
        <v>#REF!</v>
      </c>
      <c r="AR176" s="14" t="e">
        <f>VLOOKUP($A176,data_11!$A:$AV,Check!AR$2,FALSE)-VLOOKUP($A176,#REF!,Check!AR$1,FALSE)</f>
        <v>#REF!</v>
      </c>
      <c r="AS176" s="14" t="e">
        <f>VLOOKUP($A176,data_11!$A:$AV,Check!AS$2,FALSE)&amp;VLOOKUP($A176,#REF!,Check!AS$1,FALSE)</f>
        <v>#REF!</v>
      </c>
      <c r="AT176" s="14" t="e">
        <f>VLOOKUP($A176,data_11!$A:$AV,Check!AT$2,FALSE)&amp;VLOOKUP($A176,#REF!,Check!AT$1,FALSE)</f>
        <v>#REF!</v>
      </c>
      <c r="AU176" s="14" t="e">
        <f>VLOOKUP($A176,data_11!$A:$AV,Check!AU$2,FALSE)&amp;VLOOKUP($A176,#REF!,Check!AU$1,FALSE)</f>
        <v>#REF!</v>
      </c>
      <c r="AV176" s="14" t="e">
        <f>VLOOKUP($A176,data_11!$A:$AV,Check!AV$2,FALSE)-VLOOKUP($A176,#REF!,Check!AV$1,FALSE)</f>
        <v>#REF!</v>
      </c>
    </row>
    <row r="177" spans="1:48" x14ac:dyDescent="0.35">
      <c r="A177" s="15" t="s">
        <v>546</v>
      </c>
      <c r="B177" s="14" t="e">
        <f>VLOOKUP($A177,data_11!$A:$AV,Check!B$2,FALSE)-VLOOKUP($A177,#REF!,Check!B$1,FALSE)</f>
        <v>#REF!</v>
      </c>
      <c r="C177" s="14" t="e">
        <f>VLOOKUP($A177,data_11!$A:$AV,Check!C$2,FALSE)&amp;VLOOKUP($A177,#REF!,Check!C$1,FALSE)</f>
        <v>#REF!</v>
      </c>
      <c r="D177" s="14" t="e">
        <f>VLOOKUP($A177,data_11!$A:$AV,Check!D$2,FALSE)&amp;VLOOKUP($A177,#REF!,Check!D$1,FALSE)</f>
        <v>#REF!</v>
      </c>
      <c r="E177" s="14" t="e">
        <f>VLOOKUP($A177,data_11!$A:$AV,Check!E$2,FALSE)&amp;VLOOKUP($A177,#REF!,Check!E$1,FALSE)</f>
        <v>#REF!</v>
      </c>
      <c r="F177" s="14" t="e">
        <f>VLOOKUP($A177,data_11!$A:$AV,Check!F$2,FALSE)&amp;VLOOKUP($A177,#REF!,Check!F$1,FALSE)</f>
        <v>#REF!</v>
      </c>
      <c r="G177" s="14" t="e">
        <f>VLOOKUP($A177,data_11!$A:$AV,Check!G$2,FALSE)&amp;VLOOKUP($A177,#REF!,Check!G$1,FALSE)</f>
        <v>#REF!</v>
      </c>
      <c r="H177" s="14" t="e">
        <f>VLOOKUP($A177,data_11!$A:$AV,Check!H$2,FALSE)&amp;VLOOKUP($A177,#REF!,Check!H$1,FALSE)</f>
        <v>#REF!</v>
      </c>
      <c r="I177" s="14" t="e">
        <f>VLOOKUP($A177,data_11!$A:$AV,Check!I$2,FALSE)-VLOOKUP($A177,#REF!,Check!I$1,FALSE)</f>
        <v>#REF!</v>
      </c>
      <c r="J177" s="14" t="e">
        <f>VLOOKUP($A177,data_11!$A:$AV,Check!J$2,FALSE)-VLOOKUP($A177,#REF!,Check!J$1,FALSE)</f>
        <v>#REF!</v>
      </c>
      <c r="K177" s="14" t="e">
        <f>VLOOKUP($A177,data_11!$A:$AV,Check!K$2,FALSE)-VLOOKUP($A177,#REF!,Check!K$1,FALSE)</f>
        <v>#REF!</v>
      </c>
      <c r="L177" s="14" t="e">
        <f>VLOOKUP($A177,data_11!$A:$AV,Check!L$2,FALSE)&amp;VLOOKUP($A177,#REF!,Check!L$1,FALSE)</f>
        <v>#REF!</v>
      </c>
      <c r="M177" s="14" t="e">
        <f>VLOOKUP($A177,data_11!$A:$AV,Check!M$2,FALSE)&amp;VLOOKUP($A177,#REF!,Check!M$1,FALSE)</f>
        <v>#REF!</v>
      </c>
      <c r="N177" s="14" t="e">
        <f>VLOOKUP($A177,data_11!$A:$AV,Check!N$2,FALSE)&amp;VLOOKUP($A177,#REF!,Check!N$1,FALSE)</f>
        <v>#REF!</v>
      </c>
      <c r="O177" s="14" t="e">
        <f>VLOOKUP($A177,data_11!$A:$AV,Check!O$2,FALSE)&amp;VLOOKUP($A177,#REF!,Check!O$1,FALSE)</f>
        <v>#REF!</v>
      </c>
      <c r="P177" s="14" t="e">
        <f>VLOOKUP($A177,data_11!$A:$AV,Check!P$2,FALSE)-VLOOKUP($A177,#REF!,Check!P$1,FALSE)</f>
        <v>#REF!</v>
      </c>
      <c r="Q177" s="14" t="e">
        <f>VLOOKUP($A177,data_11!$A:$AV,Check!Q$2,FALSE)-VLOOKUP($A177,#REF!,Check!Q$1,FALSE)</f>
        <v>#REF!</v>
      </c>
      <c r="R177" s="14" t="e">
        <f>VLOOKUP($A177,data_11!$A:$AV,Check!R$2,FALSE)-VLOOKUP($A177,#REF!,Check!R$1,FALSE)</f>
        <v>#REF!</v>
      </c>
      <c r="S177" s="14" t="e">
        <f>VLOOKUP($A177,data_11!$A:$AV,Check!S$2,FALSE)-VLOOKUP($A177,#REF!,Check!S$1,FALSE)</f>
        <v>#REF!</v>
      </c>
      <c r="T177" s="14" t="e">
        <f>VLOOKUP($A177,data_11!$A:$AV,Check!T$2,FALSE)-VLOOKUP($A177,#REF!,Check!T$1,FALSE)</f>
        <v>#REF!</v>
      </c>
      <c r="U177" s="14" t="e">
        <f>VLOOKUP($A177,data_11!$A:$AV,Check!U$2,FALSE)-VLOOKUP($A177,#REF!,Check!U$1,FALSE)</f>
        <v>#REF!</v>
      </c>
      <c r="V177" s="14" t="e">
        <f>VLOOKUP($A177,data_11!$A:$AV,Check!V$2,FALSE)-VLOOKUP($A177,#REF!,Check!V$1,FALSE)</f>
        <v>#REF!</v>
      </c>
      <c r="W177" s="14" t="e">
        <f>VLOOKUP($A177,data_11!$A:$AV,Check!W$2,FALSE)&amp;VLOOKUP($A177,#REF!,Check!W$1,FALSE)</f>
        <v>#REF!</v>
      </c>
      <c r="X177" s="14" t="e">
        <f>VLOOKUP($A177,data_11!$A:$AV,Check!X$2,FALSE)&amp;VLOOKUP($A177,#REF!,Check!X$1,FALSE)</f>
        <v>#REF!</v>
      </c>
      <c r="Y177" s="14" t="e">
        <f>VLOOKUP($A177,data_11!$A:$AV,Check!Y$2,FALSE)&amp;VLOOKUP($A177,#REF!,Check!Y$1,FALSE)</f>
        <v>#REF!</v>
      </c>
      <c r="Z177" s="14" t="e">
        <f>VLOOKUP($A177,data_11!$A:$AV,Check!Z$2,FALSE)&amp;VLOOKUP($A177,#REF!,Check!Z$1,FALSE)</f>
        <v>#REF!</v>
      </c>
      <c r="AA177" s="14" t="e">
        <f>VLOOKUP($A177,data_11!$A:$AV,Check!AA$2,FALSE)-VLOOKUP($A177,#REF!,Check!AA$1,FALSE)</f>
        <v>#REF!</v>
      </c>
      <c r="AB177" s="14" t="e">
        <f>VLOOKUP($A177,data_11!$A:$AV,Check!AB$2,FALSE)-VLOOKUP($A177,#REF!,Check!AB$1,FALSE)</f>
        <v>#REF!</v>
      </c>
      <c r="AC177" s="14" t="e">
        <f>VLOOKUP($A177,data_11!$A:$AV,Check!AC$2,FALSE)-VLOOKUP($A177,#REF!,Check!AC$1,FALSE)</f>
        <v>#REF!</v>
      </c>
      <c r="AD177" s="14" t="e">
        <f>VLOOKUP($A177,data_11!$A:$AV,Check!AD$2,FALSE)&amp;VLOOKUP($A177,#REF!,Check!AD$1,FALSE)</f>
        <v>#REF!</v>
      </c>
      <c r="AE177" s="14" t="e">
        <f>VLOOKUP($A177,data_11!$A:$AV,Check!AE$2,FALSE)&amp;VLOOKUP($A177,#REF!,Check!AE$1,FALSE)</f>
        <v>#REF!</v>
      </c>
      <c r="AF177" s="14" t="e">
        <f>VLOOKUP($A177,data_11!$A:$AV,Check!AF$2,FALSE)&amp;VLOOKUP($A177,#REF!,Check!AF$1,FALSE)</f>
        <v>#REF!</v>
      </c>
      <c r="AG177" s="14" t="e">
        <f>VLOOKUP($A177,data_11!$A:$AV,Check!AG$2,FALSE)&amp;VLOOKUP($A177,#REF!,Check!AG$1,FALSE)</f>
        <v>#REF!</v>
      </c>
      <c r="AH177" s="14" t="e">
        <f>VLOOKUP($A177,data_11!$A:$AV,Check!AH$2,FALSE)-VLOOKUP($A177,#REF!,Check!AH$1,FALSE)</f>
        <v>#REF!</v>
      </c>
      <c r="AI177" s="14" t="e">
        <f>VLOOKUP($A177,data_11!$A:$AV,Check!AI$2,FALSE)-VLOOKUP($A177,#REF!,Check!AI$1,FALSE)</f>
        <v>#REF!</v>
      </c>
      <c r="AJ177" s="14" t="e">
        <f>VLOOKUP($A177,data_11!$A:$AV,Check!AJ$2,FALSE)-VLOOKUP($A177,#REF!,Check!AJ$1,FALSE)</f>
        <v>#REF!</v>
      </c>
      <c r="AK177" s="14" t="e">
        <f>VLOOKUP($A177,data_11!$A:$AV,Check!AK$2,FALSE)-VLOOKUP($A177,#REF!,Check!AK$1,FALSE)</f>
        <v>#REF!</v>
      </c>
      <c r="AL177" s="14" t="e">
        <f>VLOOKUP($A177,data_11!$A:$AV,Check!AL$2,FALSE)-VLOOKUP($A177,#REF!,Check!AL$1,FALSE)</f>
        <v>#REF!</v>
      </c>
      <c r="AM177" s="14" t="e">
        <f>VLOOKUP($A177,data_11!$A:$AV,Check!AM$2,FALSE)-VLOOKUP($A177,#REF!,Check!AM$1,FALSE)</f>
        <v>#REF!</v>
      </c>
      <c r="AN177" s="14" t="e">
        <f>VLOOKUP($A177,data_11!$A:$AV,Check!AN$2,FALSE)-VLOOKUP($A177,#REF!,Check!AN$1,FALSE)</f>
        <v>#REF!</v>
      </c>
      <c r="AO177" s="14" t="e">
        <f>VLOOKUP($A177,data_11!$A:$AV,Check!AO$2,FALSE)-VLOOKUP($A177,#REF!,Check!AO$1,FALSE)</f>
        <v>#REF!</v>
      </c>
      <c r="AP177" s="14" t="e">
        <f>VLOOKUP($A177,data_11!$A:$AV,Check!AP$2,FALSE)-VLOOKUP($A177,#REF!,Check!AP$1,FALSE)</f>
        <v>#REF!</v>
      </c>
      <c r="AQ177" s="14" t="e">
        <f>VLOOKUP($A177,data_11!$A:$AV,Check!AQ$2,FALSE)-VLOOKUP($A177,#REF!,Check!AQ$1,FALSE)</f>
        <v>#REF!</v>
      </c>
      <c r="AR177" s="14" t="e">
        <f>VLOOKUP($A177,data_11!$A:$AV,Check!AR$2,FALSE)-VLOOKUP($A177,#REF!,Check!AR$1,FALSE)</f>
        <v>#REF!</v>
      </c>
      <c r="AS177" s="14" t="e">
        <f>VLOOKUP($A177,data_11!$A:$AV,Check!AS$2,FALSE)&amp;VLOOKUP($A177,#REF!,Check!AS$1,FALSE)</f>
        <v>#REF!</v>
      </c>
      <c r="AT177" s="14" t="e">
        <f>VLOOKUP($A177,data_11!$A:$AV,Check!AT$2,FALSE)&amp;VLOOKUP($A177,#REF!,Check!AT$1,FALSE)</f>
        <v>#REF!</v>
      </c>
      <c r="AU177" s="14" t="e">
        <f>VLOOKUP($A177,data_11!$A:$AV,Check!AU$2,FALSE)&amp;VLOOKUP($A177,#REF!,Check!AU$1,FALSE)</f>
        <v>#REF!</v>
      </c>
      <c r="AV177" s="14" t="e">
        <f>VLOOKUP($A177,data_11!$A:$AV,Check!AV$2,FALSE)-VLOOKUP($A177,#REF!,Check!AV$1,FALSE)</f>
        <v>#REF!</v>
      </c>
    </row>
    <row r="178" spans="1:48" x14ac:dyDescent="0.35">
      <c r="A178" s="15" t="s">
        <v>548</v>
      </c>
      <c r="B178" s="14" t="e">
        <f>VLOOKUP($A178,data_11!$A:$AV,Check!B$2,FALSE)-VLOOKUP($A178,#REF!,Check!B$1,FALSE)</f>
        <v>#REF!</v>
      </c>
      <c r="C178" s="14" t="e">
        <f>VLOOKUP($A178,data_11!$A:$AV,Check!C$2,FALSE)&amp;VLOOKUP($A178,#REF!,Check!C$1,FALSE)</f>
        <v>#REF!</v>
      </c>
      <c r="D178" s="14" t="e">
        <f>VLOOKUP($A178,data_11!$A:$AV,Check!D$2,FALSE)&amp;VLOOKUP($A178,#REF!,Check!D$1,FALSE)</f>
        <v>#REF!</v>
      </c>
      <c r="E178" s="14" t="e">
        <f>VLOOKUP($A178,data_11!$A:$AV,Check!E$2,FALSE)&amp;VLOOKUP($A178,#REF!,Check!E$1,FALSE)</f>
        <v>#REF!</v>
      </c>
      <c r="F178" s="14" t="e">
        <f>VLOOKUP($A178,data_11!$A:$AV,Check!F$2,FALSE)&amp;VLOOKUP($A178,#REF!,Check!F$1,FALSE)</f>
        <v>#REF!</v>
      </c>
      <c r="G178" s="14" t="e">
        <f>VLOOKUP($A178,data_11!$A:$AV,Check!G$2,FALSE)&amp;VLOOKUP($A178,#REF!,Check!G$1,FALSE)</f>
        <v>#REF!</v>
      </c>
      <c r="H178" s="14" t="e">
        <f>VLOOKUP($A178,data_11!$A:$AV,Check!H$2,FALSE)&amp;VLOOKUP($A178,#REF!,Check!H$1,FALSE)</f>
        <v>#REF!</v>
      </c>
      <c r="I178" s="14" t="e">
        <f>VLOOKUP($A178,data_11!$A:$AV,Check!I$2,FALSE)-VLOOKUP($A178,#REF!,Check!I$1,FALSE)</f>
        <v>#REF!</v>
      </c>
      <c r="J178" s="14" t="e">
        <f>VLOOKUP($A178,data_11!$A:$AV,Check!J$2,FALSE)-VLOOKUP($A178,#REF!,Check!J$1,FALSE)</f>
        <v>#REF!</v>
      </c>
      <c r="K178" s="14" t="e">
        <f>VLOOKUP($A178,data_11!$A:$AV,Check!K$2,FALSE)-VLOOKUP($A178,#REF!,Check!K$1,FALSE)</f>
        <v>#REF!</v>
      </c>
      <c r="L178" s="14" t="e">
        <f>VLOOKUP($A178,data_11!$A:$AV,Check!L$2,FALSE)&amp;VLOOKUP($A178,#REF!,Check!L$1,FALSE)</f>
        <v>#REF!</v>
      </c>
      <c r="M178" s="14" t="e">
        <f>VLOOKUP($A178,data_11!$A:$AV,Check!M$2,FALSE)&amp;VLOOKUP($A178,#REF!,Check!M$1,FALSE)</f>
        <v>#REF!</v>
      </c>
      <c r="N178" s="14" t="e">
        <f>VLOOKUP($A178,data_11!$A:$AV,Check!N$2,FALSE)&amp;VLOOKUP($A178,#REF!,Check!N$1,FALSE)</f>
        <v>#REF!</v>
      </c>
      <c r="O178" s="14" t="e">
        <f>VLOOKUP($A178,data_11!$A:$AV,Check!O$2,FALSE)&amp;VLOOKUP($A178,#REF!,Check!O$1,FALSE)</f>
        <v>#REF!</v>
      </c>
      <c r="P178" s="14" t="e">
        <f>VLOOKUP($A178,data_11!$A:$AV,Check!P$2,FALSE)-VLOOKUP($A178,#REF!,Check!P$1,FALSE)</f>
        <v>#REF!</v>
      </c>
      <c r="Q178" s="14" t="e">
        <f>VLOOKUP($A178,data_11!$A:$AV,Check!Q$2,FALSE)-VLOOKUP($A178,#REF!,Check!Q$1,FALSE)</f>
        <v>#REF!</v>
      </c>
      <c r="R178" s="14" t="e">
        <f>VLOOKUP($A178,data_11!$A:$AV,Check!R$2,FALSE)-VLOOKUP($A178,#REF!,Check!R$1,FALSE)</f>
        <v>#REF!</v>
      </c>
      <c r="S178" s="14" t="e">
        <f>VLOOKUP($A178,data_11!$A:$AV,Check!S$2,FALSE)-VLOOKUP($A178,#REF!,Check!S$1,FALSE)</f>
        <v>#REF!</v>
      </c>
      <c r="T178" s="14" t="e">
        <f>VLOOKUP($A178,data_11!$A:$AV,Check!T$2,FALSE)-VLOOKUP($A178,#REF!,Check!T$1,FALSE)</f>
        <v>#REF!</v>
      </c>
      <c r="U178" s="14" t="e">
        <f>VLOOKUP($A178,data_11!$A:$AV,Check!U$2,FALSE)-VLOOKUP($A178,#REF!,Check!U$1,FALSE)</f>
        <v>#REF!</v>
      </c>
      <c r="V178" s="14" t="e">
        <f>VLOOKUP($A178,data_11!$A:$AV,Check!V$2,FALSE)-VLOOKUP($A178,#REF!,Check!V$1,FALSE)</f>
        <v>#REF!</v>
      </c>
      <c r="W178" s="14" t="e">
        <f>VLOOKUP($A178,data_11!$A:$AV,Check!W$2,FALSE)&amp;VLOOKUP($A178,#REF!,Check!W$1,FALSE)</f>
        <v>#REF!</v>
      </c>
      <c r="X178" s="14" t="e">
        <f>VLOOKUP($A178,data_11!$A:$AV,Check!X$2,FALSE)&amp;VLOOKUP($A178,#REF!,Check!X$1,FALSE)</f>
        <v>#REF!</v>
      </c>
      <c r="Y178" s="14" t="e">
        <f>VLOOKUP($A178,data_11!$A:$AV,Check!Y$2,FALSE)&amp;VLOOKUP($A178,#REF!,Check!Y$1,FALSE)</f>
        <v>#REF!</v>
      </c>
      <c r="Z178" s="14" t="e">
        <f>VLOOKUP($A178,data_11!$A:$AV,Check!Z$2,FALSE)&amp;VLOOKUP($A178,#REF!,Check!Z$1,FALSE)</f>
        <v>#REF!</v>
      </c>
      <c r="AA178" s="14" t="e">
        <f>VLOOKUP($A178,data_11!$A:$AV,Check!AA$2,FALSE)-VLOOKUP($A178,#REF!,Check!AA$1,FALSE)</f>
        <v>#REF!</v>
      </c>
      <c r="AB178" s="14" t="e">
        <f>VLOOKUP($A178,data_11!$A:$AV,Check!AB$2,FALSE)-VLOOKUP($A178,#REF!,Check!AB$1,FALSE)</f>
        <v>#REF!</v>
      </c>
      <c r="AC178" s="14" t="e">
        <f>VLOOKUP($A178,data_11!$A:$AV,Check!AC$2,FALSE)-VLOOKUP($A178,#REF!,Check!AC$1,FALSE)</f>
        <v>#REF!</v>
      </c>
      <c r="AD178" s="14" t="e">
        <f>VLOOKUP($A178,data_11!$A:$AV,Check!AD$2,FALSE)&amp;VLOOKUP($A178,#REF!,Check!AD$1,FALSE)</f>
        <v>#REF!</v>
      </c>
      <c r="AE178" s="14" t="e">
        <f>VLOOKUP($A178,data_11!$A:$AV,Check!AE$2,FALSE)&amp;VLOOKUP($A178,#REF!,Check!AE$1,FALSE)</f>
        <v>#REF!</v>
      </c>
      <c r="AF178" s="14" t="e">
        <f>VLOOKUP($A178,data_11!$A:$AV,Check!AF$2,FALSE)&amp;VLOOKUP($A178,#REF!,Check!AF$1,FALSE)</f>
        <v>#REF!</v>
      </c>
      <c r="AG178" s="14" t="e">
        <f>VLOOKUP($A178,data_11!$A:$AV,Check!AG$2,FALSE)&amp;VLOOKUP($A178,#REF!,Check!AG$1,FALSE)</f>
        <v>#REF!</v>
      </c>
      <c r="AH178" s="14" t="e">
        <f>VLOOKUP($A178,data_11!$A:$AV,Check!AH$2,FALSE)-VLOOKUP($A178,#REF!,Check!AH$1,FALSE)</f>
        <v>#REF!</v>
      </c>
      <c r="AI178" s="14" t="e">
        <f>VLOOKUP($A178,data_11!$A:$AV,Check!AI$2,FALSE)-VLOOKUP($A178,#REF!,Check!AI$1,FALSE)</f>
        <v>#REF!</v>
      </c>
      <c r="AJ178" s="14" t="e">
        <f>VLOOKUP($A178,data_11!$A:$AV,Check!AJ$2,FALSE)-VLOOKUP($A178,#REF!,Check!AJ$1,FALSE)</f>
        <v>#REF!</v>
      </c>
      <c r="AK178" s="14" t="e">
        <f>VLOOKUP($A178,data_11!$A:$AV,Check!AK$2,FALSE)-VLOOKUP($A178,#REF!,Check!AK$1,FALSE)</f>
        <v>#REF!</v>
      </c>
      <c r="AL178" s="14" t="e">
        <f>VLOOKUP($A178,data_11!$A:$AV,Check!AL$2,FALSE)-VLOOKUP($A178,#REF!,Check!AL$1,FALSE)</f>
        <v>#REF!</v>
      </c>
      <c r="AM178" s="14" t="e">
        <f>VLOOKUP($A178,data_11!$A:$AV,Check!AM$2,FALSE)-VLOOKUP($A178,#REF!,Check!AM$1,FALSE)</f>
        <v>#REF!</v>
      </c>
      <c r="AN178" s="14" t="e">
        <f>VLOOKUP($A178,data_11!$A:$AV,Check!AN$2,FALSE)-VLOOKUP($A178,#REF!,Check!AN$1,FALSE)</f>
        <v>#REF!</v>
      </c>
      <c r="AO178" s="14" t="e">
        <f>VLOOKUP($A178,data_11!$A:$AV,Check!AO$2,FALSE)-VLOOKUP($A178,#REF!,Check!AO$1,FALSE)</f>
        <v>#REF!</v>
      </c>
      <c r="AP178" s="14" t="e">
        <f>VLOOKUP($A178,data_11!$A:$AV,Check!AP$2,FALSE)-VLOOKUP($A178,#REF!,Check!AP$1,FALSE)</f>
        <v>#REF!</v>
      </c>
      <c r="AQ178" s="14" t="e">
        <f>VLOOKUP($A178,data_11!$A:$AV,Check!AQ$2,FALSE)-VLOOKUP($A178,#REF!,Check!AQ$1,FALSE)</f>
        <v>#REF!</v>
      </c>
      <c r="AR178" s="14" t="e">
        <f>VLOOKUP($A178,data_11!$A:$AV,Check!AR$2,FALSE)-VLOOKUP($A178,#REF!,Check!AR$1,FALSE)</f>
        <v>#REF!</v>
      </c>
      <c r="AS178" s="14" t="e">
        <f>VLOOKUP($A178,data_11!$A:$AV,Check!AS$2,FALSE)&amp;VLOOKUP($A178,#REF!,Check!AS$1,FALSE)</f>
        <v>#REF!</v>
      </c>
      <c r="AT178" s="14" t="e">
        <f>VLOOKUP($A178,data_11!$A:$AV,Check!AT$2,FALSE)&amp;VLOOKUP($A178,#REF!,Check!AT$1,FALSE)</f>
        <v>#REF!</v>
      </c>
      <c r="AU178" s="14" t="e">
        <f>VLOOKUP($A178,data_11!$A:$AV,Check!AU$2,FALSE)&amp;VLOOKUP($A178,#REF!,Check!AU$1,FALSE)</f>
        <v>#REF!</v>
      </c>
      <c r="AV178" s="14" t="e">
        <f>VLOOKUP($A178,data_11!$A:$AV,Check!AV$2,FALSE)-VLOOKUP($A178,#REF!,Check!AV$1,FALSE)</f>
        <v>#REF!</v>
      </c>
    </row>
    <row r="179" spans="1:48" x14ac:dyDescent="0.35">
      <c r="A179" s="15" t="s">
        <v>550</v>
      </c>
      <c r="B179" s="14" t="e">
        <f>VLOOKUP($A179,data_11!$A:$AV,Check!B$2,FALSE)-VLOOKUP($A179,#REF!,Check!B$1,FALSE)</f>
        <v>#REF!</v>
      </c>
      <c r="C179" s="14" t="e">
        <f>VLOOKUP($A179,data_11!$A:$AV,Check!C$2,FALSE)&amp;VLOOKUP($A179,#REF!,Check!C$1,FALSE)</f>
        <v>#REF!</v>
      </c>
      <c r="D179" s="14" t="e">
        <f>VLOOKUP($A179,data_11!$A:$AV,Check!D$2,FALSE)&amp;VLOOKUP($A179,#REF!,Check!D$1,FALSE)</f>
        <v>#REF!</v>
      </c>
      <c r="E179" s="14" t="e">
        <f>VLOOKUP($A179,data_11!$A:$AV,Check!E$2,FALSE)&amp;VLOOKUP($A179,#REF!,Check!E$1,FALSE)</f>
        <v>#REF!</v>
      </c>
      <c r="F179" s="14" t="e">
        <f>VLOOKUP($A179,data_11!$A:$AV,Check!F$2,FALSE)&amp;VLOOKUP($A179,#REF!,Check!F$1,FALSE)</f>
        <v>#REF!</v>
      </c>
      <c r="G179" s="14" t="e">
        <f>VLOOKUP($A179,data_11!$A:$AV,Check!G$2,FALSE)&amp;VLOOKUP($A179,#REF!,Check!G$1,FALSE)</f>
        <v>#REF!</v>
      </c>
      <c r="H179" s="14" t="e">
        <f>VLOOKUP($A179,data_11!$A:$AV,Check!H$2,FALSE)&amp;VLOOKUP($A179,#REF!,Check!H$1,FALSE)</f>
        <v>#REF!</v>
      </c>
      <c r="I179" s="14" t="e">
        <f>VLOOKUP($A179,data_11!$A:$AV,Check!I$2,FALSE)-VLOOKUP($A179,#REF!,Check!I$1,FALSE)</f>
        <v>#REF!</v>
      </c>
      <c r="J179" s="14" t="e">
        <f>VLOOKUP($A179,data_11!$A:$AV,Check!J$2,FALSE)-VLOOKUP($A179,#REF!,Check!J$1,FALSE)</f>
        <v>#REF!</v>
      </c>
      <c r="K179" s="14" t="e">
        <f>VLOOKUP($A179,data_11!$A:$AV,Check!K$2,FALSE)-VLOOKUP($A179,#REF!,Check!K$1,FALSE)</f>
        <v>#REF!</v>
      </c>
      <c r="L179" s="14" t="e">
        <f>VLOOKUP($A179,data_11!$A:$AV,Check!L$2,FALSE)&amp;VLOOKUP($A179,#REF!,Check!L$1,FALSE)</f>
        <v>#REF!</v>
      </c>
      <c r="M179" s="14" t="e">
        <f>VLOOKUP($A179,data_11!$A:$AV,Check!M$2,FALSE)&amp;VLOOKUP($A179,#REF!,Check!M$1,FALSE)</f>
        <v>#REF!</v>
      </c>
      <c r="N179" s="14" t="e">
        <f>VLOOKUP($A179,data_11!$A:$AV,Check!N$2,FALSE)&amp;VLOOKUP($A179,#REF!,Check!N$1,FALSE)</f>
        <v>#REF!</v>
      </c>
      <c r="O179" s="14" t="e">
        <f>VLOOKUP($A179,data_11!$A:$AV,Check!O$2,FALSE)&amp;VLOOKUP($A179,#REF!,Check!O$1,FALSE)</f>
        <v>#REF!</v>
      </c>
      <c r="P179" s="14" t="e">
        <f>VLOOKUP($A179,data_11!$A:$AV,Check!P$2,FALSE)-VLOOKUP($A179,#REF!,Check!P$1,FALSE)</f>
        <v>#REF!</v>
      </c>
      <c r="Q179" s="14" t="e">
        <f>VLOOKUP($A179,data_11!$A:$AV,Check!Q$2,FALSE)-VLOOKUP($A179,#REF!,Check!Q$1,FALSE)</f>
        <v>#REF!</v>
      </c>
      <c r="R179" s="14" t="e">
        <f>VLOOKUP($A179,data_11!$A:$AV,Check!R$2,FALSE)-VLOOKUP($A179,#REF!,Check!R$1,FALSE)</f>
        <v>#REF!</v>
      </c>
      <c r="S179" s="14" t="e">
        <f>VLOOKUP($A179,data_11!$A:$AV,Check!S$2,FALSE)-VLOOKUP($A179,#REF!,Check!S$1,FALSE)</f>
        <v>#REF!</v>
      </c>
      <c r="T179" s="14" t="e">
        <f>VLOOKUP($A179,data_11!$A:$AV,Check!T$2,FALSE)-VLOOKUP($A179,#REF!,Check!T$1,FALSE)</f>
        <v>#REF!</v>
      </c>
      <c r="U179" s="14" t="e">
        <f>VLOOKUP($A179,data_11!$A:$AV,Check!U$2,FALSE)-VLOOKUP($A179,#REF!,Check!U$1,FALSE)</f>
        <v>#REF!</v>
      </c>
      <c r="V179" s="14" t="e">
        <f>VLOOKUP($A179,data_11!$A:$AV,Check!V$2,FALSE)-VLOOKUP($A179,#REF!,Check!V$1,FALSE)</f>
        <v>#REF!</v>
      </c>
      <c r="W179" s="14" t="e">
        <f>VLOOKUP($A179,data_11!$A:$AV,Check!W$2,FALSE)&amp;VLOOKUP($A179,#REF!,Check!W$1,FALSE)</f>
        <v>#REF!</v>
      </c>
      <c r="X179" s="14" t="e">
        <f>VLOOKUP($A179,data_11!$A:$AV,Check!X$2,FALSE)&amp;VLOOKUP($A179,#REF!,Check!X$1,FALSE)</f>
        <v>#REF!</v>
      </c>
      <c r="Y179" s="14" t="e">
        <f>VLOOKUP($A179,data_11!$A:$AV,Check!Y$2,FALSE)&amp;VLOOKUP($A179,#REF!,Check!Y$1,FALSE)</f>
        <v>#REF!</v>
      </c>
      <c r="Z179" s="14" t="e">
        <f>VLOOKUP($A179,data_11!$A:$AV,Check!Z$2,FALSE)&amp;VLOOKUP($A179,#REF!,Check!Z$1,FALSE)</f>
        <v>#REF!</v>
      </c>
      <c r="AA179" s="14" t="e">
        <f>VLOOKUP($A179,data_11!$A:$AV,Check!AA$2,FALSE)-VLOOKUP($A179,#REF!,Check!AA$1,FALSE)</f>
        <v>#REF!</v>
      </c>
      <c r="AB179" s="14" t="e">
        <f>VLOOKUP($A179,data_11!$A:$AV,Check!AB$2,FALSE)-VLOOKUP($A179,#REF!,Check!AB$1,FALSE)</f>
        <v>#REF!</v>
      </c>
      <c r="AC179" s="14" t="e">
        <f>VLOOKUP($A179,data_11!$A:$AV,Check!AC$2,FALSE)-VLOOKUP($A179,#REF!,Check!AC$1,FALSE)</f>
        <v>#REF!</v>
      </c>
      <c r="AD179" s="14" t="e">
        <f>VLOOKUP($A179,data_11!$A:$AV,Check!AD$2,FALSE)&amp;VLOOKUP($A179,#REF!,Check!AD$1,FALSE)</f>
        <v>#REF!</v>
      </c>
      <c r="AE179" s="14" t="e">
        <f>VLOOKUP($A179,data_11!$A:$AV,Check!AE$2,FALSE)&amp;VLOOKUP($A179,#REF!,Check!AE$1,FALSE)</f>
        <v>#REF!</v>
      </c>
      <c r="AF179" s="14" t="e">
        <f>VLOOKUP($A179,data_11!$A:$AV,Check!AF$2,FALSE)&amp;VLOOKUP($A179,#REF!,Check!AF$1,FALSE)</f>
        <v>#REF!</v>
      </c>
      <c r="AG179" s="14" t="e">
        <f>VLOOKUP($A179,data_11!$A:$AV,Check!AG$2,FALSE)&amp;VLOOKUP($A179,#REF!,Check!AG$1,FALSE)</f>
        <v>#REF!</v>
      </c>
      <c r="AH179" s="14" t="e">
        <f>VLOOKUP($A179,data_11!$A:$AV,Check!AH$2,FALSE)-VLOOKUP($A179,#REF!,Check!AH$1,FALSE)</f>
        <v>#REF!</v>
      </c>
      <c r="AI179" s="14" t="e">
        <f>VLOOKUP($A179,data_11!$A:$AV,Check!AI$2,FALSE)-VLOOKUP($A179,#REF!,Check!AI$1,FALSE)</f>
        <v>#REF!</v>
      </c>
      <c r="AJ179" s="14" t="e">
        <f>VLOOKUP($A179,data_11!$A:$AV,Check!AJ$2,FALSE)-VLOOKUP($A179,#REF!,Check!AJ$1,FALSE)</f>
        <v>#REF!</v>
      </c>
      <c r="AK179" s="14" t="e">
        <f>VLOOKUP($A179,data_11!$A:$AV,Check!AK$2,FALSE)-VLOOKUP($A179,#REF!,Check!AK$1,FALSE)</f>
        <v>#REF!</v>
      </c>
      <c r="AL179" s="14" t="e">
        <f>VLOOKUP($A179,data_11!$A:$AV,Check!AL$2,FALSE)-VLOOKUP($A179,#REF!,Check!AL$1,FALSE)</f>
        <v>#REF!</v>
      </c>
      <c r="AM179" s="14" t="e">
        <f>VLOOKUP($A179,data_11!$A:$AV,Check!AM$2,FALSE)-VLOOKUP($A179,#REF!,Check!AM$1,FALSE)</f>
        <v>#REF!</v>
      </c>
      <c r="AN179" s="14" t="e">
        <f>VLOOKUP($A179,data_11!$A:$AV,Check!AN$2,FALSE)-VLOOKUP($A179,#REF!,Check!AN$1,FALSE)</f>
        <v>#REF!</v>
      </c>
      <c r="AO179" s="14" t="e">
        <f>VLOOKUP($A179,data_11!$A:$AV,Check!AO$2,FALSE)-VLOOKUP($A179,#REF!,Check!AO$1,FALSE)</f>
        <v>#REF!</v>
      </c>
      <c r="AP179" s="14" t="e">
        <f>VLOOKUP($A179,data_11!$A:$AV,Check!AP$2,FALSE)-VLOOKUP($A179,#REF!,Check!AP$1,FALSE)</f>
        <v>#REF!</v>
      </c>
      <c r="AQ179" s="14" t="e">
        <f>VLOOKUP($A179,data_11!$A:$AV,Check!AQ$2,FALSE)-VLOOKUP($A179,#REF!,Check!AQ$1,FALSE)</f>
        <v>#REF!</v>
      </c>
      <c r="AR179" s="14" t="e">
        <f>VLOOKUP($A179,data_11!$A:$AV,Check!AR$2,FALSE)-VLOOKUP($A179,#REF!,Check!AR$1,FALSE)</f>
        <v>#REF!</v>
      </c>
      <c r="AS179" s="14" t="e">
        <f>VLOOKUP($A179,data_11!$A:$AV,Check!AS$2,FALSE)&amp;VLOOKUP($A179,#REF!,Check!AS$1,FALSE)</f>
        <v>#REF!</v>
      </c>
      <c r="AT179" s="14" t="e">
        <f>VLOOKUP($A179,data_11!$A:$AV,Check!AT$2,FALSE)&amp;VLOOKUP($A179,#REF!,Check!AT$1,FALSE)</f>
        <v>#REF!</v>
      </c>
      <c r="AU179" s="14" t="e">
        <f>VLOOKUP($A179,data_11!$A:$AV,Check!AU$2,FALSE)&amp;VLOOKUP($A179,#REF!,Check!AU$1,FALSE)</f>
        <v>#REF!</v>
      </c>
      <c r="AV179" s="14" t="e">
        <f>VLOOKUP($A179,data_11!$A:$AV,Check!AV$2,FALSE)-VLOOKUP($A179,#REF!,Check!AV$1,FALSE)</f>
        <v>#REF!</v>
      </c>
    </row>
    <row r="180" spans="1:48" x14ac:dyDescent="0.35">
      <c r="A180" s="15" t="s">
        <v>552</v>
      </c>
      <c r="B180" s="14" t="e">
        <f>VLOOKUP($A180,data_11!$A:$AV,Check!B$2,FALSE)-VLOOKUP($A180,#REF!,Check!B$1,FALSE)</f>
        <v>#REF!</v>
      </c>
      <c r="C180" s="14" t="e">
        <f>VLOOKUP($A180,data_11!$A:$AV,Check!C$2,FALSE)&amp;VLOOKUP($A180,#REF!,Check!C$1,FALSE)</f>
        <v>#REF!</v>
      </c>
      <c r="D180" s="14" t="e">
        <f>VLOOKUP($A180,data_11!$A:$AV,Check!D$2,FALSE)&amp;VLOOKUP($A180,#REF!,Check!D$1,FALSE)</f>
        <v>#REF!</v>
      </c>
      <c r="E180" s="14" t="e">
        <f>VLOOKUP($A180,data_11!$A:$AV,Check!E$2,FALSE)&amp;VLOOKUP($A180,#REF!,Check!E$1,FALSE)</f>
        <v>#REF!</v>
      </c>
      <c r="F180" s="14" t="e">
        <f>VLOOKUP($A180,data_11!$A:$AV,Check!F$2,FALSE)&amp;VLOOKUP($A180,#REF!,Check!F$1,FALSE)</f>
        <v>#REF!</v>
      </c>
      <c r="G180" s="14" t="e">
        <f>VLOOKUP($A180,data_11!$A:$AV,Check!G$2,FALSE)&amp;VLOOKUP($A180,#REF!,Check!G$1,FALSE)</f>
        <v>#REF!</v>
      </c>
      <c r="H180" s="14" t="e">
        <f>VLOOKUP($A180,data_11!$A:$AV,Check!H$2,FALSE)&amp;VLOOKUP($A180,#REF!,Check!H$1,FALSE)</f>
        <v>#REF!</v>
      </c>
      <c r="I180" s="14" t="e">
        <f>VLOOKUP($A180,data_11!$A:$AV,Check!I$2,FALSE)-VLOOKUP($A180,#REF!,Check!I$1,FALSE)</f>
        <v>#REF!</v>
      </c>
      <c r="J180" s="14" t="e">
        <f>VLOOKUP($A180,data_11!$A:$AV,Check!J$2,FALSE)-VLOOKUP($A180,#REF!,Check!J$1,FALSE)</f>
        <v>#REF!</v>
      </c>
      <c r="K180" s="14" t="e">
        <f>VLOOKUP($A180,data_11!$A:$AV,Check!K$2,FALSE)-VLOOKUP($A180,#REF!,Check!K$1,FALSE)</f>
        <v>#REF!</v>
      </c>
      <c r="L180" s="14" t="e">
        <f>VLOOKUP($A180,data_11!$A:$AV,Check!L$2,FALSE)&amp;VLOOKUP($A180,#REF!,Check!L$1,FALSE)</f>
        <v>#REF!</v>
      </c>
      <c r="M180" s="14" t="e">
        <f>VLOOKUP($A180,data_11!$A:$AV,Check!M$2,FALSE)&amp;VLOOKUP($A180,#REF!,Check!M$1,FALSE)</f>
        <v>#REF!</v>
      </c>
      <c r="N180" s="14" t="e">
        <f>VLOOKUP($A180,data_11!$A:$AV,Check!N$2,FALSE)&amp;VLOOKUP($A180,#REF!,Check!N$1,FALSE)</f>
        <v>#REF!</v>
      </c>
      <c r="O180" s="14" t="e">
        <f>VLOOKUP($A180,data_11!$A:$AV,Check!O$2,FALSE)&amp;VLOOKUP($A180,#REF!,Check!O$1,FALSE)</f>
        <v>#REF!</v>
      </c>
      <c r="P180" s="14" t="e">
        <f>VLOOKUP($A180,data_11!$A:$AV,Check!P$2,FALSE)-VLOOKUP($A180,#REF!,Check!P$1,FALSE)</f>
        <v>#REF!</v>
      </c>
      <c r="Q180" s="14" t="e">
        <f>VLOOKUP($A180,data_11!$A:$AV,Check!Q$2,FALSE)-VLOOKUP($A180,#REF!,Check!Q$1,FALSE)</f>
        <v>#REF!</v>
      </c>
      <c r="R180" s="14" t="e">
        <f>VLOOKUP($A180,data_11!$A:$AV,Check!R$2,FALSE)-VLOOKUP($A180,#REF!,Check!R$1,FALSE)</f>
        <v>#REF!</v>
      </c>
      <c r="S180" s="14" t="e">
        <f>VLOOKUP($A180,data_11!$A:$AV,Check!S$2,FALSE)-VLOOKUP($A180,#REF!,Check!S$1,FALSE)</f>
        <v>#REF!</v>
      </c>
      <c r="T180" s="14" t="e">
        <f>VLOOKUP($A180,data_11!$A:$AV,Check!T$2,FALSE)-VLOOKUP($A180,#REF!,Check!T$1,FALSE)</f>
        <v>#REF!</v>
      </c>
      <c r="U180" s="14" t="e">
        <f>VLOOKUP($A180,data_11!$A:$AV,Check!U$2,FALSE)-VLOOKUP($A180,#REF!,Check!U$1,FALSE)</f>
        <v>#REF!</v>
      </c>
      <c r="V180" s="14" t="e">
        <f>VLOOKUP($A180,data_11!$A:$AV,Check!V$2,FALSE)-VLOOKUP($A180,#REF!,Check!V$1,FALSE)</f>
        <v>#REF!</v>
      </c>
      <c r="W180" s="14" t="e">
        <f>VLOOKUP($A180,data_11!$A:$AV,Check!W$2,FALSE)&amp;VLOOKUP($A180,#REF!,Check!W$1,FALSE)</f>
        <v>#REF!</v>
      </c>
      <c r="X180" s="14" t="e">
        <f>VLOOKUP($A180,data_11!$A:$AV,Check!X$2,FALSE)&amp;VLOOKUP($A180,#REF!,Check!X$1,FALSE)</f>
        <v>#REF!</v>
      </c>
      <c r="Y180" s="14" t="e">
        <f>VLOOKUP($A180,data_11!$A:$AV,Check!Y$2,FALSE)&amp;VLOOKUP($A180,#REF!,Check!Y$1,FALSE)</f>
        <v>#REF!</v>
      </c>
      <c r="Z180" s="14" t="e">
        <f>VLOOKUP($A180,data_11!$A:$AV,Check!Z$2,FALSE)&amp;VLOOKUP($A180,#REF!,Check!Z$1,FALSE)</f>
        <v>#REF!</v>
      </c>
      <c r="AA180" s="14" t="e">
        <f>VLOOKUP($A180,data_11!$A:$AV,Check!AA$2,FALSE)-VLOOKUP($A180,#REF!,Check!AA$1,FALSE)</f>
        <v>#REF!</v>
      </c>
      <c r="AB180" s="14" t="e">
        <f>VLOOKUP($A180,data_11!$A:$AV,Check!AB$2,FALSE)-VLOOKUP($A180,#REF!,Check!AB$1,FALSE)</f>
        <v>#REF!</v>
      </c>
      <c r="AC180" s="14" t="e">
        <f>VLOOKUP($A180,data_11!$A:$AV,Check!AC$2,FALSE)-VLOOKUP($A180,#REF!,Check!AC$1,FALSE)</f>
        <v>#REF!</v>
      </c>
      <c r="AD180" s="14" t="e">
        <f>VLOOKUP($A180,data_11!$A:$AV,Check!AD$2,FALSE)&amp;VLOOKUP($A180,#REF!,Check!AD$1,FALSE)</f>
        <v>#REF!</v>
      </c>
      <c r="AE180" s="14" t="e">
        <f>VLOOKUP($A180,data_11!$A:$AV,Check!AE$2,FALSE)&amp;VLOOKUP($A180,#REF!,Check!AE$1,FALSE)</f>
        <v>#REF!</v>
      </c>
      <c r="AF180" s="14" t="e">
        <f>VLOOKUP($A180,data_11!$A:$AV,Check!AF$2,FALSE)&amp;VLOOKUP($A180,#REF!,Check!AF$1,FALSE)</f>
        <v>#REF!</v>
      </c>
      <c r="AG180" s="14" t="e">
        <f>VLOOKUP($A180,data_11!$A:$AV,Check!AG$2,FALSE)&amp;VLOOKUP($A180,#REF!,Check!AG$1,FALSE)</f>
        <v>#REF!</v>
      </c>
      <c r="AH180" s="14" t="e">
        <f>VLOOKUP($A180,data_11!$A:$AV,Check!AH$2,FALSE)-VLOOKUP($A180,#REF!,Check!AH$1,FALSE)</f>
        <v>#REF!</v>
      </c>
      <c r="AI180" s="14" t="e">
        <f>VLOOKUP($A180,data_11!$A:$AV,Check!AI$2,FALSE)-VLOOKUP($A180,#REF!,Check!AI$1,FALSE)</f>
        <v>#REF!</v>
      </c>
      <c r="AJ180" s="14" t="e">
        <f>VLOOKUP($A180,data_11!$A:$AV,Check!AJ$2,FALSE)-VLOOKUP($A180,#REF!,Check!AJ$1,FALSE)</f>
        <v>#REF!</v>
      </c>
      <c r="AK180" s="14" t="e">
        <f>VLOOKUP($A180,data_11!$A:$AV,Check!AK$2,FALSE)-VLOOKUP($A180,#REF!,Check!AK$1,FALSE)</f>
        <v>#REF!</v>
      </c>
      <c r="AL180" s="14" t="e">
        <f>VLOOKUP($A180,data_11!$A:$AV,Check!AL$2,FALSE)-VLOOKUP($A180,#REF!,Check!AL$1,FALSE)</f>
        <v>#REF!</v>
      </c>
      <c r="AM180" s="14" t="e">
        <f>VLOOKUP($A180,data_11!$A:$AV,Check!AM$2,FALSE)-VLOOKUP($A180,#REF!,Check!AM$1,FALSE)</f>
        <v>#REF!</v>
      </c>
      <c r="AN180" s="14" t="e">
        <f>VLOOKUP($A180,data_11!$A:$AV,Check!AN$2,FALSE)-VLOOKUP($A180,#REF!,Check!AN$1,FALSE)</f>
        <v>#REF!</v>
      </c>
      <c r="AO180" s="14" t="e">
        <f>VLOOKUP($A180,data_11!$A:$AV,Check!AO$2,FALSE)-VLOOKUP($A180,#REF!,Check!AO$1,FALSE)</f>
        <v>#REF!</v>
      </c>
      <c r="AP180" s="14" t="e">
        <f>VLOOKUP($A180,data_11!$A:$AV,Check!AP$2,FALSE)-VLOOKUP($A180,#REF!,Check!AP$1,FALSE)</f>
        <v>#REF!</v>
      </c>
      <c r="AQ180" s="14" t="e">
        <f>VLOOKUP($A180,data_11!$A:$AV,Check!AQ$2,FALSE)-VLOOKUP($A180,#REF!,Check!AQ$1,FALSE)</f>
        <v>#REF!</v>
      </c>
      <c r="AR180" s="14" t="e">
        <f>VLOOKUP($A180,data_11!$A:$AV,Check!AR$2,FALSE)-VLOOKUP($A180,#REF!,Check!AR$1,FALSE)</f>
        <v>#REF!</v>
      </c>
      <c r="AS180" s="14" t="e">
        <f>VLOOKUP($A180,data_11!$A:$AV,Check!AS$2,FALSE)&amp;VLOOKUP($A180,#REF!,Check!AS$1,FALSE)</f>
        <v>#REF!</v>
      </c>
      <c r="AT180" s="14" t="e">
        <f>VLOOKUP($A180,data_11!$A:$AV,Check!AT$2,FALSE)&amp;VLOOKUP($A180,#REF!,Check!AT$1,FALSE)</f>
        <v>#REF!</v>
      </c>
      <c r="AU180" s="14" t="e">
        <f>VLOOKUP($A180,data_11!$A:$AV,Check!AU$2,FALSE)&amp;VLOOKUP($A180,#REF!,Check!AU$1,FALSE)</f>
        <v>#REF!</v>
      </c>
      <c r="AV180" s="14" t="e">
        <f>VLOOKUP($A180,data_11!$A:$AV,Check!AV$2,FALSE)-VLOOKUP($A180,#REF!,Check!AV$1,FALSE)</f>
        <v>#REF!</v>
      </c>
    </row>
    <row r="181" spans="1:48" x14ac:dyDescent="0.35">
      <c r="A181" s="15" t="s">
        <v>554</v>
      </c>
      <c r="B181" s="14" t="e">
        <f>VLOOKUP($A181,data_11!$A:$AV,Check!B$2,FALSE)-VLOOKUP($A181,#REF!,Check!B$1,FALSE)</f>
        <v>#REF!</v>
      </c>
      <c r="C181" s="14" t="e">
        <f>VLOOKUP($A181,data_11!$A:$AV,Check!C$2,FALSE)&amp;VLOOKUP($A181,#REF!,Check!C$1,FALSE)</f>
        <v>#REF!</v>
      </c>
      <c r="D181" s="14" t="e">
        <f>VLOOKUP($A181,data_11!$A:$AV,Check!D$2,FALSE)&amp;VLOOKUP($A181,#REF!,Check!D$1,FALSE)</f>
        <v>#REF!</v>
      </c>
      <c r="E181" s="14" t="e">
        <f>VLOOKUP($A181,data_11!$A:$AV,Check!E$2,FALSE)&amp;VLOOKUP($A181,#REF!,Check!E$1,FALSE)</f>
        <v>#REF!</v>
      </c>
      <c r="F181" s="14" t="e">
        <f>VLOOKUP($A181,data_11!$A:$AV,Check!F$2,FALSE)&amp;VLOOKUP($A181,#REF!,Check!F$1,FALSE)</f>
        <v>#REF!</v>
      </c>
      <c r="G181" s="14" t="e">
        <f>VLOOKUP($A181,data_11!$A:$AV,Check!G$2,FALSE)&amp;VLOOKUP($A181,#REF!,Check!G$1,FALSE)</f>
        <v>#REF!</v>
      </c>
      <c r="H181" s="14" t="e">
        <f>VLOOKUP($A181,data_11!$A:$AV,Check!H$2,FALSE)&amp;VLOOKUP($A181,#REF!,Check!H$1,FALSE)</f>
        <v>#REF!</v>
      </c>
      <c r="I181" s="14" t="e">
        <f>VLOOKUP($A181,data_11!$A:$AV,Check!I$2,FALSE)-VLOOKUP($A181,#REF!,Check!I$1,FALSE)</f>
        <v>#REF!</v>
      </c>
      <c r="J181" s="14" t="e">
        <f>VLOOKUP($A181,data_11!$A:$AV,Check!J$2,FALSE)-VLOOKUP($A181,#REF!,Check!J$1,FALSE)</f>
        <v>#REF!</v>
      </c>
      <c r="K181" s="14" t="e">
        <f>VLOOKUP($A181,data_11!$A:$AV,Check!K$2,FALSE)-VLOOKUP($A181,#REF!,Check!K$1,FALSE)</f>
        <v>#REF!</v>
      </c>
      <c r="L181" s="14" t="e">
        <f>VLOOKUP($A181,data_11!$A:$AV,Check!L$2,FALSE)&amp;VLOOKUP($A181,#REF!,Check!L$1,FALSE)</f>
        <v>#REF!</v>
      </c>
      <c r="M181" s="14" t="e">
        <f>VLOOKUP($A181,data_11!$A:$AV,Check!M$2,FALSE)&amp;VLOOKUP($A181,#REF!,Check!M$1,FALSE)</f>
        <v>#REF!</v>
      </c>
      <c r="N181" s="14" t="e">
        <f>VLOOKUP($A181,data_11!$A:$AV,Check!N$2,FALSE)&amp;VLOOKUP($A181,#REF!,Check!N$1,FALSE)</f>
        <v>#REF!</v>
      </c>
      <c r="O181" s="14" t="e">
        <f>VLOOKUP($A181,data_11!$A:$AV,Check!O$2,FALSE)&amp;VLOOKUP($A181,#REF!,Check!O$1,FALSE)</f>
        <v>#REF!</v>
      </c>
      <c r="P181" s="14" t="e">
        <f>VLOOKUP($A181,data_11!$A:$AV,Check!P$2,FALSE)-VLOOKUP($A181,#REF!,Check!P$1,FALSE)</f>
        <v>#REF!</v>
      </c>
      <c r="Q181" s="14" t="e">
        <f>VLOOKUP($A181,data_11!$A:$AV,Check!Q$2,FALSE)-VLOOKUP($A181,#REF!,Check!Q$1,FALSE)</f>
        <v>#REF!</v>
      </c>
      <c r="R181" s="14" t="e">
        <f>VLOOKUP($A181,data_11!$A:$AV,Check!R$2,FALSE)-VLOOKUP($A181,#REF!,Check!R$1,FALSE)</f>
        <v>#REF!</v>
      </c>
      <c r="S181" s="14" t="e">
        <f>VLOOKUP($A181,data_11!$A:$AV,Check!S$2,FALSE)-VLOOKUP($A181,#REF!,Check!S$1,FALSE)</f>
        <v>#REF!</v>
      </c>
      <c r="T181" s="14" t="e">
        <f>VLOOKUP($A181,data_11!$A:$AV,Check!T$2,FALSE)-VLOOKUP($A181,#REF!,Check!T$1,FALSE)</f>
        <v>#REF!</v>
      </c>
      <c r="U181" s="14" t="e">
        <f>VLOOKUP($A181,data_11!$A:$AV,Check!U$2,FALSE)-VLOOKUP($A181,#REF!,Check!U$1,FALSE)</f>
        <v>#REF!</v>
      </c>
      <c r="V181" s="14" t="e">
        <f>VLOOKUP($A181,data_11!$A:$AV,Check!V$2,FALSE)-VLOOKUP($A181,#REF!,Check!V$1,FALSE)</f>
        <v>#REF!</v>
      </c>
      <c r="W181" s="14" t="e">
        <f>VLOOKUP($A181,data_11!$A:$AV,Check!W$2,FALSE)&amp;VLOOKUP($A181,#REF!,Check!W$1,FALSE)</f>
        <v>#REF!</v>
      </c>
      <c r="X181" s="14" t="e">
        <f>VLOOKUP($A181,data_11!$A:$AV,Check!X$2,FALSE)&amp;VLOOKUP($A181,#REF!,Check!X$1,FALSE)</f>
        <v>#REF!</v>
      </c>
      <c r="Y181" s="14" t="e">
        <f>VLOOKUP($A181,data_11!$A:$AV,Check!Y$2,FALSE)&amp;VLOOKUP($A181,#REF!,Check!Y$1,FALSE)</f>
        <v>#REF!</v>
      </c>
      <c r="Z181" s="14" t="e">
        <f>VLOOKUP($A181,data_11!$A:$AV,Check!Z$2,FALSE)&amp;VLOOKUP($A181,#REF!,Check!Z$1,FALSE)</f>
        <v>#REF!</v>
      </c>
      <c r="AA181" s="14" t="e">
        <f>VLOOKUP($A181,data_11!$A:$AV,Check!AA$2,FALSE)-VLOOKUP($A181,#REF!,Check!AA$1,FALSE)</f>
        <v>#REF!</v>
      </c>
      <c r="AB181" s="14" t="e">
        <f>VLOOKUP($A181,data_11!$A:$AV,Check!AB$2,FALSE)-VLOOKUP($A181,#REF!,Check!AB$1,FALSE)</f>
        <v>#REF!</v>
      </c>
      <c r="AC181" s="14" t="e">
        <f>VLOOKUP($A181,data_11!$A:$AV,Check!AC$2,FALSE)-VLOOKUP($A181,#REF!,Check!AC$1,FALSE)</f>
        <v>#REF!</v>
      </c>
      <c r="AD181" s="14" t="e">
        <f>VLOOKUP($A181,data_11!$A:$AV,Check!AD$2,FALSE)&amp;VLOOKUP($A181,#REF!,Check!AD$1,FALSE)</f>
        <v>#REF!</v>
      </c>
      <c r="AE181" s="14" t="e">
        <f>VLOOKUP($A181,data_11!$A:$AV,Check!AE$2,FALSE)&amp;VLOOKUP($A181,#REF!,Check!AE$1,FALSE)</f>
        <v>#REF!</v>
      </c>
      <c r="AF181" s="14" t="e">
        <f>VLOOKUP($A181,data_11!$A:$AV,Check!AF$2,FALSE)&amp;VLOOKUP($A181,#REF!,Check!AF$1,FALSE)</f>
        <v>#REF!</v>
      </c>
      <c r="AG181" s="14" t="e">
        <f>VLOOKUP($A181,data_11!$A:$AV,Check!AG$2,FALSE)&amp;VLOOKUP($A181,#REF!,Check!AG$1,FALSE)</f>
        <v>#REF!</v>
      </c>
      <c r="AH181" s="14" t="e">
        <f>VLOOKUP($A181,data_11!$A:$AV,Check!AH$2,FALSE)-VLOOKUP($A181,#REF!,Check!AH$1,FALSE)</f>
        <v>#REF!</v>
      </c>
      <c r="AI181" s="14" t="e">
        <f>VLOOKUP($A181,data_11!$A:$AV,Check!AI$2,FALSE)-VLOOKUP($A181,#REF!,Check!AI$1,FALSE)</f>
        <v>#REF!</v>
      </c>
      <c r="AJ181" s="14" t="e">
        <f>VLOOKUP($A181,data_11!$A:$AV,Check!AJ$2,FALSE)-VLOOKUP($A181,#REF!,Check!AJ$1,FALSE)</f>
        <v>#REF!</v>
      </c>
      <c r="AK181" s="14" t="e">
        <f>VLOOKUP($A181,data_11!$A:$AV,Check!AK$2,FALSE)-VLOOKUP($A181,#REF!,Check!AK$1,FALSE)</f>
        <v>#REF!</v>
      </c>
      <c r="AL181" s="14" t="e">
        <f>VLOOKUP($A181,data_11!$A:$AV,Check!AL$2,FALSE)-VLOOKUP($A181,#REF!,Check!AL$1,FALSE)</f>
        <v>#REF!</v>
      </c>
      <c r="AM181" s="14" t="e">
        <f>VLOOKUP($A181,data_11!$A:$AV,Check!AM$2,FALSE)-VLOOKUP($A181,#REF!,Check!AM$1,FALSE)</f>
        <v>#REF!</v>
      </c>
      <c r="AN181" s="14" t="e">
        <f>VLOOKUP($A181,data_11!$A:$AV,Check!AN$2,FALSE)-VLOOKUP($A181,#REF!,Check!AN$1,FALSE)</f>
        <v>#REF!</v>
      </c>
      <c r="AO181" s="14" t="e">
        <f>VLOOKUP($A181,data_11!$A:$AV,Check!AO$2,FALSE)-VLOOKUP($A181,#REF!,Check!AO$1,FALSE)</f>
        <v>#REF!</v>
      </c>
      <c r="AP181" s="14" t="e">
        <f>VLOOKUP($A181,data_11!$A:$AV,Check!AP$2,FALSE)-VLOOKUP($A181,#REF!,Check!AP$1,FALSE)</f>
        <v>#REF!</v>
      </c>
      <c r="AQ181" s="14" t="e">
        <f>VLOOKUP($A181,data_11!$A:$AV,Check!AQ$2,FALSE)-VLOOKUP($A181,#REF!,Check!AQ$1,FALSE)</f>
        <v>#REF!</v>
      </c>
      <c r="AR181" s="14" t="e">
        <f>VLOOKUP($A181,data_11!$A:$AV,Check!AR$2,FALSE)-VLOOKUP($A181,#REF!,Check!AR$1,FALSE)</f>
        <v>#REF!</v>
      </c>
      <c r="AS181" s="14" t="e">
        <f>VLOOKUP($A181,data_11!$A:$AV,Check!AS$2,FALSE)&amp;VLOOKUP($A181,#REF!,Check!AS$1,FALSE)</f>
        <v>#REF!</v>
      </c>
      <c r="AT181" s="14" t="e">
        <f>VLOOKUP($A181,data_11!$A:$AV,Check!AT$2,FALSE)&amp;VLOOKUP($A181,#REF!,Check!AT$1,FALSE)</f>
        <v>#REF!</v>
      </c>
      <c r="AU181" s="14" t="e">
        <f>VLOOKUP($A181,data_11!$A:$AV,Check!AU$2,FALSE)&amp;VLOOKUP($A181,#REF!,Check!AU$1,FALSE)</f>
        <v>#REF!</v>
      </c>
      <c r="AV181" s="14" t="e">
        <f>VLOOKUP($A181,data_11!$A:$AV,Check!AV$2,FALSE)-VLOOKUP($A181,#REF!,Check!AV$1,FALSE)</f>
        <v>#REF!</v>
      </c>
    </row>
    <row r="182" spans="1:48" x14ac:dyDescent="0.35">
      <c r="A182" s="15" t="s">
        <v>556</v>
      </c>
      <c r="B182" s="14" t="e">
        <f>VLOOKUP($A182,data_11!$A:$AV,Check!B$2,FALSE)-VLOOKUP($A182,#REF!,Check!B$1,FALSE)</f>
        <v>#REF!</v>
      </c>
      <c r="C182" s="14" t="e">
        <f>VLOOKUP($A182,data_11!$A:$AV,Check!C$2,FALSE)&amp;VLOOKUP($A182,#REF!,Check!C$1,FALSE)</f>
        <v>#REF!</v>
      </c>
      <c r="D182" s="14" t="e">
        <f>VLOOKUP($A182,data_11!$A:$AV,Check!D$2,FALSE)&amp;VLOOKUP($A182,#REF!,Check!D$1,FALSE)</f>
        <v>#REF!</v>
      </c>
      <c r="E182" s="14" t="e">
        <f>VLOOKUP($A182,data_11!$A:$AV,Check!E$2,FALSE)&amp;VLOOKUP($A182,#REF!,Check!E$1,FALSE)</f>
        <v>#REF!</v>
      </c>
      <c r="F182" s="14" t="e">
        <f>VLOOKUP($A182,data_11!$A:$AV,Check!F$2,FALSE)&amp;VLOOKUP($A182,#REF!,Check!F$1,FALSE)</f>
        <v>#REF!</v>
      </c>
      <c r="G182" s="14" t="e">
        <f>VLOOKUP($A182,data_11!$A:$AV,Check!G$2,FALSE)&amp;VLOOKUP($A182,#REF!,Check!G$1,FALSE)</f>
        <v>#REF!</v>
      </c>
      <c r="H182" s="14" t="e">
        <f>VLOOKUP($A182,data_11!$A:$AV,Check!H$2,FALSE)&amp;VLOOKUP($A182,#REF!,Check!H$1,FALSE)</f>
        <v>#REF!</v>
      </c>
      <c r="I182" s="14" t="e">
        <f>VLOOKUP($A182,data_11!$A:$AV,Check!I$2,FALSE)-VLOOKUP($A182,#REF!,Check!I$1,FALSE)</f>
        <v>#REF!</v>
      </c>
      <c r="J182" s="14" t="e">
        <f>VLOOKUP($A182,data_11!$A:$AV,Check!J$2,FALSE)-VLOOKUP($A182,#REF!,Check!J$1,FALSE)</f>
        <v>#REF!</v>
      </c>
      <c r="K182" s="14" t="e">
        <f>VLOOKUP($A182,data_11!$A:$AV,Check!K$2,FALSE)-VLOOKUP($A182,#REF!,Check!K$1,FALSE)</f>
        <v>#REF!</v>
      </c>
      <c r="L182" s="14" t="e">
        <f>VLOOKUP($A182,data_11!$A:$AV,Check!L$2,FALSE)&amp;VLOOKUP($A182,#REF!,Check!L$1,FALSE)</f>
        <v>#REF!</v>
      </c>
      <c r="M182" s="14" t="e">
        <f>VLOOKUP($A182,data_11!$A:$AV,Check!M$2,FALSE)&amp;VLOOKUP($A182,#REF!,Check!M$1,FALSE)</f>
        <v>#REF!</v>
      </c>
      <c r="N182" s="14" t="e">
        <f>VLOOKUP($A182,data_11!$A:$AV,Check!N$2,FALSE)&amp;VLOOKUP($A182,#REF!,Check!N$1,FALSE)</f>
        <v>#REF!</v>
      </c>
      <c r="O182" s="14" t="e">
        <f>VLOOKUP($A182,data_11!$A:$AV,Check!O$2,FALSE)&amp;VLOOKUP($A182,#REF!,Check!O$1,FALSE)</f>
        <v>#REF!</v>
      </c>
      <c r="P182" s="14" t="e">
        <f>VLOOKUP($A182,data_11!$A:$AV,Check!P$2,FALSE)-VLOOKUP($A182,#REF!,Check!P$1,FALSE)</f>
        <v>#REF!</v>
      </c>
      <c r="Q182" s="14" t="e">
        <f>VLOOKUP($A182,data_11!$A:$AV,Check!Q$2,FALSE)-VLOOKUP($A182,#REF!,Check!Q$1,FALSE)</f>
        <v>#REF!</v>
      </c>
      <c r="R182" s="14" t="e">
        <f>VLOOKUP($A182,data_11!$A:$AV,Check!R$2,FALSE)-VLOOKUP($A182,#REF!,Check!R$1,FALSE)</f>
        <v>#REF!</v>
      </c>
      <c r="S182" s="14" t="e">
        <f>VLOOKUP($A182,data_11!$A:$AV,Check!S$2,FALSE)-VLOOKUP($A182,#REF!,Check!S$1,FALSE)</f>
        <v>#REF!</v>
      </c>
      <c r="T182" s="14" t="e">
        <f>VLOOKUP($A182,data_11!$A:$AV,Check!T$2,FALSE)-VLOOKUP($A182,#REF!,Check!T$1,FALSE)</f>
        <v>#REF!</v>
      </c>
      <c r="U182" s="14" t="e">
        <f>VLOOKUP($A182,data_11!$A:$AV,Check!U$2,FALSE)-VLOOKUP($A182,#REF!,Check!U$1,FALSE)</f>
        <v>#REF!</v>
      </c>
      <c r="V182" s="14" t="e">
        <f>VLOOKUP($A182,data_11!$A:$AV,Check!V$2,FALSE)-VLOOKUP($A182,#REF!,Check!V$1,FALSE)</f>
        <v>#REF!</v>
      </c>
      <c r="W182" s="14" t="e">
        <f>VLOOKUP($A182,data_11!$A:$AV,Check!W$2,FALSE)&amp;VLOOKUP($A182,#REF!,Check!W$1,FALSE)</f>
        <v>#REF!</v>
      </c>
      <c r="X182" s="14" t="e">
        <f>VLOOKUP($A182,data_11!$A:$AV,Check!X$2,FALSE)&amp;VLOOKUP($A182,#REF!,Check!X$1,FALSE)</f>
        <v>#REF!</v>
      </c>
      <c r="Y182" s="14" t="e">
        <f>VLOOKUP($A182,data_11!$A:$AV,Check!Y$2,FALSE)&amp;VLOOKUP($A182,#REF!,Check!Y$1,FALSE)</f>
        <v>#REF!</v>
      </c>
      <c r="Z182" s="14" t="e">
        <f>VLOOKUP($A182,data_11!$A:$AV,Check!Z$2,FALSE)&amp;VLOOKUP($A182,#REF!,Check!Z$1,FALSE)</f>
        <v>#REF!</v>
      </c>
      <c r="AA182" s="14" t="e">
        <f>VLOOKUP($A182,data_11!$A:$AV,Check!AA$2,FALSE)-VLOOKUP($A182,#REF!,Check!AA$1,FALSE)</f>
        <v>#REF!</v>
      </c>
      <c r="AB182" s="14" t="e">
        <f>VLOOKUP($A182,data_11!$A:$AV,Check!AB$2,FALSE)-VLOOKUP($A182,#REF!,Check!AB$1,FALSE)</f>
        <v>#REF!</v>
      </c>
      <c r="AC182" s="14" t="e">
        <f>VLOOKUP($A182,data_11!$A:$AV,Check!AC$2,FALSE)-VLOOKUP($A182,#REF!,Check!AC$1,FALSE)</f>
        <v>#REF!</v>
      </c>
      <c r="AD182" s="14" t="e">
        <f>VLOOKUP($A182,data_11!$A:$AV,Check!AD$2,FALSE)&amp;VLOOKUP($A182,#REF!,Check!AD$1,FALSE)</f>
        <v>#REF!</v>
      </c>
      <c r="AE182" s="14" t="e">
        <f>VLOOKUP($A182,data_11!$A:$AV,Check!AE$2,FALSE)&amp;VLOOKUP($A182,#REF!,Check!AE$1,FALSE)</f>
        <v>#REF!</v>
      </c>
      <c r="AF182" s="14" t="e">
        <f>VLOOKUP($A182,data_11!$A:$AV,Check!AF$2,FALSE)&amp;VLOOKUP($A182,#REF!,Check!AF$1,FALSE)</f>
        <v>#REF!</v>
      </c>
      <c r="AG182" s="14" t="e">
        <f>VLOOKUP($A182,data_11!$A:$AV,Check!AG$2,FALSE)&amp;VLOOKUP($A182,#REF!,Check!AG$1,FALSE)</f>
        <v>#REF!</v>
      </c>
      <c r="AH182" s="14" t="e">
        <f>VLOOKUP($A182,data_11!$A:$AV,Check!AH$2,FALSE)-VLOOKUP($A182,#REF!,Check!AH$1,FALSE)</f>
        <v>#REF!</v>
      </c>
      <c r="AI182" s="14" t="e">
        <f>VLOOKUP($A182,data_11!$A:$AV,Check!AI$2,FALSE)-VLOOKUP($A182,#REF!,Check!AI$1,FALSE)</f>
        <v>#REF!</v>
      </c>
      <c r="AJ182" s="14" t="e">
        <f>VLOOKUP($A182,data_11!$A:$AV,Check!AJ$2,FALSE)-VLOOKUP($A182,#REF!,Check!AJ$1,FALSE)</f>
        <v>#REF!</v>
      </c>
      <c r="AK182" s="14" t="e">
        <f>VLOOKUP($A182,data_11!$A:$AV,Check!AK$2,FALSE)-VLOOKUP($A182,#REF!,Check!AK$1,FALSE)</f>
        <v>#REF!</v>
      </c>
      <c r="AL182" s="14" t="e">
        <f>VLOOKUP($A182,data_11!$A:$AV,Check!AL$2,FALSE)-VLOOKUP($A182,#REF!,Check!AL$1,FALSE)</f>
        <v>#REF!</v>
      </c>
      <c r="AM182" s="14" t="e">
        <f>VLOOKUP($A182,data_11!$A:$AV,Check!AM$2,FALSE)-VLOOKUP($A182,#REF!,Check!AM$1,FALSE)</f>
        <v>#REF!</v>
      </c>
      <c r="AN182" s="14" t="e">
        <f>VLOOKUP($A182,data_11!$A:$AV,Check!AN$2,FALSE)-VLOOKUP($A182,#REF!,Check!AN$1,FALSE)</f>
        <v>#REF!</v>
      </c>
      <c r="AO182" s="14" t="e">
        <f>VLOOKUP($A182,data_11!$A:$AV,Check!AO$2,FALSE)-VLOOKUP($A182,#REF!,Check!AO$1,FALSE)</f>
        <v>#REF!</v>
      </c>
      <c r="AP182" s="14" t="e">
        <f>VLOOKUP($A182,data_11!$A:$AV,Check!AP$2,FALSE)-VLOOKUP($A182,#REF!,Check!AP$1,FALSE)</f>
        <v>#REF!</v>
      </c>
      <c r="AQ182" s="14" t="e">
        <f>VLOOKUP($A182,data_11!$A:$AV,Check!AQ$2,FALSE)-VLOOKUP($A182,#REF!,Check!AQ$1,FALSE)</f>
        <v>#REF!</v>
      </c>
      <c r="AR182" s="14" t="e">
        <f>VLOOKUP($A182,data_11!$A:$AV,Check!AR$2,FALSE)-VLOOKUP($A182,#REF!,Check!AR$1,FALSE)</f>
        <v>#REF!</v>
      </c>
      <c r="AS182" s="14" t="e">
        <f>VLOOKUP($A182,data_11!$A:$AV,Check!AS$2,FALSE)&amp;VLOOKUP($A182,#REF!,Check!AS$1,FALSE)</f>
        <v>#REF!</v>
      </c>
      <c r="AT182" s="14" t="e">
        <f>VLOOKUP($A182,data_11!$A:$AV,Check!AT$2,FALSE)&amp;VLOOKUP($A182,#REF!,Check!AT$1,FALSE)</f>
        <v>#REF!</v>
      </c>
      <c r="AU182" s="14" t="e">
        <f>VLOOKUP($A182,data_11!$A:$AV,Check!AU$2,FALSE)&amp;VLOOKUP($A182,#REF!,Check!AU$1,FALSE)</f>
        <v>#REF!</v>
      </c>
      <c r="AV182" s="14" t="e">
        <f>VLOOKUP($A182,data_11!$A:$AV,Check!AV$2,FALSE)-VLOOKUP($A182,#REF!,Check!AV$1,FALSE)</f>
        <v>#REF!</v>
      </c>
    </row>
    <row r="183" spans="1:48" x14ac:dyDescent="0.35">
      <c r="A183" s="15" t="s">
        <v>558</v>
      </c>
      <c r="B183" s="14" t="e">
        <f>VLOOKUP($A183,data_11!$A:$AV,Check!B$2,FALSE)-VLOOKUP($A183,#REF!,Check!B$1,FALSE)</f>
        <v>#REF!</v>
      </c>
      <c r="C183" s="14" t="e">
        <f>VLOOKUP($A183,data_11!$A:$AV,Check!C$2,FALSE)&amp;VLOOKUP($A183,#REF!,Check!C$1,FALSE)</f>
        <v>#REF!</v>
      </c>
      <c r="D183" s="14" t="e">
        <f>VLOOKUP($A183,data_11!$A:$AV,Check!D$2,FALSE)&amp;VLOOKUP($A183,#REF!,Check!D$1,FALSE)</f>
        <v>#REF!</v>
      </c>
      <c r="E183" s="14" t="e">
        <f>VLOOKUP($A183,data_11!$A:$AV,Check!E$2,FALSE)&amp;VLOOKUP($A183,#REF!,Check!E$1,FALSE)</f>
        <v>#REF!</v>
      </c>
      <c r="F183" s="14" t="e">
        <f>VLOOKUP($A183,data_11!$A:$AV,Check!F$2,FALSE)&amp;VLOOKUP($A183,#REF!,Check!F$1,FALSE)</f>
        <v>#REF!</v>
      </c>
      <c r="G183" s="14" t="e">
        <f>VLOOKUP($A183,data_11!$A:$AV,Check!G$2,FALSE)&amp;VLOOKUP($A183,#REF!,Check!G$1,FALSE)</f>
        <v>#REF!</v>
      </c>
      <c r="H183" s="14" t="e">
        <f>VLOOKUP($A183,data_11!$A:$AV,Check!H$2,FALSE)&amp;VLOOKUP($A183,#REF!,Check!H$1,FALSE)</f>
        <v>#REF!</v>
      </c>
      <c r="I183" s="14" t="e">
        <f>VLOOKUP($A183,data_11!$A:$AV,Check!I$2,FALSE)-VLOOKUP($A183,#REF!,Check!I$1,FALSE)</f>
        <v>#REF!</v>
      </c>
      <c r="J183" s="14" t="e">
        <f>VLOOKUP($A183,data_11!$A:$AV,Check!J$2,FALSE)-VLOOKUP($A183,#REF!,Check!J$1,FALSE)</f>
        <v>#REF!</v>
      </c>
      <c r="K183" s="14" t="e">
        <f>VLOOKUP($A183,data_11!$A:$AV,Check!K$2,FALSE)-VLOOKUP($A183,#REF!,Check!K$1,FALSE)</f>
        <v>#REF!</v>
      </c>
      <c r="L183" s="14" t="e">
        <f>VLOOKUP($A183,data_11!$A:$AV,Check!L$2,FALSE)&amp;VLOOKUP($A183,#REF!,Check!L$1,FALSE)</f>
        <v>#REF!</v>
      </c>
      <c r="M183" s="14" t="e">
        <f>VLOOKUP($A183,data_11!$A:$AV,Check!M$2,FALSE)&amp;VLOOKUP($A183,#REF!,Check!M$1,FALSE)</f>
        <v>#REF!</v>
      </c>
      <c r="N183" s="14" t="e">
        <f>VLOOKUP($A183,data_11!$A:$AV,Check!N$2,FALSE)&amp;VLOOKUP($A183,#REF!,Check!N$1,FALSE)</f>
        <v>#REF!</v>
      </c>
      <c r="O183" s="14" t="e">
        <f>VLOOKUP($A183,data_11!$A:$AV,Check!O$2,FALSE)&amp;VLOOKUP($A183,#REF!,Check!O$1,FALSE)</f>
        <v>#REF!</v>
      </c>
      <c r="P183" s="14" t="e">
        <f>VLOOKUP($A183,data_11!$A:$AV,Check!P$2,FALSE)-VLOOKUP($A183,#REF!,Check!P$1,FALSE)</f>
        <v>#REF!</v>
      </c>
      <c r="Q183" s="14" t="e">
        <f>VLOOKUP($A183,data_11!$A:$AV,Check!Q$2,FALSE)-VLOOKUP($A183,#REF!,Check!Q$1,FALSE)</f>
        <v>#REF!</v>
      </c>
      <c r="R183" s="14" t="e">
        <f>VLOOKUP($A183,data_11!$A:$AV,Check!R$2,FALSE)-VLOOKUP($A183,#REF!,Check!R$1,FALSE)</f>
        <v>#REF!</v>
      </c>
      <c r="S183" s="14" t="e">
        <f>VLOOKUP($A183,data_11!$A:$AV,Check!S$2,FALSE)-VLOOKUP($A183,#REF!,Check!S$1,FALSE)</f>
        <v>#REF!</v>
      </c>
      <c r="T183" s="14" t="e">
        <f>VLOOKUP($A183,data_11!$A:$AV,Check!T$2,FALSE)-VLOOKUP($A183,#REF!,Check!T$1,FALSE)</f>
        <v>#REF!</v>
      </c>
      <c r="U183" s="14" t="e">
        <f>VLOOKUP($A183,data_11!$A:$AV,Check!U$2,FALSE)-VLOOKUP($A183,#REF!,Check!U$1,FALSE)</f>
        <v>#REF!</v>
      </c>
      <c r="V183" s="14" t="e">
        <f>VLOOKUP($A183,data_11!$A:$AV,Check!V$2,FALSE)-VLOOKUP($A183,#REF!,Check!V$1,FALSE)</f>
        <v>#REF!</v>
      </c>
      <c r="W183" s="14" t="e">
        <f>VLOOKUP($A183,data_11!$A:$AV,Check!W$2,FALSE)&amp;VLOOKUP($A183,#REF!,Check!W$1,FALSE)</f>
        <v>#REF!</v>
      </c>
      <c r="X183" s="14" t="e">
        <f>VLOOKUP($A183,data_11!$A:$AV,Check!X$2,FALSE)&amp;VLOOKUP($A183,#REF!,Check!X$1,FALSE)</f>
        <v>#REF!</v>
      </c>
      <c r="Y183" s="14" t="e">
        <f>VLOOKUP($A183,data_11!$A:$AV,Check!Y$2,FALSE)&amp;VLOOKUP($A183,#REF!,Check!Y$1,FALSE)</f>
        <v>#REF!</v>
      </c>
      <c r="Z183" s="14" t="e">
        <f>VLOOKUP($A183,data_11!$A:$AV,Check!Z$2,FALSE)&amp;VLOOKUP($A183,#REF!,Check!Z$1,FALSE)</f>
        <v>#REF!</v>
      </c>
      <c r="AA183" s="14" t="e">
        <f>VLOOKUP($A183,data_11!$A:$AV,Check!AA$2,FALSE)-VLOOKUP($A183,#REF!,Check!AA$1,FALSE)</f>
        <v>#REF!</v>
      </c>
      <c r="AB183" s="14" t="e">
        <f>VLOOKUP($A183,data_11!$A:$AV,Check!AB$2,FALSE)-VLOOKUP($A183,#REF!,Check!AB$1,FALSE)</f>
        <v>#REF!</v>
      </c>
      <c r="AC183" s="14" t="e">
        <f>VLOOKUP($A183,data_11!$A:$AV,Check!AC$2,FALSE)-VLOOKUP($A183,#REF!,Check!AC$1,FALSE)</f>
        <v>#REF!</v>
      </c>
      <c r="AD183" s="14" t="e">
        <f>VLOOKUP($A183,data_11!$A:$AV,Check!AD$2,FALSE)&amp;VLOOKUP($A183,#REF!,Check!AD$1,FALSE)</f>
        <v>#REF!</v>
      </c>
      <c r="AE183" s="14" t="e">
        <f>VLOOKUP($A183,data_11!$A:$AV,Check!AE$2,FALSE)&amp;VLOOKUP($A183,#REF!,Check!AE$1,FALSE)</f>
        <v>#REF!</v>
      </c>
      <c r="AF183" s="14" t="e">
        <f>VLOOKUP($A183,data_11!$A:$AV,Check!AF$2,FALSE)&amp;VLOOKUP($A183,#REF!,Check!AF$1,FALSE)</f>
        <v>#REF!</v>
      </c>
      <c r="AG183" s="14" t="e">
        <f>VLOOKUP($A183,data_11!$A:$AV,Check!AG$2,FALSE)&amp;VLOOKUP($A183,#REF!,Check!AG$1,FALSE)</f>
        <v>#REF!</v>
      </c>
      <c r="AH183" s="14" t="e">
        <f>VLOOKUP($A183,data_11!$A:$AV,Check!AH$2,FALSE)-VLOOKUP($A183,#REF!,Check!AH$1,FALSE)</f>
        <v>#REF!</v>
      </c>
      <c r="AI183" s="14" t="e">
        <f>VLOOKUP($A183,data_11!$A:$AV,Check!AI$2,FALSE)-VLOOKUP($A183,#REF!,Check!AI$1,FALSE)</f>
        <v>#REF!</v>
      </c>
      <c r="AJ183" s="14" t="e">
        <f>VLOOKUP($A183,data_11!$A:$AV,Check!AJ$2,FALSE)-VLOOKUP($A183,#REF!,Check!AJ$1,FALSE)</f>
        <v>#REF!</v>
      </c>
      <c r="AK183" s="14" t="e">
        <f>VLOOKUP($A183,data_11!$A:$AV,Check!AK$2,FALSE)-VLOOKUP($A183,#REF!,Check!AK$1,FALSE)</f>
        <v>#REF!</v>
      </c>
      <c r="AL183" s="14" t="e">
        <f>VLOOKUP($A183,data_11!$A:$AV,Check!AL$2,FALSE)-VLOOKUP($A183,#REF!,Check!AL$1,FALSE)</f>
        <v>#REF!</v>
      </c>
      <c r="AM183" s="14" t="e">
        <f>VLOOKUP($A183,data_11!$A:$AV,Check!AM$2,FALSE)-VLOOKUP($A183,#REF!,Check!AM$1,FALSE)</f>
        <v>#REF!</v>
      </c>
      <c r="AN183" s="14" t="e">
        <f>VLOOKUP($A183,data_11!$A:$AV,Check!AN$2,FALSE)-VLOOKUP($A183,#REF!,Check!AN$1,FALSE)</f>
        <v>#REF!</v>
      </c>
      <c r="AO183" s="14" t="e">
        <f>VLOOKUP($A183,data_11!$A:$AV,Check!AO$2,FALSE)-VLOOKUP($A183,#REF!,Check!AO$1,FALSE)</f>
        <v>#REF!</v>
      </c>
      <c r="AP183" s="14" t="e">
        <f>VLOOKUP($A183,data_11!$A:$AV,Check!AP$2,FALSE)-VLOOKUP($A183,#REF!,Check!AP$1,FALSE)</f>
        <v>#REF!</v>
      </c>
      <c r="AQ183" s="14" t="e">
        <f>VLOOKUP($A183,data_11!$A:$AV,Check!AQ$2,FALSE)-VLOOKUP($A183,#REF!,Check!AQ$1,FALSE)</f>
        <v>#REF!</v>
      </c>
      <c r="AR183" s="14" t="e">
        <f>VLOOKUP($A183,data_11!$A:$AV,Check!AR$2,FALSE)-VLOOKUP($A183,#REF!,Check!AR$1,FALSE)</f>
        <v>#REF!</v>
      </c>
      <c r="AS183" s="14" t="e">
        <f>VLOOKUP($A183,data_11!$A:$AV,Check!AS$2,FALSE)&amp;VLOOKUP($A183,#REF!,Check!AS$1,FALSE)</f>
        <v>#REF!</v>
      </c>
      <c r="AT183" s="14" t="e">
        <f>VLOOKUP($A183,data_11!$A:$AV,Check!AT$2,FALSE)&amp;VLOOKUP($A183,#REF!,Check!AT$1,FALSE)</f>
        <v>#REF!</v>
      </c>
      <c r="AU183" s="14" t="e">
        <f>VLOOKUP($A183,data_11!$A:$AV,Check!AU$2,FALSE)&amp;VLOOKUP($A183,#REF!,Check!AU$1,FALSE)</f>
        <v>#REF!</v>
      </c>
      <c r="AV183" s="14" t="e">
        <f>VLOOKUP($A183,data_11!$A:$AV,Check!AV$2,FALSE)-VLOOKUP($A183,#REF!,Check!AV$1,FALSE)</f>
        <v>#REF!</v>
      </c>
    </row>
    <row r="184" spans="1:48" x14ac:dyDescent="0.35">
      <c r="A184" s="15" t="s">
        <v>560</v>
      </c>
      <c r="B184" s="14" t="e">
        <f>VLOOKUP($A184,data_11!$A:$AV,Check!B$2,FALSE)-VLOOKUP($A184,#REF!,Check!B$1,FALSE)</f>
        <v>#REF!</v>
      </c>
      <c r="C184" s="14" t="e">
        <f>VLOOKUP($A184,data_11!$A:$AV,Check!C$2,FALSE)&amp;VLOOKUP($A184,#REF!,Check!C$1,FALSE)</f>
        <v>#REF!</v>
      </c>
      <c r="D184" s="14" t="e">
        <f>VLOOKUP($A184,data_11!$A:$AV,Check!D$2,FALSE)&amp;VLOOKUP($A184,#REF!,Check!D$1,FALSE)</f>
        <v>#REF!</v>
      </c>
      <c r="E184" s="14" t="e">
        <f>VLOOKUP($A184,data_11!$A:$AV,Check!E$2,FALSE)&amp;VLOOKUP($A184,#REF!,Check!E$1,FALSE)</f>
        <v>#REF!</v>
      </c>
      <c r="F184" s="14" t="e">
        <f>VLOOKUP($A184,data_11!$A:$AV,Check!F$2,FALSE)&amp;VLOOKUP($A184,#REF!,Check!F$1,FALSE)</f>
        <v>#REF!</v>
      </c>
      <c r="G184" s="14" t="e">
        <f>VLOOKUP($A184,data_11!$A:$AV,Check!G$2,FALSE)&amp;VLOOKUP($A184,#REF!,Check!G$1,FALSE)</f>
        <v>#REF!</v>
      </c>
      <c r="H184" s="14" t="e">
        <f>VLOOKUP($A184,data_11!$A:$AV,Check!H$2,FALSE)&amp;VLOOKUP($A184,#REF!,Check!H$1,FALSE)</f>
        <v>#REF!</v>
      </c>
      <c r="I184" s="14" t="e">
        <f>VLOOKUP($A184,data_11!$A:$AV,Check!I$2,FALSE)-VLOOKUP($A184,#REF!,Check!I$1,FALSE)</f>
        <v>#REF!</v>
      </c>
      <c r="J184" s="14" t="e">
        <f>VLOOKUP($A184,data_11!$A:$AV,Check!J$2,FALSE)-VLOOKUP($A184,#REF!,Check!J$1,FALSE)</f>
        <v>#REF!</v>
      </c>
      <c r="K184" s="14" t="e">
        <f>VLOOKUP($A184,data_11!$A:$AV,Check!K$2,FALSE)-VLOOKUP($A184,#REF!,Check!K$1,FALSE)</f>
        <v>#REF!</v>
      </c>
      <c r="L184" s="14" t="e">
        <f>VLOOKUP($A184,data_11!$A:$AV,Check!L$2,FALSE)&amp;VLOOKUP($A184,#REF!,Check!L$1,FALSE)</f>
        <v>#REF!</v>
      </c>
      <c r="M184" s="14" t="e">
        <f>VLOOKUP($A184,data_11!$A:$AV,Check!M$2,FALSE)&amp;VLOOKUP($A184,#REF!,Check!M$1,FALSE)</f>
        <v>#REF!</v>
      </c>
      <c r="N184" s="14" t="e">
        <f>VLOOKUP($A184,data_11!$A:$AV,Check!N$2,FALSE)&amp;VLOOKUP($A184,#REF!,Check!N$1,FALSE)</f>
        <v>#REF!</v>
      </c>
      <c r="O184" s="14" t="e">
        <f>VLOOKUP($A184,data_11!$A:$AV,Check!O$2,FALSE)&amp;VLOOKUP($A184,#REF!,Check!O$1,FALSE)</f>
        <v>#REF!</v>
      </c>
      <c r="P184" s="14" t="e">
        <f>VLOOKUP($A184,data_11!$A:$AV,Check!P$2,FALSE)-VLOOKUP($A184,#REF!,Check!P$1,FALSE)</f>
        <v>#REF!</v>
      </c>
      <c r="Q184" s="14" t="e">
        <f>VLOOKUP($A184,data_11!$A:$AV,Check!Q$2,FALSE)-VLOOKUP($A184,#REF!,Check!Q$1,FALSE)</f>
        <v>#REF!</v>
      </c>
      <c r="R184" s="14" t="e">
        <f>VLOOKUP($A184,data_11!$A:$AV,Check!R$2,FALSE)-VLOOKUP($A184,#REF!,Check!R$1,FALSE)</f>
        <v>#REF!</v>
      </c>
      <c r="S184" s="14" t="e">
        <f>VLOOKUP($A184,data_11!$A:$AV,Check!S$2,FALSE)-VLOOKUP($A184,#REF!,Check!S$1,FALSE)</f>
        <v>#REF!</v>
      </c>
      <c r="T184" s="14" t="e">
        <f>VLOOKUP($A184,data_11!$A:$AV,Check!T$2,FALSE)-VLOOKUP($A184,#REF!,Check!T$1,FALSE)</f>
        <v>#REF!</v>
      </c>
      <c r="U184" s="14" t="e">
        <f>VLOOKUP($A184,data_11!$A:$AV,Check!U$2,FALSE)-VLOOKUP($A184,#REF!,Check!U$1,FALSE)</f>
        <v>#REF!</v>
      </c>
      <c r="V184" s="14" t="e">
        <f>VLOOKUP($A184,data_11!$A:$AV,Check!V$2,FALSE)-VLOOKUP($A184,#REF!,Check!V$1,FALSE)</f>
        <v>#REF!</v>
      </c>
      <c r="W184" s="14" t="e">
        <f>VLOOKUP($A184,data_11!$A:$AV,Check!W$2,FALSE)&amp;VLOOKUP($A184,#REF!,Check!W$1,FALSE)</f>
        <v>#REF!</v>
      </c>
      <c r="X184" s="14" t="e">
        <f>VLOOKUP($A184,data_11!$A:$AV,Check!X$2,FALSE)&amp;VLOOKUP($A184,#REF!,Check!X$1,FALSE)</f>
        <v>#REF!</v>
      </c>
      <c r="Y184" s="14" t="e">
        <f>VLOOKUP($A184,data_11!$A:$AV,Check!Y$2,FALSE)&amp;VLOOKUP($A184,#REF!,Check!Y$1,FALSE)</f>
        <v>#REF!</v>
      </c>
      <c r="Z184" s="14" t="e">
        <f>VLOOKUP($A184,data_11!$A:$AV,Check!Z$2,FALSE)&amp;VLOOKUP($A184,#REF!,Check!Z$1,FALSE)</f>
        <v>#REF!</v>
      </c>
      <c r="AA184" s="14" t="e">
        <f>VLOOKUP($A184,data_11!$A:$AV,Check!AA$2,FALSE)-VLOOKUP($A184,#REF!,Check!AA$1,FALSE)</f>
        <v>#REF!</v>
      </c>
      <c r="AB184" s="14" t="e">
        <f>VLOOKUP($A184,data_11!$A:$AV,Check!AB$2,FALSE)-VLOOKUP($A184,#REF!,Check!AB$1,FALSE)</f>
        <v>#REF!</v>
      </c>
      <c r="AC184" s="14" t="e">
        <f>VLOOKUP($A184,data_11!$A:$AV,Check!AC$2,FALSE)-VLOOKUP($A184,#REF!,Check!AC$1,FALSE)</f>
        <v>#REF!</v>
      </c>
      <c r="AD184" s="14" t="e">
        <f>VLOOKUP($A184,data_11!$A:$AV,Check!AD$2,FALSE)&amp;VLOOKUP($A184,#REF!,Check!AD$1,FALSE)</f>
        <v>#REF!</v>
      </c>
      <c r="AE184" s="14" t="e">
        <f>VLOOKUP($A184,data_11!$A:$AV,Check!AE$2,FALSE)&amp;VLOOKUP($A184,#REF!,Check!AE$1,FALSE)</f>
        <v>#REF!</v>
      </c>
      <c r="AF184" s="14" t="e">
        <f>VLOOKUP($A184,data_11!$A:$AV,Check!AF$2,FALSE)&amp;VLOOKUP($A184,#REF!,Check!AF$1,FALSE)</f>
        <v>#REF!</v>
      </c>
      <c r="AG184" s="14" t="e">
        <f>VLOOKUP($A184,data_11!$A:$AV,Check!AG$2,FALSE)&amp;VLOOKUP($A184,#REF!,Check!AG$1,FALSE)</f>
        <v>#REF!</v>
      </c>
      <c r="AH184" s="14" t="e">
        <f>VLOOKUP($A184,data_11!$A:$AV,Check!AH$2,FALSE)-VLOOKUP($A184,#REF!,Check!AH$1,FALSE)</f>
        <v>#REF!</v>
      </c>
      <c r="AI184" s="14" t="e">
        <f>VLOOKUP($A184,data_11!$A:$AV,Check!AI$2,FALSE)-VLOOKUP($A184,#REF!,Check!AI$1,FALSE)</f>
        <v>#REF!</v>
      </c>
      <c r="AJ184" s="14" t="e">
        <f>VLOOKUP($A184,data_11!$A:$AV,Check!AJ$2,FALSE)-VLOOKUP($A184,#REF!,Check!AJ$1,FALSE)</f>
        <v>#REF!</v>
      </c>
      <c r="AK184" s="14" t="e">
        <f>VLOOKUP($A184,data_11!$A:$AV,Check!AK$2,FALSE)-VLOOKUP($A184,#REF!,Check!AK$1,FALSE)</f>
        <v>#REF!</v>
      </c>
      <c r="AL184" s="14" t="e">
        <f>VLOOKUP($A184,data_11!$A:$AV,Check!AL$2,FALSE)-VLOOKUP($A184,#REF!,Check!AL$1,FALSE)</f>
        <v>#REF!</v>
      </c>
      <c r="AM184" s="14" t="e">
        <f>VLOOKUP($A184,data_11!$A:$AV,Check!AM$2,FALSE)-VLOOKUP($A184,#REF!,Check!AM$1,FALSE)</f>
        <v>#REF!</v>
      </c>
      <c r="AN184" s="14" t="e">
        <f>VLOOKUP($A184,data_11!$A:$AV,Check!AN$2,FALSE)-VLOOKUP($A184,#REF!,Check!AN$1,FALSE)</f>
        <v>#REF!</v>
      </c>
      <c r="AO184" s="14" t="e">
        <f>VLOOKUP($A184,data_11!$A:$AV,Check!AO$2,FALSE)-VLOOKUP($A184,#REF!,Check!AO$1,FALSE)</f>
        <v>#REF!</v>
      </c>
      <c r="AP184" s="14" t="e">
        <f>VLOOKUP($A184,data_11!$A:$AV,Check!AP$2,FALSE)-VLOOKUP($A184,#REF!,Check!AP$1,FALSE)</f>
        <v>#REF!</v>
      </c>
      <c r="AQ184" s="14" t="e">
        <f>VLOOKUP($A184,data_11!$A:$AV,Check!AQ$2,FALSE)-VLOOKUP($A184,#REF!,Check!AQ$1,FALSE)</f>
        <v>#REF!</v>
      </c>
      <c r="AR184" s="14" t="e">
        <f>VLOOKUP($A184,data_11!$A:$AV,Check!AR$2,FALSE)-VLOOKUP($A184,#REF!,Check!AR$1,FALSE)</f>
        <v>#REF!</v>
      </c>
      <c r="AS184" s="14" t="e">
        <f>VLOOKUP($A184,data_11!$A:$AV,Check!AS$2,FALSE)&amp;VLOOKUP($A184,#REF!,Check!AS$1,FALSE)</f>
        <v>#REF!</v>
      </c>
      <c r="AT184" s="14" t="e">
        <f>VLOOKUP($A184,data_11!$A:$AV,Check!AT$2,FALSE)&amp;VLOOKUP($A184,#REF!,Check!AT$1,FALSE)</f>
        <v>#REF!</v>
      </c>
      <c r="AU184" s="14" t="e">
        <f>VLOOKUP($A184,data_11!$A:$AV,Check!AU$2,FALSE)&amp;VLOOKUP($A184,#REF!,Check!AU$1,FALSE)</f>
        <v>#REF!</v>
      </c>
      <c r="AV184" s="14" t="e">
        <f>VLOOKUP($A184,data_11!$A:$AV,Check!AV$2,FALSE)-VLOOKUP($A184,#REF!,Check!AV$1,FALSE)</f>
        <v>#REF!</v>
      </c>
    </row>
    <row r="185" spans="1:48" x14ac:dyDescent="0.35">
      <c r="A185" s="15" t="s">
        <v>562</v>
      </c>
      <c r="B185" s="14" t="e">
        <f>VLOOKUP($A185,data_11!$A:$AV,Check!B$2,FALSE)-VLOOKUP($A185,#REF!,Check!B$1,FALSE)</f>
        <v>#REF!</v>
      </c>
      <c r="C185" s="14" t="e">
        <f>VLOOKUP($A185,data_11!$A:$AV,Check!C$2,FALSE)&amp;VLOOKUP($A185,#REF!,Check!C$1,FALSE)</f>
        <v>#REF!</v>
      </c>
      <c r="D185" s="14" t="e">
        <f>VLOOKUP($A185,data_11!$A:$AV,Check!D$2,FALSE)&amp;VLOOKUP($A185,#REF!,Check!D$1,FALSE)</f>
        <v>#REF!</v>
      </c>
      <c r="E185" s="14" t="e">
        <f>VLOOKUP($A185,data_11!$A:$AV,Check!E$2,FALSE)&amp;VLOOKUP($A185,#REF!,Check!E$1,FALSE)</f>
        <v>#REF!</v>
      </c>
      <c r="F185" s="14" t="e">
        <f>VLOOKUP($A185,data_11!$A:$AV,Check!F$2,FALSE)&amp;VLOOKUP($A185,#REF!,Check!F$1,FALSE)</f>
        <v>#REF!</v>
      </c>
      <c r="G185" s="14" t="e">
        <f>VLOOKUP($A185,data_11!$A:$AV,Check!G$2,FALSE)&amp;VLOOKUP($A185,#REF!,Check!G$1,FALSE)</f>
        <v>#REF!</v>
      </c>
      <c r="H185" s="14" t="e">
        <f>VLOOKUP($A185,data_11!$A:$AV,Check!H$2,FALSE)&amp;VLOOKUP($A185,#REF!,Check!H$1,FALSE)</f>
        <v>#REF!</v>
      </c>
      <c r="I185" s="14" t="e">
        <f>VLOOKUP($A185,data_11!$A:$AV,Check!I$2,FALSE)-VLOOKUP($A185,#REF!,Check!I$1,FALSE)</f>
        <v>#REF!</v>
      </c>
      <c r="J185" s="14" t="e">
        <f>VLOOKUP($A185,data_11!$A:$AV,Check!J$2,FALSE)-VLOOKUP($A185,#REF!,Check!J$1,FALSE)</f>
        <v>#REF!</v>
      </c>
      <c r="K185" s="14" t="e">
        <f>VLOOKUP($A185,data_11!$A:$AV,Check!K$2,FALSE)-VLOOKUP($A185,#REF!,Check!K$1,FALSE)</f>
        <v>#REF!</v>
      </c>
      <c r="L185" s="14" t="e">
        <f>VLOOKUP($A185,data_11!$A:$AV,Check!L$2,FALSE)&amp;VLOOKUP($A185,#REF!,Check!L$1,FALSE)</f>
        <v>#REF!</v>
      </c>
      <c r="M185" s="14" t="e">
        <f>VLOOKUP($A185,data_11!$A:$AV,Check!M$2,FALSE)&amp;VLOOKUP($A185,#REF!,Check!M$1,FALSE)</f>
        <v>#REF!</v>
      </c>
      <c r="N185" s="14" t="e">
        <f>VLOOKUP($A185,data_11!$A:$AV,Check!N$2,FALSE)&amp;VLOOKUP($A185,#REF!,Check!N$1,FALSE)</f>
        <v>#REF!</v>
      </c>
      <c r="O185" s="14" t="e">
        <f>VLOOKUP($A185,data_11!$A:$AV,Check!O$2,FALSE)&amp;VLOOKUP($A185,#REF!,Check!O$1,FALSE)</f>
        <v>#REF!</v>
      </c>
      <c r="P185" s="14" t="e">
        <f>VLOOKUP($A185,data_11!$A:$AV,Check!P$2,FALSE)-VLOOKUP($A185,#REF!,Check!P$1,FALSE)</f>
        <v>#REF!</v>
      </c>
      <c r="Q185" s="14" t="e">
        <f>VLOOKUP($A185,data_11!$A:$AV,Check!Q$2,FALSE)-VLOOKUP($A185,#REF!,Check!Q$1,FALSE)</f>
        <v>#REF!</v>
      </c>
      <c r="R185" s="14" t="e">
        <f>VLOOKUP($A185,data_11!$A:$AV,Check!R$2,FALSE)-VLOOKUP($A185,#REF!,Check!R$1,FALSE)</f>
        <v>#REF!</v>
      </c>
      <c r="S185" s="14" t="e">
        <f>VLOOKUP($A185,data_11!$A:$AV,Check!S$2,FALSE)-VLOOKUP($A185,#REF!,Check!S$1,FALSE)</f>
        <v>#REF!</v>
      </c>
      <c r="T185" s="14" t="e">
        <f>VLOOKUP($A185,data_11!$A:$AV,Check!T$2,FALSE)-VLOOKUP($A185,#REF!,Check!T$1,FALSE)</f>
        <v>#REF!</v>
      </c>
      <c r="U185" s="14" t="e">
        <f>VLOOKUP($A185,data_11!$A:$AV,Check!U$2,FALSE)-VLOOKUP($A185,#REF!,Check!U$1,FALSE)</f>
        <v>#REF!</v>
      </c>
      <c r="V185" s="14" t="e">
        <f>VLOOKUP($A185,data_11!$A:$AV,Check!V$2,FALSE)-VLOOKUP($A185,#REF!,Check!V$1,FALSE)</f>
        <v>#REF!</v>
      </c>
      <c r="W185" s="14" t="e">
        <f>VLOOKUP($A185,data_11!$A:$AV,Check!W$2,FALSE)&amp;VLOOKUP($A185,#REF!,Check!W$1,FALSE)</f>
        <v>#REF!</v>
      </c>
      <c r="X185" s="14" t="e">
        <f>VLOOKUP($A185,data_11!$A:$AV,Check!X$2,FALSE)&amp;VLOOKUP($A185,#REF!,Check!X$1,FALSE)</f>
        <v>#REF!</v>
      </c>
      <c r="Y185" s="14" t="e">
        <f>VLOOKUP($A185,data_11!$A:$AV,Check!Y$2,FALSE)&amp;VLOOKUP($A185,#REF!,Check!Y$1,FALSE)</f>
        <v>#REF!</v>
      </c>
      <c r="Z185" s="14" t="e">
        <f>VLOOKUP($A185,data_11!$A:$AV,Check!Z$2,FALSE)&amp;VLOOKUP($A185,#REF!,Check!Z$1,FALSE)</f>
        <v>#REF!</v>
      </c>
      <c r="AA185" s="14" t="e">
        <f>VLOOKUP($A185,data_11!$A:$AV,Check!AA$2,FALSE)-VLOOKUP($A185,#REF!,Check!AA$1,FALSE)</f>
        <v>#REF!</v>
      </c>
      <c r="AB185" s="14" t="e">
        <f>VLOOKUP($A185,data_11!$A:$AV,Check!AB$2,FALSE)-VLOOKUP($A185,#REF!,Check!AB$1,FALSE)</f>
        <v>#REF!</v>
      </c>
      <c r="AC185" s="14" t="e">
        <f>VLOOKUP($A185,data_11!$A:$AV,Check!AC$2,FALSE)-VLOOKUP($A185,#REF!,Check!AC$1,FALSE)</f>
        <v>#REF!</v>
      </c>
      <c r="AD185" s="14" t="e">
        <f>VLOOKUP($A185,data_11!$A:$AV,Check!AD$2,FALSE)&amp;VLOOKUP($A185,#REF!,Check!AD$1,FALSE)</f>
        <v>#REF!</v>
      </c>
      <c r="AE185" s="14" t="e">
        <f>VLOOKUP($A185,data_11!$A:$AV,Check!AE$2,FALSE)&amp;VLOOKUP($A185,#REF!,Check!AE$1,FALSE)</f>
        <v>#REF!</v>
      </c>
      <c r="AF185" s="14" t="e">
        <f>VLOOKUP($A185,data_11!$A:$AV,Check!AF$2,FALSE)&amp;VLOOKUP($A185,#REF!,Check!AF$1,FALSE)</f>
        <v>#REF!</v>
      </c>
      <c r="AG185" s="14" t="e">
        <f>VLOOKUP($A185,data_11!$A:$AV,Check!AG$2,FALSE)&amp;VLOOKUP($A185,#REF!,Check!AG$1,FALSE)</f>
        <v>#REF!</v>
      </c>
      <c r="AH185" s="14" t="e">
        <f>VLOOKUP($A185,data_11!$A:$AV,Check!AH$2,FALSE)-VLOOKUP($A185,#REF!,Check!AH$1,FALSE)</f>
        <v>#REF!</v>
      </c>
      <c r="AI185" s="14" t="e">
        <f>VLOOKUP($A185,data_11!$A:$AV,Check!AI$2,FALSE)-VLOOKUP($A185,#REF!,Check!AI$1,FALSE)</f>
        <v>#REF!</v>
      </c>
      <c r="AJ185" s="14" t="e">
        <f>VLOOKUP($A185,data_11!$A:$AV,Check!AJ$2,FALSE)-VLOOKUP($A185,#REF!,Check!AJ$1,FALSE)</f>
        <v>#REF!</v>
      </c>
      <c r="AK185" s="14" t="e">
        <f>VLOOKUP($A185,data_11!$A:$AV,Check!AK$2,FALSE)-VLOOKUP($A185,#REF!,Check!AK$1,FALSE)</f>
        <v>#REF!</v>
      </c>
      <c r="AL185" s="14" t="e">
        <f>VLOOKUP($A185,data_11!$A:$AV,Check!AL$2,FALSE)-VLOOKUP($A185,#REF!,Check!AL$1,FALSE)</f>
        <v>#REF!</v>
      </c>
      <c r="AM185" s="14" t="e">
        <f>VLOOKUP($A185,data_11!$A:$AV,Check!AM$2,FALSE)-VLOOKUP($A185,#REF!,Check!AM$1,FALSE)</f>
        <v>#REF!</v>
      </c>
      <c r="AN185" s="14" t="e">
        <f>VLOOKUP($A185,data_11!$A:$AV,Check!AN$2,FALSE)-VLOOKUP($A185,#REF!,Check!AN$1,FALSE)</f>
        <v>#REF!</v>
      </c>
      <c r="AO185" s="14" t="e">
        <f>VLOOKUP($A185,data_11!$A:$AV,Check!AO$2,FALSE)-VLOOKUP($A185,#REF!,Check!AO$1,FALSE)</f>
        <v>#REF!</v>
      </c>
      <c r="AP185" s="14" t="e">
        <f>VLOOKUP($A185,data_11!$A:$AV,Check!AP$2,FALSE)-VLOOKUP($A185,#REF!,Check!AP$1,FALSE)</f>
        <v>#REF!</v>
      </c>
      <c r="AQ185" s="14" t="e">
        <f>VLOOKUP($A185,data_11!$A:$AV,Check!AQ$2,FALSE)-VLOOKUP($A185,#REF!,Check!AQ$1,FALSE)</f>
        <v>#REF!</v>
      </c>
      <c r="AR185" s="14" t="e">
        <f>VLOOKUP($A185,data_11!$A:$AV,Check!AR$2,FALSE)-VLOOKUP($A185,#REF!,Check!AR$1,FALSE)</f>
        <v>#REF!</v>
      </c>
      <c r="AS185" s="14" t="e">
        <f>VLOOKUP($A185,data_11!$A:$AV,Check!AS$2,FALSE)&amp;VLOOKUP($A185,#REF!,Check!AS$1,FALSE)</f>
        <v>#REF!</v>
      </c>
      <c r="AT185" s="14" t="e">
        <f>VLOOKUP($A185,data_11!$A:$AV,Check!AT$2,FALSE)&amp;VLOOKUP($A185,#REF!,Check!AT$1,FALSE)</f>
        <v>#REF!</v>
      </c>
      <c r="AU185" s="14" t="e">
        <f>VLOOKUP($A185,data_11!$A:$AV,Check!AU$2,FALSE)&amp;VLOOKUP($A185,#REF!,Check!AU$1,FALSE)</f>
        <v>#REF!</v>
      </c>
      <c r="AV185" s="14" t="e">
        <f>VLOOKUP($A185,data_11!$A:$AV,Check!AV$2,FALSE)-VLOOKUP($A185,#REF!,Check!AV$1,FALSE)</f>
        <v>#REF!</v>
      </c>
    </row>
    <row r="186" spans="1:48" x14ac:dyDescent="0.35">
      <c r="A186" s="15" t="s">
        <v>564</v>
      </c>
      <c r="B186" s="14" t="e">
        <f>VLOOKUP($A186,data_11!$A:$AV,Check!B$2,FALSE)-VLOOKUP($A186,#REF!,Check!B$1,FALSE)</f>
        <v>#REF!</v>
      </c>
      <c r="C186" s="14" t="e">
        <f>VLOOKUP($A186,data_11!$A:$AV,Check!C$2,FALSE)&amp;VLOOKUP($A186,#REF!,Check!C$1,FALSE)</f>
        <v>#REF!</v>
      </c>
      <c r="D186" s="14" t="e">
        <f>VLOOKUP($A186,data_11!$A:$AV,Check!D$2,FALSE)&amp;VLOOKUP($A186,#REF!,Check!D$1,FALSE)</f>
        <v>#REF!</v>
      </c>
      <c r="E186" s="14" t="e">
        <f>VLOOKUP($A186,data_11!$A:$AV,Check!E$2,FALSE)&amp;VLOOKUP($A186,#REF!,Check!E$1,FALSE)</f>
        <v>#REF!</v>
      </c>
      <c r="F186" s="14" t="e">
        <f>VLOOKUP($A186,data_11!$A:$AV,Check!F$2,FALSE)&amp;VLOOKUP($A186,#REF!,Check!F$1,FALSE)</f>
        <v>#REF!</v>
      </c>
      <c r="G186" s="14" t="e">
        <f>VLOOKUP($A186,data_11!$A:$AV,Check!G$2,FALSE)&amp;VLOOKUP($A186,#REF!,Check!G$1,FALSE)</f>
        <v>#REF!</v>
      </c>
      <c r="H186" s="14" t="e">
        <f>VLOOKUP($A186,data_11!$A:$AV,Check!H$2,FALSE)&amp;VLOOKUP($A186,#REF!,Check!H$1,FALSE)</f>
        <v>#REF!</v>
      </c>
      <c r="I186" s="14" t="e">
        <f>VLOOKUP($A186,data_11!$A:$AV,Check!I$2,FALSE)-VLOOKUP($A186,#REF!,Check!I$1,FALSE)</f>
        <v>#REF!</v>
      </c>
      <c r="J186" s="14" t="e">
        <f>VLOOKUP($A186,data_11!$A:$AV,Check!J$2,FALSE)-VLOOKUP($A186,#REF!,Check!J$1,FALSE)</f>
        <v>#REF!</v>
      </c>
      <c r="K186" s="14" t="e">
        <f>VLOOKUP($A186,data_11!$A:$AV,Check!K$2,FALSE)-VLOOKUP($A186,#REF!,Check!K$1,FALSE)</f>
        <v>#REF!</v>
      </c>
      <c r="L186" s="14" t="e">
        <f>VLOOKUP($A186,data_11!$A:$AV,Check!L$2,FALSE)&amp;VLOOKUP($A186,#REF!,Check!L$1,FALSE)</f>
        <v>#REF!</v>
      </c>
      <c r="M186" s="14" t="e">
        <f>VLOOKUP($A186,data_11!$A:$AV,Check!M$2,FALSE)&amp;VLOOKUP($A186,#REF!,Check!M$1,FALSE)</f>
        <v>#REF!</v>
      </c>
      <c r="N186" s="14" t="e">
        <f>VLOOKUP($A186,data_11!$A:$AV,Check!N$2,FALSE)&amp;VLOOKUP($A186,#REF!,Check!N$1,FALSE)</f>
        <v>#REF!</v>
      </c>
      <c r="O186" s="14" t="e">
        <f>VLOOKUP($A186,data_11!$A:$AV,Check!O$2,FALSE)&amp;VLOOKUP($A186,#REF!,Check!O$1,FALSE)</f>
        <v>#REF!</v>
      </c>
      <c r="P186" s="14" t="e">
        <f>VLOOKUP($A186,data_11!$A:$AV,Check!P$2,FALSE)-VLOOKUP($A186,#REF!,Check!P$1,FALSE)</f>
        <v>#REF!</v>
      </c>
      <c r="Q186" s="14" t="e">
        <f>VLOOKUP($A186,data_11!$A:$AV,Check!Q$2,FALSE)-VLOOKUP($A186,#REF!,Check!Q$1,FALSE)</f>
        <v>#REF!</v>
      </c>
      <c r="R186" s="14" t="e">
        <f>VLOOKUP($A186,data_11!$A:$AV,Check!R$2,FALSE)-VLOOKUP($A186,#REF!,Check!R$1,FALSE)</f>
        <v>#REF!</v>
      </c>
      <c r="S186" s="14" t="e">
        <f>VLOOKUP($A186,data_11!$A:$AV,Check!S$2,FALSE)-VLOOKUP($A186,#REF!,Check!S$1,FALSE)</f>
        <v>#REF!</v>
      </c>
      <c r="T186" s="14" t="e">
        <f>VLOOKUP($A186,data_11!$A:$AV,Check!T$2,FALSE)-VLOOKUP($A186,#REF!,Check!T$1,FALSE)</f>
        <v>#REF!</v>
      </c>
      <c r="U186" s="14" t="e">
        <f>VLOOKUP($A186,data_11!$A:$AV,Check!U$2,FALSE)-VLOOKUP($A186,#REF!,Check!U$1,FALSE)</f>
        <v>#REF!</v>
      </c>
      <c r="V186" s="14" t="e">
        <f>VLOOKUP($A186,data_11!$A:$AV,Check!V$2,FALSE)-VLOOKUP($A186,#REF!,Check!V$1,FALSE)</f>
        <v>#REF!</v>
      </c>
      <c r="W186" s="14" t="e">
        <f>VLOOKUP($A186,data_11!$A:$AV,Check!W$2,FALSE)&amp;VLOOKUP($A186,#REF!,Check!W$1,FALSE)</f>
        <v>#REF!</v>
      </c>
      <c r="X186" s="14" t="e">
        <f>VLOOKUP($A186,data_11!$A:$AV,Check!X$2,FALSE)&amp;VLOOKUP($A186,#REF!,Check!X$1,FALSE)</f>
        <v>#REF!</v>
      </c>
      <c r="Y186" s="14" t="e">
        <f>VLOOKUP($A186,data_11!$A:$AV,Check!Y$2,FALSE)&amp;VLOOKUP($A186,#REF!,Check!Y$1,FALSE)</f>
        <v>#REF!</v>
      </c>
      <c r="Z186" s="14" t="e">
        <f>VLOOKUP($A186,data_11!$A:$AV,Check!Z$2,FALSE)&amp;VLOOKUP($A186,#REF!,Check!Z$1,FALSE)</f>
        <v>#REF!</v>
      </c>
      <c r="AA186" s="14" t="e">
        <f>VLOOKUP($A186,data_11!$A:$AV,Check!AA$2,FALSE)-VLOOKUP($A186,#REF!,Check!AA$1,FALSE)</f>
        <v>#REF!</v>
      </c>
      <c r="AB186" s="14" t="e">
        <f>VLOOKUP($A186,data_11!$A:$AV,Check!AB$2,FALSE)-VLOOKUP($A186,#REF!,Check!AB$1,FALSE)</f>
        <v>#REF!</v>
      </c>
      <c r="AC186" s="14" t="e">
        <f>VLOOKUP($A186,data_11!$A:$AV,Check!AC$2,FALSE)-VLOOKUP($A186,#REF!,Check!AC$1,FALSE)</f>
        <v>#REF!</v>
      </c>
      <c r="AD186" s="14" t="e">
        <f>VLOOKUP($A186,data_11!$A:$AV,Check!AD$2,FALSE)&amp;VLOOKUP($A186,#REF!,Check!AD$1,FALSE)</f>
        <v>#REF!</v>
      </c>
      <c r="AE186" s="14" t="e">
        <f>VLOOKUP($A186,data_11!$A:$AV,Check!AE$2,FALSE)&amp;VLOOKUP($A186,#REF!,Check!AE$1,FALSE)</f>
        <v>#REF!</v>
      </c>
      <c r="AF186" s="14" t="e">
        <f>VLOOKUP($A186,data_11!$A:$AV,Check!AF$2,FALSE)&amp;VLOOKUP($A186,#REF!,Check!AF$1,FALSE)</f>
        <v>#REF!</v>
      </c>
      <c r="AG186" s="14" t="e">
        <f>VLOOKUP($A186,data_11!$A:$AV,Check!AG$2,FALSE)&amp;VLOOKUP($A186,#REF!,Check!AG$1,FALSE)</f>
        <v>#REF!</v>
      </c>
      <c r="AH186" s="14" t="e">
        <f>VLOOKUP($A186,data_11!$A:$AV,Check!AH$2,FALSE)-VLOOKUP($A186,#REF!,Check!AH$1,FALSE)</f>
        <v>#REF!</v>
      </c>
      <c r="AI186" s="14" t="e">
        <f>VLOOKUP($A186,data_11!$A:$AV,Check!AI$2,FALSE)-VLOOKUP($A186,#REF!,Check!AI$1,FALSE)</f>
        <v>#REF!</v>
      </c>
      <c r="AJ186" s="14" t="e">
        <f>VLOOKUP($A186,data_11!$A:$AV,Check!AJ$2,FALSE)-VLOOKUP($A186,#REF!,Check!AJ$1,FALSE)</f>
        <v>#REF!</v>
      </c>
      <c r="AK186" s="14" t="e">
        <f>VLOOKUP($A186,data_11!$A:$AV,Check!AK$2,FALSE)-VLOOKUP($A186,#REF!,Check!AK$1,FALSE)</f>
        <v>#REF!</v>
      </c>
      <c r="AL186" s="14" t="e">
        <f>VLOOKUP($A186,data_11!$A:$AV,Check!AL$2,FALSE)-VLOOKUP($A186,#REF!,Check!AL$1,FALSE)</f>
        <v>#REF!</v>
      </c>
      <c r="AM186" s="14" t="e">
        <f>VLOOKUP($A186,data_11!$A:$AV,Check!AM$2,FALSE)-VLOOKUP($A186,#REF!,Check!AM$1,FALSE)</f>
        <v>#REF!</v>
      </c>
      <c r="AN186" s="14" t="e">
        <f>VLOOKUP($A186,data_11!$A:$AV,Check!AN$2,FALSE)-VLOOKUP($A186,#REF!,Check!AN$1,FALSE)</f>
        <v>#REF!</v>
      </c>
      <c r="AO186" s="14" t="e">
        <f>VLOOKUP($A186,data_11!$A:$AV,Check!AO$2,FALSE)-VLOOKUP($A186,#REF!,Check!AO$1,FALSE)</f>
        <v>#REF!</v>
      </c>
      <c r="AP186" s="14" t="e">
        <f>VLOOKUP($A186,data_11!$A:$AV,Check!AP$2,FALSE)-VLOOKUP($A186,#REF!,Check!AP$1,FALSE)</f>
        <v>#REF!</v>
      </c>
      <c r="AQ186" s="14" t="e">
        <f>VLOOKUP($A186,data_11!$A:$AV,Check!AQ$2,FALSE)-VLOOKUP($A186,#REF!,Check!AQ$1,FALSE)</f>
        <v>#REF!</v>
      </c>
      <c r="AR186" s="14" t="e">
        <f>VLOOKUP($A186,data_11!$A:$AV,Check!AR$2,FALSE)-VLOOKUP($A186,#REF!,Check!AR$1,FALSE)</f>
        <v>#REF!</v>
      </c>
      <c r="AS186" s="14" t="e">
        <f>VLOOKUP($A186,data_11!$A:$AV,Check!AS$2,FALSE)&amp;VLOOKUP($A186,#REF!,Check!AS$1,FALSE)</f>
        <v>#REF!</v>
      </c>
      <c r="AT186" s="14" t="e">
        <f>VLOOKUP($A186,data_11!$A:$AV,Check!AT$2,FALSE)&amp;VLOOKUP($A186,#REF!,Check!AT$1,FALSE)</f>
        <v>#REF!</v>
      </c>
      <c r="AU186" s="14" t="e">
        <f>VLOOKUP($A186,data_11!$A:$AV,Check!AU$2,FALSE)&amp;VLOOKUP($A186,#REF!,Check!AU$1,FALSE)</f>
        <v>#REF!</v>
      </c>
      <c r="AV186" s="14" t="e">
        <f>VLOOKUP($A186,data_11!$A:$AV,Check!AV$2,FALSE)-VLOOKUP($A186,#REF!,Check!AV$1,FALSE)</f>
        <v>#REF!</v>
      </c>
    </row>
    <row r="187" spans="1:48" x14ac:dyDescent="0.35">
      <c r="A187" s="15" t="s">
        <v>566</v>
      </c>
      <c r="B187" s="14" t="e">
        <f>VLOOKUP($A187,data_11!$A:$AV,Check!B$2,FALSE)-VLOOKUP($A187,#REF!,Check!B$1,FALSE)</f>
        <v>#REF!</v>
      </c>
      <c r="C187" s="14" t="e">
        <f>VLOOKUP($A187,data_11!$A:$AV,Check!C$2,FALSE)&amp;VLOOKUP($A187,#REF!,Check!C$1,FALSE)</f>
        <v>#REF!</v>
      </c>
      <c r="D187" s="14" t="e">
        <f>VLOOKUP($A187,data_11!$A:$AV,Check!D$2,FALSE)&amp;VLOOKUP($A187,#REF!,Check!D$1,FALSE)</f>
        <v>#REF!</v>
      </c>
      <c r="E187" s="14" t="e">
        <f>VLOOKUP($A187,data_11!$A:$AV,Check!E$2,FALSE)&amp;VLOOKUP($A187,#REF!,Check!E$1,FALSE)</f>
        <v>#REF!</v>
      </c>
      <c r="F187" s="14" t="e">
        <f>VLOOKUP($A187,data_11!$A:$AV,Check!F$2,FALSE)&amp;VLOOKUP($A187,#REF!,Check!F$1,FALSE)</f>
        <v>#REF!</v>
      </c>
      <c r="G187" s="14" t="e">
        <f>VLOOKUP($A187,data_11!$A:$AV,Check!G$2,FALSE)&amp;VLOOKUP($A187,#REF!,Check!G$1,FALSE)</f>
        <v>#REF!</v>
      </c>
      <c r="H187" s="14" t="e">
        <f>VLOOKUP($A187,data_11!$A:$AV,Check!H$2,FALSE)&amp;VLOOKUP($A187,#REF!,Check!H$1,FALSE)</f>
        <v>#REF!</v>
      </c>
      <c r="I187" s="14" t="e">
        <f>VLOOKUP($A187,data_11!$A:$AV,Check!I$2,FALSE)-VLOOKUP($A187,#REF!,Check!I$1,FALSE)</f>
        <v>#REF!</v>
      </c>
      <c r="J187" s="14" t="e">
        <f>VLOOKUP($A187,data_11!$A:$AV,Check!J$2,FALSE)-VLOOKUP($A187,#REF!,Check!J$1,FALSE)</f>
        <v>#REF!</v>
      </c>
      <c r="K187" s="14" t="e">
        <f>VLOOKUP($A187,data_11!$A:$AV,Check!K$2,FALSE)-VLOOKUP($A187,#REF!,Check!K$1,FALSE)</f>
        <v>#REF!</v>
      </c>
      <c r="L187" s="14" t="e">
        <f>VLOOKUP($A187,data_11!$A:$AV,Check!L$2,FALSE)&amp;VLOOKUP($A187,#REF!,Check!L$1,FALSE)</f>
        <v>#REF!</v>
      </c>
      <c r="M187" s="14" t="e">
        <f>VLOOKUP($A187,data_11!$A:$AV,Check!M$2,FALSE)&amp;VLOOKUP($A187,#REF!,Check!M$1,FALSE)</f>
        <v>#REF!</v>
      </c>
      <c r="N187" s="14" t="e">
        <f>VLOOKUP($A187,data_11!$A:$AV,Check!N$2,FALSE)&amp;VLOOKUP($A187,#REF!,Check!N$1,FALSE)</f>
        <v>#REF!</v>
      </c>
      <c r="O187" s="14" t="e">
        <f>VLOOKUP($A187,data_11!$A:$AV,Check!O$2,FALSE)&amp;VLOOKUP($A187,#REF!,Check!O$1,FALSE)</f>
        <v>#REF!</v>
      </c>
      <c r="P187" s="14" t="e">
        <f>VLOOKUP($A187,data_11!$A:$AV,Check!P$2,FALSE)-VLOOKUP($A187,#REF!,Check!P$1,FALSE)</f>
        <v>#REF!</v>
      </c>
      <c r="Q187" s="14" t="e">
        <f>VLOOKUP($A187,data_11!$A:$AV,Check!Q$2,FALSE)-VLOOKUP($A187,#REF!,Check!Q$1,FALSE)</f>
        <v>#REF!</v>
      </c>
      <c r="R187" s="14" t="e">
        <f>VLOOKUP($A187,data_11!$A:$AV,Check!R$2,FALSE)-VLOOKUP($A187,#REF!,Check!R$1,FALSE)</f>
        <v>#REF!</v>
      </c>
      <c r="S187" s="14" t="e">
        <f>VLOOKUP($A187,data_11!$A:$AV,Check!S$2,FALSE)-VLOOKUP($A187,#REF!,Check!S$1,FALSE)</f>
        <v>#REF!</v>
      </c>
      <c r="T187" s="14" t="e">
        <f>VLOOKUP($A187,data_11!$A:$AV,Check!T$2,FALSE)-VLOOKUP($A187,#REF!,Check!T$1,FALSE)</f>
        <v>#REF!</v>
      </c>
      <c r="U187" s="14" t="e">
        <f>VLOOKUP($A187,data_11!$A:$AV,Check!U$2,FALSE)-VLOOKUP($A187,#REF!,Check!U$1,FALSE)</f>
        <v>#REF!</v>
      </c>
      <c r="V187" s="14" t="e">
        <f>VLOOKUP($A187,data_11!$A:$AV,Check!V$2,FALSE)-VLOOKUP($A187,#REF!,Check!V$1,FALSE)</f>
        <v>#REF!</v>
      </c>
      <c r="W187" s="14" t="e">
        <f>VLOOKUP($A187,data_11!$A:$AV,Check!W$2,FALSE)&amp;VLOOKUP($A187,#REF!,Check!W$1,FALSE)</f>
        <v>#REF!</v>
      </c>
      <c r="X187" s="14" t="e">
        <f>VLOOKUP($A187,data_11!$A:$AV,Check!X$2,FALSE)&amp;VLOOKUP($A187,#REF!,Check!X$1,FALSE)</f>
        <v>#REF!</v>
      </c>
      <c r="Y187" s="14" t="e">
        <f>VLOOKUP($A187,data_11!$A:$AV,Check!Y$2,FALSE)&amp;VLOOKUP($A187,#REF!,Check!Y$1,FALSE)</f>
        <v>#REF!</v>
      </c>
      <c r="Z187" s="14" t="e">
        <f>VLOOKUP($A187,data_11!$A:$AV,Check!Z$2,FALSE)&amp;VLOOKUP($A187,#REF!,Check!Z$1,FALSE)</f>
        <v>#REF!</v>
      </c>
      <c r="AA187" s="14" t="e">
        <f>VLOOKUP($A187,data_11!$A:$AV,Check!AA$2,FALSE)-VLOOKUP($A187,#REF!,Check!AA$1,FALSE)</f>
        <v>#REF!</v>
      </c>
      <c r="AB187" s="14" t="e">
        <f>VLOOKUP($A187,data_11!$A:$AV,Check!AB$2,FALSE)-VLOOKUP($A187,#REF!,Check!AB$1,FALSE)</f>
        <v>#REF!</v>
      </c>
      <c r="AC187" s="14" t="e">
        <f>VLOOKUP($A187,data_11!$A:$AV,Check!AC$2,FALSE)-VLOOKUP($A187,#REF!,Check!AC$1,FALSE)</f>
        <v>#REF!</v>
      </c>
      <c r="AD187" s="14" t="e">
        <f>VLOOKUP($A187,data_11!$A:$AV,Check!AD$2,FALSE)&amp;VLOOKUP($A187,#REF!,Check!AD$1,FALSE)</f>
        <v>#REF!</v>
      </c>
      <c r="AE187" s="14" t="e">
        <f>VLOOKUP($A187,data_11!$A:$AV,Check!AE$2,FALSE)&amp;VLOOKUP($A187,#REF!,Check!AE$1,FALSE)</f>
        <v>#REF!</v>
      </c>
      <c r="AF187" s="14" t="e">
        <f>VLOOKUP($A187,data_11!$A:$AV,Check!AF$2,FALSE)&amp;VLOOKUP($A187,#REF!,Check!AF$1,FALSE)</f>
        <v>#REF!</v>
      </c>
      <c r="AG187" s="14" t="e">
        <f>VLOOKUP($A187,data_11!$A:$AV,Check!AG$2,FALSE)&amp;VLOOKUP($A187,#REF!,Check!AG$1,FALSE)</f>
        <v>#REF!</v>
      </c>
      <c r="AH187" s="14" t="e">
        <f>VLOOKUP($A187,data_11!$A:$AV,Check!AH$2,FALSE)-VLOOKUP($A187,#REF!,Check!AH$1,FALSE)</f>
        <v>#REF!</v>
      </c>
      <c r="AI187" s="14" t="e">
        <f>VLOOKUP($A187,data_11!$A:$AV,Check!AI$2,FALSE)-VLOOKUP($A187,#REF!,Check!AI$1,FALSE)</f>
        <v>#REF!</v>
      </c>
      <c r="AJ187" s="14" t="e">
        <f>VLOOKUP($A187,data_11!$A:$AV,Check!AJ$2,FALSE)-VLOOKUP($A187,#REF!,Check!AJ$1,FALSE)</f>
        <v>#REF!</v>
      </c>
      <c r="AK187" s="14" t="e">
        <f>VLOOKUP($A187,data_11!$A:$AV,Check!AK$2,FALSE)-VLOOKUP($A187,#REF!,Check!AK$1,FALSE)</f>
        <v>#REF!</v>
      </c>
      <c r="AL187" s="14" t="e">
        <f>VLOOKUP($A187,data_11!$A:$AV,Check!AL$2,FALSE)-VLOOKUP($A187,#REF!,Check!AL$1,FALSE)</f>
        <v>#REF!</v>
      </c>
      <c r="AM187" s="14" t="e">
        <f>VLOOKUP($A187,data_11!$A:$AV,Check!AM$2,FALSE)-VLOOKUP($A187,#REF!,Check!AM$1,FALSE)</f>
        <v>#REF!</v>
      </c>
      <c r="AN187" s="14" t="e">
        <f>VLOOKUP($A187,data_11!$A:$AV,Check!AN$2,FALSE)-VLOOKUP($A187,#REF!,Check!AN$1,FALSE)</f>
        <v>#REF!</v>
      </c>
      <c r="AO187" s="14" t="e">
        <f>VLOOKUP($A187,data_11!$A:$AV,Check!AO$2,FALSE)-VLOOKUP($A187,#REF!,Check!AO$1,FALSE)</f>
        <v>#REF!</v>
      </c>
      <c r="AP187" s="14" t="e">
        <f>VLOOKUP($A187,data_11!$A:$AV,Check!AP$2,FALSE)-VLOOKUP($A187,#REF!,Check!AP$1,FALSE)</f>
        <v>#REF!</v>
      </c>
      <c r="AQ187" s="14" t="e">
        <f>VLOOKUP($A187,data_11!$A:$AV,Check!AQ$2,FALSE)-VLOOKUP($A187,#REF!,Check!AQ$1,FALSE)</f>
        <v>#REF!</v>
      </c>
      <c r="AR187" s="14" t="e">
        <f>VLOOKUP($A187,data_11!$A:$AV,Check!AR$2,FALSE)-VLOOKUP($A187,#REF!,Check!AR$1,FALSE)</f>
        <v>#REF!</v>
      </c>
      <c r="AS187" s="14" t="e">
        <f>VLOOKUP($A187,data_11!$A:$AV,Check!AS$2,FALSE)&amp;VLOOKUP($A187,#REF!,Check!AS$1,FALSE)</f>
        <v>#REF!</v>
      </c>
      <c r="AT187" s="14" t="e">
        <f>VLOOKUP($A187,data_11!$A:$AV,Check!AT$2,FALSE)&amp;VLOOKUP($A187,#REF!,Check!AT$1,FALSE)</f>
        <v>#REF!</v>
      </c>
      <c r="AU187" s="14" t="e">
        <f>VLOOKUP($A187,data_11!$A:$AV,Check!AU$2,FALSE)&amp;VLOOKUP($A187,#REF!,Check!AU$1,FALSE)</f>
        <v>#REF!</v>
      </c>
      <c r="AV187" s="14" t="e">
        <f>VLOOKUP($A187,data_11!$A:$AV,Check!AV$2,FALSE)-VLOOKUP($A187,#REF!,Check!AV$1,FALSE)</f>
        <v>#REF!</v>
      </c>
    </row>
    <row r="188" spans="1:48" x14ac:dyDescent="0.35">
      <c r="A188" s="15" t="s">
        <v>568</v>
      </c>
      <c r="B188" s="14" t="e">
        <f>VLOOKUP($A188,data_11!$A:$AV,Check!B$2,FALSE)-VLOOKUP($A188,#REF!,Check!B$1,FALSE)</f>
        <v>#REF!</v>
      </c>
      <c r="C188" s="14" t="e">
        <f>VLOOKUP($A188,data_11!$A:$AV,Check!C$2,FALSE)&amp;VLOOKUP($A188,#REF!,Check!C$1,FALSE)</f>
        <v>#REF!</v>
      </c>
      <c r="D188" s="14" t="e">
        <f>VLOOKUP($A188,data_11!$A:$AV,Check!D$2,FALSE)&amp;VLOOKUP($A188,#REF!,Check!D$1,FALSE)</f>
        <v>#REF!</v>
      </c>
      <c r="E188" s="14" t="e">
        <f>VLOOKUP($A188,data_11!$A:$AV,Check!E$2,FALSE)&amp;VLOOKUP($A188,#REF!,Check!E$1,FALSE)</f>
        <v>#REF!</v>
      </c>
      <c r="F188" s="14" t="e">
        <f>VLOOKUP($A188,data_11!$A:$AV,Check!F$2,FALSE)&amp;VLOOKUP($A188,#REF!,Check!F$1,FALSE)</f>
        <v>#REF!</v>
      </c>
      <c r="G188" s="14" t="e">
        <f>VLOOKUP($A188,data_11!$A:$AV,Check!G$2,FALSE)&amp;VLOOKUP($A188,#REF!,Check!G$1,FALSE)</f>
        <v>#REF!</v>
      </c>
      <c r="H188" s="14" t="e">
        <f>VLOOKUP($A188,data_11!$A:$AV,Check!H$2,FALSE)&amp;VLOOKUP($A188,#REF!,Check!H$1,FALSE)</f>
        <v>#REF!</v>
      </c>
      <c r="I188" s="14" t="e">
        <f>VLOOKUP($A188,data_11!$A:$AV,Check!I$2,FALSE)-VLOOKUP($A188,#REF!,Check!I$1,FALSE)</f>
        <v>#REF!</v>
      </c>
      <c r="J188" s="14" t="e">
        <f>VLOOKUP($A188,data_11!$A:$AV,Check!J$2,FALSE)-VLOOKUP($A188,#REF!,Check!J$1,FALSE)</f>
        <v>#REF!</v>
      </c>
      <c r="K188" s="14" t="e">
        <f>VLOOKUP($A188,data_11!$A:$AV,Check!K$2,FALSE)-VLOOKUP($A188,#REF!,Check!K$1,FALSE)</f>
        <v>#REF!</v>
      </c>
      <c r="L188" s="14" t="e">
        <f>VLOOKUP($A188,data_11!$A:$AV,Check!L$2,FALSE)&amp;VLOOKUP($A188,#REF!,Check!L$1,FALSE)</f>
        <v>#REF!</v>
      </c>
      <c r="M188" s="14" t="e">
        <f>VLOOKUP($A188,data_11!$A:$AV,Check!M$2,FALSE)&amp;VLOOKUP($A188,#REF!,Check!M$1,FALSE)</f>
        <v>#REF!</v>
      </c>
      <c r="N188" s="14" t="e">
        <f>VLOOKUP($A188,data_11!$A:$AV,Check!N$2,FALSE)&amp;VLOOKUP($A188,#REF!,Check!N$1,FALSE)</f>
        <v>#REF!</v>
      </c>
      <c r="O188" s="14" t="e">
        <f>VLOOKUP($A188,data_11!$A:$AV,Check!O$2,FALSE)&amp;VLOOKUP($A188,#REF!,Check!O$1,FALSE)</f>
        <v>#REF!</v>
      </c>
      <c r="P188" s="14" t="e">
        <f>VLOOKUP($A188,data_11!$A:$AV,Check!P$2,FALSE)-VLOOKUP($A188,#REF!,Check!P$1,FALSE)</f>
        <v>#REF!</v>
      </c>
      <c r="Q188" s="14" t="e">
        <f>VLOOKUP($A188,data_11!$A:$AV,Check!Q$2,FALSE)-VLOOKUP($A188,#REF!,Check!Q$1,FALSE)</f>
        <v>#REF!</v>
      </c>
      <c r="R188" s="14" t="e">
        <f>VLOOKUP($A188,data_11!$A:$AV,Check!R$2,FALSE)-VLOOKUP($A188,#REF!,Check!R$1,FALSE)</f>
        <v>#REF!</v>
      </c>
      <c r="S188" s="14" t="e">
        <f>VLOOKUP($A188,data_11!$A:$AV,Check!S$2,FALSE)-VLOOKUP($A188,#REF!,Check!S$1,FALSE)</f>
        <v>#REF!</v>
      </c>
      <c r="T188" s="14" t="e">
        <f>VLOOKUP($A188,data_11!$A:$AV,Check!T$2,FALSE)-VLOOKUP($A188,#REF!,Check!T$1,FALSE)</f>
        <v>#REF!</v>
      </c>
      <c r="U188" s="14" t="e">
        <f>VLOOKUP($A188,data_11!$A:$AV,Check!U$2,FALSE)-VLOOKUP($A188,#REF!,Check!U$1,FALSE)</f>
        <v>#REF!</v>
      </c>
      <c r="V188" s="14" t="e">
        <f>VLOOKUP($A188,data_11!$A:$AV,Check!V$2,FALSE)-VLOOKUP($A188,#REF!,Check!V$1,FALSE)</f>
        <v>#REF!</v>
      </c>
      <c r="W188" s="14" t="e">
        <f>VLOOKUP($A188,data_11!$A:$AV,Check!W$2,FALSE)&amp;VLOOKUP($A188,#REF!,Check!W$1,FALSE)</f>
        <v>#REF!</v>
      </c>
      <c r="X188" s="14" t="e">
        <f>VLOOKUP($A188,data_11!$A:$AV,Check!X$2,FALSE)&amp;VLOOKUP($A188,#REF!,Check!X$1,FALSE)</f>
        <v>#REF!</v>
      </c>
      <c r="Y188" s="14" t="e">
        <f>VLOOKUP($A188,data_11!$A:$AV,Check!Y$2,FALSE)&amp;VLOOKUP($A188,#REF!,Check!Y$1,FALSE)</f>
        <v>#REF!</v>
      </c>
      <c r="Z188" s="14" t="e">
        <f>VLOOKUP($A188,data_11!$A:$AV,Check!Z$2,FALSE)&amp;VLOOKUP($A188,#REF!,Check!Z$1,FALSE)</f>
        <v>#REF!</v>
      </c>
      <c r="AA188" s="14" t="e">
        <f>VLOOKUP($A188,data_11!$A:$AV,Check!AA$2,FALSE)-VLOOKUP($A188,#REF!,Check!AA$1,FALSE)</f>
        <v>#REF!</v>
      </c>
      <c r="AB188" s="14" t="e">
        <f>VLOOKUP($A188,data_11!$A:$AV,Check!AB$2,FALSE)-VLOOKUP($A188,#REF!,Check!AB$1,FALSE)</f>
        <v>#REF!</v>
      </c>
      <c r="AC188" s="14" t="e">
        <f>VLOOKUP($A188,data_11!$A:$AV,Check!AC$2,FALSE)-VLOOKUP($A188,#REF!,Check!AC$1,FALSE)</f>
        <v>#REF!</v>
      </c>
      <c r="AD188" s="14" t="e">
        <f>VLOOKUP($A188,data_11!$A:$AV,Check!AD$2,FALSE)&amp;VLOOKUP($A188,#REF!,Check!AD$1,FALSE)</f>
        <v>#REF!</v>
      </c>
      <c r="AE188" s="14" t="e">
        <f>VLOOKUP($A188,data_11!$A:$AV,Check!AE$2,FALSE)&amp;VLOOKUP($A188,#REF!,Check!AE$1,FALSE)</f>
        <v>#REF!</v>
      </c>
      <c r="AF188" s="14" t="e">
        <f>VLOOKUP($A188,data_11!$A:$AV,Check!AF$2,FALSE)&amp;VLOOKUP($A188,#REF!,Check!AF$1,FALSE)</f>
        <v>#REF!</v>
      </c>
      <c r="AG188" s="14" t="e">
        <f>VLOOKUP($A188,data_11!$A:$AV,Check!AG$2,FALSE)&amp;VLOOKUP($A188,#REF!,Check!AG$1,FALSE)</f>
        <v>#REF!</v>
      </c>
      <c r="AH188" s="14" t="e">
        <f>VLOOKUP($A188,data_11!$A:$AV,Check!AH$2,FALSE)-VLOOKUP($A188,#REF!,Check!AH$1,FALSE)</f>
        <v>#REF!</v>
      </c>
      <c r="AI188" s="14" t="e">
        <f>VLOOKUP($A188,data_11!$A:$AV,Check!AI$2,FALSE)-VLOOKUP($A188,#REF!,Check!AI$1,FALSE)</f>
        <v>#REF!</v>
      </c>
      <c r="AJ188" s="14" t="e">
        <f>VLOOKUP($A188,data_11!$A:$AV,Check!AJ$2,FALSE)-VLOOKUP($A188,#REF!,Check!AJ$1,FALSE)</f>
        <v>#REF!</v>
      </c>
      <c r="AK188" s="14" t="e">
        <f>VLOOKUP($A188,data_11!$A:$AV,Check!AK$2,FALSE)-VLOOKUP($A188,#REF!,Check!AK$1,FALSE)</f>
        <v>#REF!</v>
      </c>
      <c r="AL188" s="14" t="e">
        <f>VLOOKUP($A188,data_11!$A:$AV,Check!AL$2,FALSE)-VLOOKUP($A188,#REF!,Check!AL$1,FALSE)</f>
        <v>#REF!</v>
      </c>
      <c r="AM188" s="14" t="e">
        <f>VLOOKUP($A188,data_11!$A:$AV,Check!AM$2,FALSE)-VLOOKUP($A188,#REF!,Check!AM$1,FALSE)</f>
        <v>#REF!</v>
      </c>
      <c r="AN188" s="14" t="e">
        <f>VLOOKUP($A188,data_11!$A:$AV,Check!AN$2,FALSE)-VLOOKUP($A188,#REF!,Check!AN$1,FALSE)</f>
        <v>#REF!</v>
      </c>
      <c r="AO188" s="14" t="e">
        <f>VLOOKUP($A188,data_11!$A:$AV,Check!AO$2,FALSE)-VLOOKUP($A188,#REF!,Check!AO$1,FALSE)</f>
        <v>#REF!</v>
      </c>
      <c r="AP188" s="14" t="e">
        <f>VLOOKUP($A188,data_11!$A:$AV,Check!AP$2,FALSE)-VLOOKUP($A188,#REF!,Check!AP$1,FALSE)</f>
        <v>#REF!</v>
      </c>
      <c r="AQ188" s="14" t="e">
        <f>VLOOKUP($A188,data_11!$A:$AV,Check!AQ$2,FALSE)-VLOOKUP($A188,#REF!,Check!AQ$1,FALSE)</f>
        <v>#REF!</v>
      </c>
      <c r="AR188" s="14" t="e">
        <f>VLOOKUP($A188,data_11!$A:$AV,Check!AR$2,FALSE)-VLOOKUP($A188,#REF!,Check!AR$1,FALSE)</f>
        <v>#REF!</v>
      </c>
      <c r="AS188" s="14" t="e">
        <f>VLOOKUP($A188,data_11!$A:$AV,Check!AS$2,FALSE)&amp;VLOOKUP($A188,#REF!,Check!AS$1,FALSE)</f>
        <v>#REF!</v>
      </c>
      <c r="AT188" s="14" t="e">
        <f>VLOOKUP($A188,data_11!$A:$AV,Check!AT$2,FALSE)&amp;VLOOKUP($A188,#REF!,Check!AT$1,FALSE)</f>
        <v>#REF!</v>
      </c>
      <c r="AU188" s="14" t="e">
        <f>VLOOKUP($A188,data_11!$A:$AV,Check!AU$2,FALSE)&amp;VLOOKUP($A188,#REF!,Check!AU$1,FALSE)</f>
        <v>#REF!</v>
      </c>
      <c r="AV188" s="14" t="e">
        <f>VLOOKUP($A188,data_11!$A:$AV,Check!AV$2,FALSE)-VLOOKUP($A188,#REF!,Check!AV$1,FALSE)</f>
        <v>#REF!</v>
      </c>
    </row>
    <row r="189" spans="1:48" x14ac:dyDescent="0.35">
      <c r="A189" s="15" t="s">
        <v>570</v>
      </c>
      <c r="B189" s="14" t="e">
        <f>VLOOKUP($A189,data_11!$A:$AV,Check!B$2,FALSE)-VLOOKUP($A189,#REF!,Check!B$1,FALSE)</f>
        <v>#REF!</v>
      </c>
      <c r="C189" s="14" t="e">
        <f>VLOOKUP($A189,data_11!$A:$AV,Check!C$2,FALSE)&amp;VLOOKUP($A189,#REF!,Check!C$1,FALSE)</f>
        <v>#REF!</v>
      </c>
      <c r="D189" s="14" t="e">
        <f>VLOOKUP($A189,data_11!$A:$AV,Check!D$2,FALSE)&amp;VLOOKUP($A189,#REF!,Check!D$1,FALSE)</f>
        <v>#REF!</v>
      </c>
      <c r="E189" s="14" t="e">
        <f>VLOOKUP($A189,data_11!$A:$AV,Check!E$2,FALSE)&amp;VLOOKUP($A189,#REF!,Check!E$1,FALSE)</f>
        <v>#REF!</v>
      </c>
      <c r="F189" s="14" t="e">
        <f>VLOOKUP($A189,data_11!$A:$AV,Check!F$2,FALSE)&amp;VLOOKUP($A189,#REF!,Check!F$1,FALSE)</f>
        <v>#REF!</v>
      </c>
      <c r="G189" s="14" t="e">
        <f>VLOOKUP($A189,data_11!$A:$AV,Check!G$2,FALSE)&amp;VLOOKUP($A189,#REF!,Check!G$1,FALSE)</f>
        <v>#REF!</v>
      </c>
      <c r="H189" s="14" t="e">
        <f>VLOOKUP($A189,data_11!$A:$AV,Check!H$2,FALSE)&amp;VLOOKUP($A189,#REF!,Check!H$1,FALSE)</f>
        <v>#REF!</v>
      </c>
      <c r="I189" s="14" t="e">
        <f>VLOOKUP($A189,data_11!$A:$AV,Check!I$2,FALSE)-VLOOKUP($A189,#REF!,Check!I$1,FALSE)</f>
        <v>#REF!</v>
      </c>
      <c r="J189" s="14" t="e">
        <f>VLOOKUP($A189,data_11!$A:$AV,Check!J$2,FALSE)-VLOOKUP($A189,#REF!,Check!J$1,FALSE)</f>
        <v>#REF!</v>
      </c>
      <c r="K189" s="14" t="e">
        <f>VLOOKUP($A189,data_11!$A:$AV,Check!K$2,FALSE)-VLOOKUP($A189,#REF!,Check!K$1,FALSE)</f>
        <v>#REF!</v>
      </c>
      <c r="L189" s="14" t="e">
        <f>VLOOKUP($A189,data_11!$A:$AV,Check!L$2,FALSE)&amp;VLOOKUP($A189,#REF!,Check!L$1,FALSE)</f>
        <v>#REF!</v>
      </c>
      <c r="M189" s="14" t="e">
        <f>VLOOKUP($A189,data_11!$A:$AV,Check!M$2,FALSE)&amp;VLOOKUP($A189,#REF!,Check!M$1,FALSE)</f>
        <v>#REF!</v>
      </c>
      <c r="N189" s="14" t="e">
        <f>VLOOKUP($A189,data_11!$A:$AV,Check!N$2,FALSE)&amp;VLOOKUP($A189,#REF!,Check!N$1,FALSE)</f>
        <v>#REF!</v>
      </c>
      <c r="O189" s="14" t="e">
        <f>VLOOKUP($A189,data_11!$A:$AV,Check!O$2,FALSE)&amp;VLOOKUP($A189,#REF!,Check!O$1,FALSE)</f>
        <v>#REF!</v>
      </c>
      <c r="P189" s="14" t="e">
        <f>VLOOKUP($A189,data_11!$A:$AV,Check!P$2,FALSE)-VLOOKUP($A189,#REF!,Check!P$1,FALSE)</f>
        <v>#REF!</v>
      </c>
      <c r="Q189" s="14" t="e">
        <f>VLOOKUP($A189,data_11!$A:$AV,Check!Q$2,FALSE)-VLOOKUP($A189,#REF!,Check!Q$1,FALSE)</f>
        <v>#REF!</v>
      </c>
      <c r="R189" s="14" t="e">
        <f>VLOOKUP($A189,data_11!$A:$AV,Check!R$2,FALSE)-VLOOKUP($A189,#REF!,Check!R$1,FALSE)</f>
        <v>#REF!</v>
      </c>
      <c r="S189" s="14" t="e">
        <f>VLOOKUP($A189,data_11!$A:$AV,Check!S$2,FALSE)-VLOOKUP($A189,#REF!,Check!S$1,FALSE)</f>
        <v>#REF!</v>
      </c>
      <c r="T189" s="14" t="e">
        <f>VLOOKUP($A189,data_11!$A:$AV,Check!T$2,FALSE)-VLOOKUP($A189,#REF!,Check!T$1,FALSE)</f>
        <v>#REF!</v>
      </c>
      <c r="U189" s="14" t="e">
        <f>VLOOKUP($A189,data_11!$A:$AV,Check!U$2,FALSE)-VLOOKUP($A189,#REF!,Check!U$1,FALSE)</f>
        <v>#REF!</v>
      </c>
      <c r="V189" s="14" t="e">
        <f>VLOOKUP($A189,data_11!$A:$AV,Check!V$2,FALSE)-VLOOKUP($A189,#REF!,Check!V$1,FALSE)</f>
        <v>#REF!</v>
      </c>
      <c r="W189" s="14" t="e">
        <f>VLOOKUP($A189,data_11!$A:$AV,Check!W$2,FALSE)&amp;VLOOKUP($A189,#REF!,Check!W$1,FALSE)</f>
        <v>#REF!</v>
      </c>
      <c r="X189" s="14" t="e">
        <f>VLOOKUP($A189,data_11!$A:$AV,Check!X$2,FALSE)&amp;VLOOKUP($A189,#REF!,Check!X$1,FALSE)</f>
        <v>#REF!</v>
      </c>
      <c r="Y189" s="14" t="e">
        <f>VLOOKUP($A189,data_11!$A:$AV,Check!Y$2,FALSE)&amp;VLOOKUP($A189,#REF!,Check!Y$1,FALSE)</f>
        <v>#REF!</v>
      </c>
      <c r="Z189" s="14" t="e">
        <f>VLOOKUP($A189,data_11!$A:$AV,Check!Z$2,FALSE)&amp;VLOOKUP($A189,#REF!,Check!Z$1,FALSE)</f>
        <v>#REF!</v>
      </c>
      <c r="AA189" s="14" t="e">
        <f>VLOOKUP($A189,data_11!$A:$AV,Check!AA$2,FALSE)-VLOOKUP($A189,#REF!,Check!AA$1,FALSE)</f>
        <v>#REF!</v>
      </c>
      <c r="AB189" s="14" t="e">
        <f>VLOOKUP($A189,data_11!$A:$AV,Check!AB$2,FALSE)-VLOOKUP($A189,#REF!,Check!AB$1,FALSE)</f>
        <v>#REF!</v>
      </c>
      <c r="AC189" s="14" t="e">
        <f>VLOOKUP($A189,data_11!$A:$AV,Check!AC$2,FALSE)-VLOOKUP($A189,#REF!,Check!AC$1,FALSE)</f>
        <v>#REF!</v>
      </c>
      <c r="AD189" s="14" t="e">
        <f>VLOOKUP($A189,data_11!$A:$AV,Check!AD$2,FALSE)&amp;VLOOKUP($A189,#REF!,Check!AD$1,FALSE)</f>
        <v>#REF!</v>
      </c>
      <c r="AE189" s="14" t="e">
        <f>VLOOKUP($A189,data_11!$A:$AV,Check!AE$2,FALSE)&amp;VLOOKUP($A189,#REF!,Check!AE$1,FALSE)</f>
        <v>#REF!</v>
      </c>
      <c r="AF189" s="14" t="e">
        <f>VLOOKUP($A189,data_11!$A:$AV,Check!AF$2,FALSE)&amp;VLOOKUP($A189,#REF!,Check!AF$1,FALSE)</f>
        <v>#REF!</v>
      </c>
      <c r="AG189" s="14" t="e">
        <f>VLOOKUP($A189,data_11!$A:$AV,Check!AG$2,FALSE)&amp;VLOOKUP($A189,#REF!,Check!AG$1,FALSE)</f>
        <v>#REF!</v>
      </c>
      <c r="AH189" s="14" t="e">
        <f>VLOOKUP($A189,data_11!$A:$AV,Check!AH$2,FALSE)-VLOOKUP($A189,#REF!,Check!AH$1,FALSE)</f>
        <v>#REF!</v>
      </c>
      <c r="AI189" s="14" t="e">
        <f>VLOOKUP($A189,data_11!$A:$AV,Check!AI$2,FALSE)-VLOOKUP($A189,#REF!,Check!AI$1,FALSE)</f>
        <v>#REF!</v>
      </c>
      <c r="AJ189" s="14" t="e">
        <f>VLOOKUP($A189,data_11!$A:$AV,Check!AJ$2,FALSE)-VLOOKUP($A189,#REF!,Check!AJ$1,FALSE)</f>
        <v>#REF!</v>
      </c>
      <c r="AK189" s="14" t="e">
        <f>VLOOKUP($A189,data_11!$A:$AV,Check!AK$2,FALSE)-VLOOKUP($A189,#REF!,Check!AK$1,FALSE)</f>
        <v>#REF!</v>
      </c>
      <c r="AL189" s="14" t="e">
        <f>VLOOKUP($A189,data_11!$A:$AV,Check!AL$2,FALSE)-VLOOKUP($A189,#REF!,Check!AL$1,FALSE)</f>
        <v>#REF!</v>
      </c>
      <c r="AM189" s="14" t="e">
        <f>VLOOKUP($A189,data_11!$A:$AV,Check!AM$2,FALSE)-VLOOKUP($A189,#REF!,Check!AM$1,FALSE)</f>
        <v>#REF!</v>
      </c>
      <c r="AN189" s="14" t="e">
        <f>VLOOKUP($A189,data_11!$A:$AV,Check!AN$2,FALSE)-VLOOKUP($A189,#REF!,Check!AN$1,FALSE)</f>
        <v>#REF!</v>
      </c>
      <c r="AO189" s="14" t="e">
        <f>VLOOKUP($A189,data_11!$A:$AV,Check!AO$2,FALSE)-VLOOKUP($A189,#REF!,Check!AO$1,FALSE)</f>
        <v>#REF!</v>
      </c>
      <c r="AP189" s="14" t="e">
        <f>VLOOKUP($A189,data_11!$A:$AV,Check!AP$2,FALSE)-VLOOKUP($A189,#REF!,Check!AP$1,FALSE)</f>
        <v>#REF!</v>
      </c>
      <c r="AQ189" s="14" t="e">
        <f>VLOOKUP($A189,data_11!$A:$AV,Check!AQ$2,FALSE)-VLOOKUP($A189,#REF!,Check!AQ$1,FALSE)</f>
        <v>#REF!</v>
      </c>
      <c r="AR189" s="14" t="e">
        <f>VLOOKUP($A189,data_11!$A:$AV,Check!AR$2,FALSE)-VLOOKUP($A189,#REF!,Check!AR$1,FALSE)</f>
        <v>#REF!</v>
      </c>
      <c r="AS189" s="14" t="e">
        <f>VLOOKUP($A189,data_11!$A:$AV,Check!AS$2,FALSE)&amp;VLOOKUP($A189,#REF!,Check!AS$1,FALSE)</f>
        <v>#REF!</v>
      </c>
      <c r="AT189" s="14" t="e">
        <f>VLOOKUP($A189,data_11!$A:$AV,Check!AT$2,FALSE)&amp;VLOOKUP($A189,#REF!,Check!AT$1,FALSE)</f>
        <v>#REF!</v>
      </c>
      <c r="AU189" s="14" t="e">
        <f>VLOOKUP($A189,data_11!$A:$AV,Check!AU$2,FALSE)&amp;VLOOKUP($A189,#REF!,Check!AU$1,FALSE)</f>
        <v>#REF!</v>
      </c>
      <c r="AV189" s="14" t="e">
        <f>VLOOKUP($A189,data_11!$A:$AV,Check!AV$2,FALSE)-VLOOKUP($A189,#REF!,Check!AV$1,FALSE)</f>
        <v>#REF!</v>
      </c>
    </row>
    <row r="190" spans="1:48" x14ac:dyDescent="0.35">
      <c r="A190" s="15" t="s">
        <v>572</v>
      </c>
      <c r="B190" s="14" t="e">
        <f>VLOOKUP($A190,data_11!$A:$AV,Check!B$2,FALSE)-VLOOKUP($A190,#REF!,Check!B$1,FALSE)</f>
        <v>#REF!</v>
      </c>
      <c r="C190" s="14" t="e">
        <f>VLOOKUP($A190,data_11!$A:$AV,Check!C$2,FALSE)&amp;VLOOKUP($A190,#REF!,Check!C$1,FALSE)</f>
        <v>#REF!</v>
      </c>
      <c r="D190" s="14" t="e">
        <f>VLOOKUP($A190,data_11!$A:$AV,Check!D$2,FALSE)&amp;VLOOKUP($A190,#REF!,Check!D$1,FALSE)</f>
        <v>#REF!</v>
      </c>
      <c r="E190" s="14" t="e">
        <f>VLOOKUP($A190,data_11!$A:$AV,Check!E$2,FALSE)&amp;VLOOKUP($A190,#REF!,Check!E$1,FALSE)</f>
        <v>#REF!</v>
      </c>
      <c r="F190" s="14" t="e">
        <f>VLOOKUP($A190,data_11!$A:$AV,Check!F$2,FALSE)&amp;VLOOKUP($A190,#REF!,Check!F$1,FALSE)</f>
        <v>#REF!</v>
      </c>
      <c r="G190" s="14" t="e">
        <f>VLOOKUP($A190,data_11!$A:$AV,Check!G$2,FALSE)&amp;VLOOKUP($A190,#REF!,Check!G$1,FALSE)</f>
        <v>#REF!</v>
      </c>
      <c r="H190" s="14" t="e">
        <f>VLOOKUP($A190,data_11!$A:$AV,Check!H$2,FALSE)&amp;VLOOKUP($A190,#REF!,Check!H$1,FALSE)</f>
        <v>#REF!</v>
      </c>
      <c r="I190" s="14" t="e">
        <f>VLOOKUP($A190,data_11!$A:$AV,Check!I$2,FALSE)-VLOOKUP($A190,#REF!,Check!I$1,FALSE)</f>
        <v>#REF!</v>
      </c>
      <c r="J190" s="14" t="e">
        <f>VLOOKUP($A190,data_11!$A:$AV,Check!J$2,FALSE)-VLOOKUP($A190,#REF!,Check!J$1,FALSE)</f>
        <v>#REF!</v>
      </c>
      <c r="K190" s="14" t="e">
        <f>VLOOKUP($A190,data_11!$A:$AV,Check!K$2,FALSE)-VLOOKUP($A190,#REF!,Check!K$1,FALSE)</f>
        <v>#REF!</v>
      </c>
      <c r="L190" s="14" t="e">
        <f>VLOOKUP($A190,data_11!$A:$AV,Check!L$2,FALSE)&amp;VLOOKUP($A190,#REF!,Check!L$1,FALSE)</f>
        <v>#REF!</v>
      </c>
      <c r="M190" s="14" t="e">
        <f>VLOOKUP($A190,data_11!$A:$AV,Check!M$2,FALSE)&amp;VLOOKUP($A190,#REF!,Check!M$1,FALSE)</f>
        <v>#REF!</v>
      </c>
      <c r="N190" s="14" t="e">
        <f>VLOOKUP($A190,data_11!$A:$AV,Check!N$2,FALSE)&amp;VLOOKUP($A190,#REF!,Check!N$1,FALSE)</f>
        <v>#REF!</v>
      </c>
      <c r="O190" s="14" t="e">
        <f>VLOOKUP($A190,data_11!$A:$AV,Check!O$2,FALSE)&amp;VLOOKUP($A190,#REF!,Check!O$1,FALSE)</f>
        <v>#REF!</v>
      </c>
      <c r="P190" s="14" t="e">
        <f>VLOOKUP($A190,data_11!$A:$AV,Check!P$2,FALSE)-VLOOKUP($A190,#REF!,Check!P$1,FALSE)</f>
        <v>#REF!</v>
      </c>
      <c r="Q190" s="14" t="e">
        <f>VLOOKUP($A190,data_11!$A:$AV,Check!Q$2,FALSE)-VLOOKUP($A190,#REF!,Check!Q$1,FALSE)</f>
        <v>#REF!</v>
      </c>
      <c r="R190" s="14" t="e">
        <f>VLOOKUP($A190,data_11!$A:$AV,Check!R$2,FALSE)-VLOOKUP($A190,#REF!,Check!R$1,FALSE)</f>
        <v>#REF!</v>
      </c>
      <c r="S190" s="14" t="e">
        <f>VLOOKUP($A190,data_11!$A:$AV,Check!S$2,FALSE)-VLOOKUP($A190,#REF!,Check!S$1,FALSE)</f>
        <v>#REF!</v>
      </c>
      <c r="T190" s="14" t="e">
        <f>VLOOKUP($A190,data_11!$A:$AV,Check!T$2,FALSE)-VLOOKUP($A190,#REF!,Check!T$1,FALSE)</f>
        <v>#REF!</v>
      </c>
      <c r="U190" s="14" t="e">
        <f>VLOOKUP($A190,data_11!$A:$AV,Check!U$2,FALSE)-VLOOKUP($A190,#REF!,Check!U$1,FALSE)</f>
        <v>#REF!</v>
      </c>
      <c r="V190" s="14" t="e">
        <f>VLOOKUP($A190,data_11!$A:$AV,Check!V$2,FALSE)-VLOOKUP($A190,#REF!,Check!V$1,FALSE)</f>
        <v>#REF!</v>
      </c>
      <c r="W190" s="14" t="e">
        <f>VLOOKUP($A190,data_11!$A:$AV,Check!W$2,FALSE)&amp;VLOOKUP($A190,#REF!,Check!W$1,FALSE)</f>
        <v>#REF!</v>
      </c>
      <c r="X190" s="14" t="e">
        <f>VLOOKUP($A190,data_11!$A:$AV,Check!X$2,FALSE)&amp;VLOOKUP($A190,#REF!,Check!X$1,FALSE)</f>
        <v>#REF!</v>
      </c>
      <c r="Y190" s="14" t="e">
        <f>VLOOKUP($A190,data_11!$A:$AV,Check!Y$2,FALSE)&amp;VLOOKUP($A190,#REF!,Check!Y$1,FALSE)</f>
        <v>#REF!</v>
      </c>
      <c r="Z190" s="14" t="e">
        <f>VLOOKUP($A190,data_11!$A:$AV,Check!Z$2,FALSE)&amp;VLOOKUP($A190,#REF!,Check!Z$1,FALSE)</f>
        <v>#REF!</v>
      </c>
      <c r="AA190" s="14" t="e">
        <f>VLOOKUP($A190,data_11!$A:$AV,Check!AA$2,FALSE)-VLOOKUP($A190,#REF!,Check!AA$1,FALSE)</f>
        <v>#REF!</v>
      </c>
      <c r="AB190" s="14" t="e">
        <f>VLOOKUP($A190,data_11!$A:$AV,Check!AB$2,FALSE)-VLOOKUP($A190,#REF!,Check!AB$1,FALSE)</f>
        <v>#REF!</v>
      </c>
      <c r="AC190" s="14" t="e">
        <f>VLOOKUP($A190,data_11!$A:$AV,Check!AC$2,FALSE)-VLOOKUP($A190,#REF!,Check!AC$1,FALSE)</f>
        <v>#REF!</v>
      </c>
      <c r="AD190" s="14" t="e">
        <f>VLOOKUP($A190,data_11!$A:$AV,Check!AD$2,FALSE)&amp;VLOOKUP($A190,#REF!,Check!AD$1,FALSE)</f>
        <v>#REF!</v>
      </c>
      <c r="AE190" s="14" t="e">
        <f>VLOOKUP($A190,data_11!$A:$AV,Check!AE$2,FALSE)&amp;VLOOKUP($A190,#REF!,Check!AE$1,FALSE)</f>
        <v>#REF!</v>
      </c>
      <c r="AF190" s="14" t="e">
        <f>VLOOKUP($A190,data_11!$A:$AV,Check!AF$2,FALSE)&amp;VLOOKUP($A190,#REF!,Check!AF$1,FALSE)</f>
        <v>#REF!</v>
      </c>
      <c r="AG190" s="14" t="e">
        <f>VLOOKUP($A190,data_11!$A:$AV,Check!AG$2,FALSE)&amp;VLOOKUP($A190,#REF!,Check!AG$1,FALSE)</f>
        <v>#REF!</v>
      </c>
      <c r="AH190" s="14" t="e">
        <f>VLOOKUP($A190,data_11!$A:$AV,Check!AH$2,FALSE)-VLOOKUP($A190,#REF!,Check!AH$1,FALSE)</f>
        <v>#REF!</v>
      </c>
      <c r="AI190" s="14" t="e">
        <f>VLOOKUP($A190,data_11!$A:$AV,Check!AI$2,FALSE)-VLOOKUP($A190,#REF!,Check!AI$1,FALSE)</f>
        <v>#REF!</v>
      </c>
      <c r="AJ190" s="14" t="e">
        <f>VLOOKUP($A190,data_11!$A:$AV,Check!AJ$2,FALSE)-VLOOKUP($A190,#REF!,Check!AJ$1,FALSE)</f>
        <v>#REF!</v>
      </c>
      <c r="AK190" s="14" t="e">
        <f>VLOOKUP($A190,data_11!$A:$AV,Check!AK$2,FALSE)-VLOOKUP($A190,#REF!,Check!AK$1,FALSE)</f>
        <v>#REF!</v>
      </c>
      <c r="AL190" s="14" t="e">
        <f>VLOOKUP($A190,data_11!$A:$AV,Check!AL$2,FALSE)-VLOOKUP($A190,#REF!,Check!AL$1,FALSE)</f>
        <v>#REF!</v>
      </c>
      <c r="AM190" s="14" t="e">
        <f>VLOOKUP($A190,data_11!$A:$AV,Check!AM$2,FALSE)-VLOOKUP($A190,#REF!,Check!AM$1,FALSE)</f>
        <v>#REF!</v>
      </c>
      <c r="AN190" s="14" t="e">
        <f>VLOOKUP($A190,data_11!$A:$AV,Check!AN$2,FALSE)-VLOOKUP($A190,#REF!,Check!AN$1,FALSE)</f>
        <v>#REF!</v>
      </c>
      <c r="AO190" s="14" t="e">
        <f>VLOOKUP($A190,data_11!$A:$AV,Check!AO$2,FALSE)-VLOOKUP($A190,#REF!,Check!AO$1,FALSE)</f>
        <v>#REF!</v>
      </c>
      <c r="AP190" s="14" t="e">
        <f>VLOOKUP($A190,data_11!$A:$AV,Check!AP$2,FALSE)-VLOOKUP($A190,#REF!,Check!AP$1,FALSE)</f>
        <v>#REF!</v>
      </c>
      <c r="AQ190" s="14" t="e">
        <f>VLOOKUP($A190,data_11!$A:$AV,Check!AQ$2,FALSE)-VLOOKUP($A190,#REF!,Check!AQ$1,FALSE)</f>
        <v>#REF!</v>
      </c>
      <c r="AR190" s="14" t="e">
        <f>VLOOKUP($A190,data_11!$A:$AV,Check!AR$2,FALSE)-VLOOKUP($A190,#REF!,Check!AR$1,FALSE)</f>
        <v>#REF!</v>
      </c>
      <c r="AS190" s="14" t="e">
        <f>VLOOKUP($A190,data_11!$A:$AV,Check!AS$2,FALSE)&amp;VLOOKUP($A190,#REF!,Check!AS$1,FALSE)</f>
        <v>#REF!</v>
      </c>
      <c r="AT190" s="14" t="e">
        <f>VLOOKUP($A190,data_11!$A:$AV,Check!AT$2,FALSE)&amp;VLOOKUP($A190,#REF!,Check!AT$1,FALSE)</f>
        <v>#REF!</v>
      </c>
      <c r="AU190" s="14" t="e">
        <f>VLOOKUP($A190,data_11!$A:$AV,Check!AU$2,FALSE)&amp;VLOOKUP($A190,#REF!,Check!AU$1,FALSE)</f>
        <v>#REF!</v>
      </c>
      <c r="AV190" s="14" t="e">
        <f>VLOOKUP($A190,data_11!$A:$AV,Check!AV$2,FALSE)-VLOOKUP($A190,#REF!,Check!AV$1,FALSE)</f>
        <v>#REF!</v>
      </c>
    </row>
    <row r="191" spans="1:48" x14ac:dyDescent="0.35">
      <c r="A191" s="15" t="s">
        <v>574</v>
      </c>
      <c r="B191" s="14" t="e">
        <f>VLOOKUP($A191,data_11!$A:$AV,Check!B$2,FALSE)-VLOOKUP($A191,#REF!,Check!B$1,FALSE)</f>
        <v>#REF!</v>
      </c>
      <c r="C191" s="14" t="e">
        <f>VLOOKUP($A191,data_11!$A:$AV,Check!C$2,FALSE)&amp;VLOOKUP($A191,#REF!,Check!C$1,FALSE)</f>
        <v>#REF!</v>
      </c>
      <c r="D191" s="14" t="e">
        <f>VLOOKUP($A191,data_11!$A:$AV,Check!D$2,FALSE)&amp;VLOOKUP($A191,#REF!,Check!D$1,FALSE)</f>
        <v>#REF!</v>
      </c>
      <c r="E191" s="14" t="e">
        <f>VLOOKUP($A191,data_11!$A:$AV,Check!E$2,FALSE)&amp;VLOOKUP($A191,#REF!,Check!E$1,FALSE)</f>
        <v>#REF!</v>
      </c>
      <c r="F191" s="14" t="e">
        <f>VLOOKUP($A191,data_11!$A:$AV,Check!F$2,FALSE)&amp;VLOOKUP($A191,#REF!,Check!F$1,FALSE)</f>
        <v>#REF!</v>
      </c>
      <c r="G191" s="14" t="e">
        <f>VLOOKUP($A191,data_11!$A:$AV,Check!G$2,FALSE)&amp;VLOOKUP($A191,#REF!,Check!G$1,FALSE)</f>
        <v>#REF!</v>
      </c>
      <c r="H191" s="14" t="e">
        <f>VLOOKUP($A191,data_11!$A:$AV,Check!H$2,FALSE)&amp;VLOOKUP($A191,#REF!,Check!H$1,FALSE)</f>
        <v>#REF!</v>
      </c>
      <c r="I191" s="14" t="e">
        <f>VLOOKUP($A191,data_11!$A:$AV,Check!I$2,FALSE)-VLOOKUP($A191,#REF!,Check!I$1,FALSE)</f>
        <v>#REF!</v>
      </c>
      <c r="J191" s="14" t="e">
        <f>VLOOKUP($A191,data_11!$A:$AV,Check!J$2,FALSE)-VLOOKUP($A191,#REF!,Check!J$1,FALSE)</f>
        <v>#REF!</v>
      </c>
      <c r="K191" s="14" t="e">
        <f>VLOOKUP($A191,data_11!$A:$AV,Check!K$2,FALSE)-VLOOKUP($A191,#REF!,Check!K$1,FALSE)</f>
        <v>#REF!</v>
      </c>
      <c r="L191" s="14" t="e">
        <f>VLOOKUP($A191,data_11!$A:$AV,Check!L$2,FALSE)&amp;VLOOKUP($A191,#REF!,Check!L$1,FALSE)</f>
        <v>#REF!</v>
      </c>
      <c r="M191" s="14" t="e">
        <f>VLOOKUP($A191,data_11!$A:$AV,Check!M$2,FALSE)&amp;VLOOKUP($A191,#REF!,Check!M$1,FALSE)</f>
        <v>#REF!</v>
      </c>
      <c r="N191" s="14" t="e">
        <f>VLOOKUP($A191,data_11!$A:$AV,Check!N$2,FALSE)&amp;VLOOKUP($A191,#REF!,Check!N$1,FALSE)</f>
        <v>#REF!</v>
      </c>
      <c r="O191" s="14" t="e">
        <f>VLOOKUP($A191,data_11!$A:$AV,Check!O$2,FALSE)&amp;VLOOKUP($A191,#REF!,Check!O$1,FALSE)</f>
        <v>#REF!</v>
      </c>
      <c r="P191" s="14" t="e">
        <f>VLOOKUP($A191,data_11!$A:$AV,Check!P$2,FALSE)-VLOOKUP($A191,#REF!,Check!P$1,FALSE)</f>
        <v>#REF!</v>
      </c>
      <c r="Q191" s="14" t="e">
        <f>VLOOKUP($A191,data_11!$A:$AV,Check!Q$2,FALSE)-VLOOKUP($A191,#REF!,Check!Q$1,FALSE)</f>
        <v>#REF!</v>
      </c>
      <c r="R191" s="14" t="e">
        <f>VLOOKUP($A191,data_11!$A:$AV,Check!R$2,FALSE)-VLOOKUP($A191,#REF!,Check!R$1,FALSE)</f>
        <v>#REF!</v>
      </c>
      <c r="S191" s="14" t="e">
        <f>VLOOKUP($A191,data_11!$A:$AV,Check!S$2,FALSE)-VLOOKUP($A191,#REF!,Check!S$1,FALSE)</f>
        <v>#REF!</v>
      </c>
      <c r="T191" s="14" t="e">
        <f>VLOOKUP($A191,data_11!$A:$AV,Check!T$2,FALSE)-VLOOKUP($A191,#REF!,Check!T$1,FALSE)</f>
        <v>#REF!</v>
      </c>
      <c r="U191" s="14" t="e">
        <f>VLOOKUP($A191,data_11!$A:$AV,Check!U$2,FALSE)-VLOOKUP($A191,#REF!,Check!U$1,FALSE)</f>
        <v>#REF!</v>
      </c>
      <c r="V191" s="14" t="e">
        <f>VLOOKUP($A191,data_11!$A:$AV,Check!V$2,FALSE)-VLOOKUP($A191,#REF!,Check!V$1,FALSE)</f>
        <v>#REF!</v>
      </c>
      <c r="W191" s="14" t="e">
        <f>VLOOKUP($A191,data_11!$A:$AV,Check!W$2,FALSE)&amp;VLOOKUP($A191,#REF!,Check!W$1,FALSE)</f>
        <v>#REF!</v>
      </c>
      <c r="X191" s="14" t="e">
        <f>VLOOKUP($A191,data_11!$A:$AV,Check!X$2,FALSE)&amp;VLOOKUP($A191,#REF!,Check!X$1,FALSE)</f>
        <v>#REF!</v>
      </c>
      <c r="Y191" s="14" t="e">
        <f>VLOOKUP($A191,data_11!$A:$AV,Check!Y$2,FALSE)&amp;VLOOKUP($A191,#REF!,Check!Y$1,FALSE)</f>
        <v>#REF!</v>
      </c>
      <c r="Z191" s="14" t="e">
        <f>VLOOKUP($A191,data_11!$A:$AV,Check!Z$2,FALSE)&amp;VLOOKUP($A191,#REF!,Check!Z$1,FALSE)</f>
        <v>#REF!</v>
      </c>
      <c r="AA191" s="14" t="e">
        <f>VLOOKUP($A191,data_11!$A:$AV,Check!AA$2,FALSE)-VLOOKUP($A191,#REF!,Check!AA$1,FALSE)</f>
        <v>#REF!</v>
      </c>
      <c r="AB191" s="14" t="e">
        <f>VLOOKUP($A191,data_11!$A:$AV,Check!AB$2,FALSE)-VLOOKUP($A191,#REF!,Check!AB$1,FALSE)</f>
        <v>#REF!</v>
      </c>
      <c r="AC191" s="14" t="e">
        <f>VLOOKUP($A191,data_11!$A:$AV,Check!AC$2,FALSE)-VLOOKUP($A191,#REF!,Check!AC$1,FALSE)</f>
        <v>#REF!</v>
      </c>
      <c r="AD191" s="14" t="e">
        <f>VLOOKUP($A191,data_11!$A:$AV,Check!AD$2,FALSE)&amp;VLOOKUP($A191,#REF!,Check!AD$1,FALSE)</f>
        <v>#REF!</v>
      </c>
      <c r="AE191" s="14" t="e">
        <f>VLOOKUP($A191,data_11!$A:$AV,Check!AE$2,FALSE)&amp;VLOOKUP($A191,#REF!,Check!AE$1,FALSE)</f>
        <v>#REF!</v>
      </c>
      <c r="AF191" s="14" t="e">
        <f>VLOOKUP($A191,data_11!$A:$AV,Check!AF$2,FALSE)&amp;VLOOKUP($A191,#REF!,Check!AF$1,FALSE)</f>
        <v>#REF!</v>
      </c>
      <c r="AG191" s="14" t="e">
        <f>VLOOKUP($A191,data_11!$A:$AV,Check!AG$2,FALSE)&amp;VLOOKUP($A191,#REF!,Check!AG$1,FALSE)</f>
        <v>#REF!</v>
      </c>
      <c r="AH191" s="14" t="e">
        <f>VLOOKUP($A191,data_11!$A:$AV,Check!AH$2,FALSE)-VLOOKUP($A191,#REF!,Check!AH$1,FALSE)</f>
        <v>#REF!</v>
      </c>
      <c r="AI191" s="14" t="e">
        <f>VLOOKUP($A191,data_11!$A:$AV,Check!AI$2,FALSE)-VLOOKUP($A191,#REF!,Check!AI$1,FALSE)</f>
        <v>#REF!</v>
      </c>
      <c r="AJ191" s="14" t="e">
        <f>VLOOKUP($A191,data_11!$A:$AV,Check!AJ$2,FALSE)-VLOOKUP($A191,#REF!,Check!AJ$1,FALSE)</f>
        <v>#REF!</v>
      </c>
      <c r="AK191" s="14" t="e">
        <f>VLOOKUP($A191,data_11!$A:$AV,Check!AK$2,FALSE)-VLOOKUP($A191,#REF!,Check!AK$1,FALSE)</f>
        <v>#REF!</v>
      </c>
      <c r="AL191" s="14" t="e">
        <f>VLOOKUP($A191,data_11!$A:$AV,Check!AL$2,FALSE)-VLOOKUP($A191,#REF!,Check!AL$1,FALSE)</f>
        <v>#REF!</v>
      </c>
      <c r="AM191" s="14" t="e">
        <f>VLOOKUP($A191,data_11!$A:$AV,Check!AM$2,FALSE)-VLOOKUP($A191,#REF!,Check!AM$1,FALSE)</f>
        <v>#REF!</v>
      </c>
      <c r="AN191" s="14" t="e">
        <f>VLOOKUP($A191,data_11!$A:$AV,Check!AN$2,FALSE)-VLOOKUP($A191,#REF!,Check!AN$1,FALSE)</f>
        <v>#REF!</v>
      </c>
      <c r="AO191" s="14" t="e">
        <f>VLOOKUP($A191,data_11!$A:$AV,Check!AO$2,FALSE)-VLOOKUP($A191,#REF!,Check!AO$1,FALSE)</f>
        <v>#REF!</v>
      </c>
      <c r="AP191" s="14" t="e">
        <f>VLOOKUP($A191,data_11!$A:$AV,Check!AP$2,FALSE)-VLOOKUP($A191,#REF!,Check!AP$1,FALSE)</f>
        <v>#REF!</v>
      </c>
      <c r="AQ191" s="14" t="e">
        <f>VLOOKUP($A191,data_11!$A:$AV,Check!AQ$2,FALSE)-VLOOKUP($A191,#REF!,Check!AQ$1,FALSE)</f>
        <v>#REF!</v>
      </c>
      <c r="AR191" s="14" t="e">
        <f>VLOOKUP($A191,data_11!$A:$AV,Check!AR$2,FALSE)-VLOOKUP($A191,#REF!,Check!AR$1,FALSE)</f>
        <v>#REF!</v>
      </c>
      <c r="AS191" s="14" t="e">
        <f>VLOOKUP($A191,data_11!$A:$AV,Check!AS$2,FALSE)&amp;VLOOKUP($A191,#REF!,Check!AS$1,FALSE)</f>
        <v>#REF!</v>
      </c>
      <c r="AT191" s="14" t="e">
        <f>VLOOKUP($A191,data_11!$A:$AV,Check!AT$2,FALSE)&amp;VLOOKUP($A191,#REF!,Check!AT$1,FALSE)</f>
        <v>#REF!</v>
      </c>
      <c r="AU191" s="14" t="e">
        <f>VLOOKUP($A191,data_11!$A:$AV,Check!AU$2,FALSE)&amp;VLOOKUP($A191,#REF!,Check!AU$1,FALSE)</f>
        <v>#REF!</v>
      </c>
      <c r="AV191" s="14" t="e">
        <f>VLOOKUP($A191,data_11!$A:$AV,Check!AV$2,FALSE)-VLOOKUP($A191,#REF!,Check!AV$1,FALSE)</f>
        <v>#REF!</v>
      </c>
    </row>
    <row r="192" spans="1:48" x14ac:dyDescent="0.35">
      <c r="A192" s="15" t="s">
        <v>576</v>
      </c>
      <c r="B192" s="14" t="e">
        <f>VLOOKUP($A192,data_11!$A:$AV,Check!B$2,FALSE)-VLOOKUP($A192,#REF!,Check!B$1,FALSE)</f>
        <v>#REF!</v>
      </c>
      <c r="C192" s="14" t="e">
        <f>VLOOKUP($A192,data_11!$A:$AV,Check!C$2,FALSE)&amp;VLOOKUP($A192,#REF!,Check!C$1,FALSE)</f>
        <v>#REF!</v>
      </c>
      <c r="D192" s="14" t="e">
        <f>VLOOKUP($A192,data_11!$A:$AV,Check!D$2,FALSE)&amp;VLOOKUP($A192,#REF!,Check!D$1,FALSE)</f>
        <v>#REF!</v>
      </c>
      <c r="E192" s="14" t="e">
        <f>VLOOKUP($A192,data_11!$A:$AV,Check!E$2,FALSE)&amp;VLOOKUP($A192,#REF!,Check!E$1,FALSE)</f>
        <v>#REF!</v>
      </c>
      <c r="F192" s="14" t="e">
        <f>VLOOKUP($A192,data_11!$A:$AV,Check!F$2,FALSE)&amp;VLOOKUP($A192,#REF!,Check!F$1,FALSE)</f>
        <v>#REF!</v>
      </c>
      <c r="G192" s="14" t="e">
        <f>VLOOKUP($A192,data_11!$A:$AV,Check!G$2,FALSE)&amp;VLOOKUP($A192,#REF!,Check!G$1,FALSE)</f>
        <v>#REF!</v>
      </c>
      <c r="H192" s="14" t="e">
        <f>VLOOKUP($A192,data_11!$A:$AV,Check!H$2,FALSE)&amp;VLOOKUP($A192,#REF!,Check!H$1,FALSE)</f>
        <v>#REF!</v>
      </c>
      <c r="I192" s="14" t="e">
        <f>VLOOKUP($A192,data_11!$A:$AV,Check!I$2,FALSE)-VLOOKUP($A192,#REF!,Check!I$1,FALSE)</f>
        <v>#REF!</v>
      </c>
      <c r="J192" s="14" t="e">
        <f>VLOOKUP($A192,data_11!$A:$AV,Check!J$2,FALSE)-VLOOKUP($A192,#REF!,Check!J$1,FALSE)</f>
        <v>#REF!</v>
      </c>
      <c r="K192" s="14" t="e">
        <f>VLOOKUP($A192,data_11!$A:$AV,Check!K$2,FALSE)-VLOOKUP($A192,#REF!,Check!K$1,FALSE)</f>
        <v>#REF!</v>
      </c>
      <c r="L192" s="14" t="e">
        <f>VLOOKUP($A192,data_11!$A:$AV,Check!L$2,FALSE)&amp;VLOOKUP($A192,#REF!,Check!L$1,FALSE)</f>
        <v>#REF!</v>
      </c>
      <c r="M192" s="14" t="e">
        <f>VLOOKUP($A192,data_11!$A:$AV,Check!M$2,FALSE)&amp;VLOOKUP($A192,#REF!,Check!M$1,FALSE)</f>
        <v>#REF!</v>
      </c>
      <c r="N192" s="14" t="e">
        <f>VLOOKUP($A192,data_11!$A:$AV,Check!N$2,FALSE)&amp;VLOOKUP($A192,#REF!,Check!N$1,FALSE)</f>
        <v>#REF!</v>
      </c>
      <c r="O192" s="14" t="e">
        <f>VLOOKUP($A192,data_11!$A:$AV,Check!O$2,FALSE)&amp;VLOOKUP($A192,#REF!,Check!O$1,FALSE)</f>
        <v>#REF!</v>
      </c>
      <c r="P192" s="14" t="e">
        <f>VLOOKUP($A192,data_11!$A:$AV,Check!P$2,FALSE)-VLOOKUP($A192,#REF!,Check!P$1,FALSE)</f>
        <v>#REF!</v>
      </c>
      <c r="Q192" s="14" t="e">
        <f>VLOOKUP($A192,data_11!$A:$AV,Check!Q$2,FALSE)-VLOOKUP($A192,#REF!,Check!Q$1,FALSE)</f>
        <v>#REF!</v>
      </c>
      <c r="R192" s="14" t="e">
        <f>VLOOKUP($A192,data_11!$A:$AV,Check!R$2,FALSE)-VLOOKUP($A192,#REF!,Check!R$1,FALSE)</f>
        <v>#REF!</v>
      </c>
      <c r="S192" s="14" t="e">
        <f>VLOOKUP($A192,data_11!$A:$AV,Check!S$2,FALSE)-VLOOKUP($A192,#REF!,Check!S$1,FALSE)</f>
        <v>#REF!</v>
      </c>
      <c r="T192" s="14" t="e">
        <f>VLOOKUP($A192,data_11!$A:$AV,Check!T$2,FALSE)-VLOOKUP($A192,#REF!,Check!T$1,FALSE)</f>
        <v>#REF!</v>
      </c>
      <c r="U192" s="14" t="e">
        <f>VLOOKUP($A192,data_11!$A:$AV,Check!U$2,FALSE)-VLOOKUP($A192,#REF!,Check!U$1,FALSE)</f>
        <v>#REF!</v>
      </c>
      <c r="V192" s="14" t="e">
        <f>VLOOKUP($A192,data_11!$A:$AV,Check!V$2,FALSE)-VLOOKUP($A192,#REF!,Check!V$1,FALSE)</f>
        <v>#REF!</v>
      </c>
      <c r="W192" s="14" t="e">
        <f>VLOOKUP($A192,data_11!$A:$AV,Check!W$2,FALSE)&amp;VLOOKUP($A192,#REF!,Check!W$1,FALSE)</f>
        <v>#REF!</v>
      </c>
      <c r="X192" s="14" t="e">
        <f>VLOOKUP($A192,data_11!$A:$AV,Check!X$2,FALSE)&amp;VLOOKUP($A192,#REF!,Check!X$1,FALSE)</f>
        <v>#REF!</v>
      </c>
      <c r="Y192" s="14" t="e">
        <f>VLOOKUP($A192,data_11!$A:$AV,Check!Y$2,FALSE)&amp;VLOOKUP($A192,#REF!,Check!Y$1,FALSE)</f>
        <v>#REF!</v>
      </c>
      <c r="Z192" s="14" t="e">
        <f>VLOOKUP($A192,data_11!$A:$AV,Check!Z$2,FALSE)&amp;VLOOKUP($A192,#REF!,Check!Z$1,FALSE)</f>
        <v>#REF!</v>
      </c>
      <c r="AA192" s="14" t="e">
        <f>VLOOKUP($A192,data_11!$A:$AV,Check!AA$2,FALSE)-VLOOKUP($A192,#REF!,Check!AA$1,FALSE)</f>
        <v>#REF!</v>
      </c>
      <c r="AB192" s="14" t="e">
        <f>VLOOKUP($A192,data_11!$A:$AV,Check!AB$2,FALSE)-VLOOKUP($A192,#REF!,Check!AB$1,FALSE)</f>
        <v>#REF!</v>
      </c>
      <c r="AC192" s="14" t="e">
        <f>VLOOKUP($A192,data_11!$A:$AV,Check!AC$2,FALSE)-VLOOKUP($A192,#REF!,Check!AC$1,FALSE)</f>
        <v>#REF!</v>
      </c>
      <c r="AD192" s="14" t="e">
        <f>VLOOKUP($A192,data_11!$A:$AV,Check!AD$2,FALSE)&amp;VLOOKUP($A192,#REF!,Check!AD$1,FALSE)</f>
        <v>#REF!</v>
      </c>
      <c r="AE192" s="14" t="e">
        <f>VLOOKUP($A192,data_11!$A:$AV,Check!AE$2,FALSE)&amp;VLOOKUP($A192,#REF!,Check!AE$1,FALSE)</f>
        <v>#REF!</v>
      </c>
      <c r="AF192" s="14" t="e">
        <f>VLOOKUP($A192,data_11!$A:$AV,Check!AF$2,FALSE)&amp;VLOOKUP($A192,#REF!,Check!AF$1,FALSE)</f>
        <v>#REF!</v>
      </c>
      <c r="AG192" s="14" t="e">
        <f>VLOOKUP($A192,data_11!$A:$AV,Check!AG$2,FALSE)&amp;VLOOKUP($A192,#REF!,Check!AG$1,FALSE)</f>
        <v>#REF!</v>
      </c>
      <c r="AH192" s="14" t="e">
        <f>VLOOKUP($A192,data_11!$A:$AV,Check!AH$2,FALSE)-VLOOKUP($A192,#REF!,Check!AH$1,FALSE)</f>
        <v>#REF!</v>
      </c>
      <c r="AI192" s="14" t="e">
        <f>VLOOKUP($A192,data_11!$A:$AV,Check!AI$2,FALSE)-VLOOKUP($A192,#REF!,Check!AI$1,FALSE)</f>
        <v>#REF!</v>
      </c>
      <c r="AJ192" s="14" t="e">
        <f>VLOOKUP($A192,data_11!$A:$AV,Check!AJ$2,FALSE)-VLOOKUP($A192,#REF!,Check!AJ$1,FALSE)</f>
        <v>#REF!</v>
      </c>
      <c r="AK192" s="14" t="e">
        <f>VLOOKUP($A192,data_11!$A:$AV,Check!AK$2,FALSE)-VLOOKUP($A192,#REF!,Check!AK$1,FALSE)</f>
        <v>#REF!</v>
      </c>
      <c r="AL192" s="14" t="e">
        <f>VLOOKUP($A192,data_11!$A:$AV,Check!AL$2,FALSE)-VLOOKUP($A192,#REF!,Check!AL$1,FALSE)</f>
        <v>#REF!</v>
      </c>
      <c r="AM192" s="14" t="e">
        <f>VLOOKUP($A192,data_11!$A:$AV,Check!AM$2,FALSE)-VLOOKUP($A192,#REF!,Check!AM$1,FALSE)</f>
        <v>#REF!</v>
      </c>
      <c r="AN192" s="14" t="e">
        <f>VLOOKUP($A192,data_11!$A:$AV,Check!AN$2,FALSE)-VLOOKUP($A192,#REF!,Check!AN$1,FALSE)</f>
        <v>#REF!</v>
      </c>
      <c r="AO192" s="14" t="e">
        <f>VLOOKUP($A192,data_11!$A:$AV,Check!AO$2,FALSE)-VLOOKUP($A192,#REF!,Check!AO$1,FALSE)</f>
        <v>#REF!</v>
      </c>
      <c r="AP192" s="14" t="e">
        <f>VLOOKUP($A192,data_11!$A:$AV,Check!AP$2,FALSE)-VLOOKUP($A192,#REF!,Check!AP$1,FALSE)</f>
        <v>#REF!</v>
      </c>
      <c r="AQ192" s="14" t="e">
        <f>VLOOKUP($A192,data_11!$A:$AV,Check!AQ$2,FALSE)-VLOOKUP($A192,#REF!,Check!AQ$1,FALSE)</f>
        <v>#REF!</v>
      </c>
      <c r="AR192" s="14" t="e">
        <f>VLOOKUP($A192,data_11!$A:$AV,Check!AR$2,FALSE)-VLOOKUP($A192,#REF!,Check!AR$1,FALSE)</f>
        <v>#REF!</v>
      </c>
      <c r="AS192" s="14" t="e">
        <f>VLOOKUP($A192,data_11!$A:$AV,Check!AS$2,FALSE)&amp;VLOOKUP($A192,#REF!,Check!AS$1,FALSE)</f>
        <v>#REF!</v>
      </c>
      <c r="AT192" s="14" t="e">
        <f>VLOOKUP($A192,data_11!$A:$AV,Check!AT$2,FALSE)&amp;VLOOKUP($A192,#REF!,Check!AT$1,FALSE)</f>
        <v>#REF!</v>
      </c>
      <c r="AU192" s="14" t="e">
        <f>VLOOKUP($A192,data_11!$A:$AV,Check!AU$2,FALSE)&amp;VLOOKUP($A192,#REF!,Check!AU$1,FALSE)</f>
        <v>#REF!</v>
      </c>
      <c r="AV192" s="14" t="e">
        <f>VLOOKUP($A192,data_11!$A:$AV,Check!AV$2,FALSE)-VLOOKUP($A192,#REF!,Check!AV$1,FALSE)</f>
        <v>#REF!</v>
      </c>
    </row>
    <row r="193" spans="1:48" x14ac:dyDescent="0.35">
      <c r="A193" s="15" t="s">
        <v>578</v>
      </c>
      <c r="B193" s="14" t="e">
        <f>VLOOKUP($A193,data_11!$A:$AV,Check!B$2,FALSE)-VLOOKUP($A193,#REF!,Check!B$1,FALSE)</f>
        <v>#REF!</v>
      </c>
      <c r="C193" s="14" t="e">
        <f>VLOOKUP($A193,data_11!$A:$AV,Check!C$2,FALSE)&amp;VLOOKUP($A193,#REF!,Check!C$1,FALSE)</f>
        <v>#REF!</v>
      </c>
      <c r="D193" s="14" t="e">
        <f>VLOOKUP($A193,data_11!$A:$AV,Check!D$2,FALSE)&amp;VLOOKUP($A193,#REF!,Check!D$1,FALSE)</f>
        <v>#REF!</v>
      </c>
      <c r="E193" s="14" t="e">
        <f>VLOOKUP($A193,data_11!$A:$AV,Check!E$2,FALSE)&amp;VLOOKUP($A193,#REF!,Check!E$1,FALSE)</f>
        <v>#REF!</v>
      </c>
      <c r="F193" s="14" t="e">
        <f>VLOOKUP($A193,data_11!$A:$AV,Check!F$2,FALSE)&amp;VLOOKUP($A193,#REF!,Check!F$1,FALSE)</f>
        <v>#REF!</v>
      </c>
      <c r="G193" s="14" t="e">
        <f>VLOOKUP($A193,data_11!$A:$AV,Check!G$2,FALSE)&amp;VLOOKUP($A193,#REF!,Check!G$1,FALSE)</f>
        <v>#REF!</v>
      </c>
      <c r="H193" s="14" t="e">
        <f>VLOOKUP($A193,data_11!$A:$AV,Check!H$2,FALSE)&amp;VLOOKUP($A193,#REF!,Check!H$1,FALSE)</f>
        <v>#REF!</v>
      </c>
      <c r="I193" s="14" t="e">
        <f>VLOOKUP($A193,data_11!$A:$AV,Check!I$2,FALSE)-VLOOKUP($A193,#REF!,Check!I$1,FALSE)</f>
        <v>#REF!</v>
      </c>
      <c r="J193" s="14" t="e">
        <f>VLOOKUP($A193,data_11!$A:$AV,Check!J$2,FALSE)-VLOOKUP($A193,#REF!,Check!J$1,FALSE)</f>
        <v>#REF!</v>
      </c>
      <c r="K193" s="14" t="e">
        <f>VLOOKUP($A193,data_11!$A:$AV,Check!K$2,FALSE)-VLOOKUP($A193,#REF!,Check!K$1,FALSE)</f>
        <v>#REF!</v>
      </c>
      <c r="L193" s="14" t="e">
        <f>VLOOKUP($A193,data_11!$A:$AV,Check!L$2,FALSE)&amp;VLOOKUP($A193,#REF!,Check!L$1,FALSE)</f>
        <v>#REF!</v>
      </c>
      <c r="M193" s="14" t="e">
        <f>VLOOKUP($A193,data_11!$A:$AV,Check!M$2,FALSE)&amp;VLOOKUP($A193,#REF!,Check!M$1,FALSE)</f>
        <v>#REF!</v>
      </c>
      <c r="N193" s="14" t="e">
        <f>VLOOKUP($A193,data_11!$A:$AV,Check!N$2,FALSE)&amp;VLOOKUP($A193,#REF!,Check!N$1,FALSE)</f>
        <v>#REF!</v>
      </c>
      <c r="O193" s="14" t="e">
        <f>VLOOKUP($A193,data_11!$A:$AV,Check!O$2,FALSE)&amp;VLOOKUP($A193,#REF!,Check!O$1,FALSE)</f>
        <v>#REF!</v>
      </c>
      <c r="P193" s="14" t="e">
        <f>VLOOKUP($A193,data_11!$A:$AV,Check!P$2,FALSE)-VLOOKUP($A193,#REF!,Check!P$1,FALSE)</f>
        <v>#REF!</v>
      </c>
      <c r="Q193" s="14" t="e">
        <f>VLOOKUP($A193,data_11!$A:$AV,Check!Q$2,FALSE)-VLOOKUP($A193,#REF!,Check!Q$1,FALSE)</f>
        <v>#REF!</v>
      </c>
      <c r="R193" s="14" t="e">
        <f>VLOOKUP($A193,data_11!$A:$AV,Check!R$2,FALSE)-VLOOKUP($A193,#REF!,Check!R$1,FALSE)</f>
        <v>#REF!</v>
      </c>
      <c r="S193" s="14" t="e">
        <f>VLOOKUP($A193,data_11!$A:$AV,Check!S$2,FALSE)-VLOOKUP($A193,#REF!,Check!S$1,FALSE)</f>
        <v>#REF!</v>
      </c>
      <c r="T193" s="14" t="e">
        <f>VLOOKUP($A193,data_11!$A:$AV,Check!T$2,FALSE)-VLOOKUP($A193,#REF!,Check!T$1,FALSE)</f>
        <v>#REF!</v>
      </c>
      <c r="U193" s="14" t="e">
        <f>VLOOKUP($A193,data_11!$A:$AV,Check!U$2,FALSE)-VLOOKUP($A193,#REF!,Check!U$1,FALSE)</f>
        <v>#REF!</v>
      </c>
      <c r="V193" s="14" t="e">
        <f>VLOOKUP($A193,data_11!$A:$AV,Check!V$2,FALSE)-VLOOKUP($A193,#REF!,Check!V$1,FALSE)</f>
        <v>#REF!</v>
      </c>
      <c r="W193" s="14" t="e">
        <f>VLOOKUP($A193,data_11!$A:$AV,Check!W$2,FALSE)&amp;VLOOKUP($A193,#REF!,Check!W$1,FALSE)</f>
        <v>#REF!</v>
      </c>
      <c r="X193" s="14" t="e">
        <f>VLOOKUP($A193,data_11!$A:$AV,Check!X$2,FALSE)&amp;VLOOKUP($A193,#REF!,Check!X$1,FALSE)</f>
        <v>#REF!</v>
      </c>
      <c r="Y193" s="14" t="e">
        <f>VLOOKUP($A193,data_11!$A:$AV,Check!Y$2,FALSE)&amp;VLOOKUP($A193,#REF!,Check!Y$1,FALSE)</f>
        <v>#REF!</v>
      </c>
      <c r="Z193" s="14" t="e">
        <f>VLOOKUP($A193,data_11!$A:$AV,Check!Z$2,FALSE)&amp;VLOOKUP($A193,#REF!,Check!Z$1,FALSE)</f>
        <v>#REF!</v>
      </c>
      <c r="AA193" s="14" t="e">
        <f>VLOOKUP($A193,data_11!$A:$AV,Check!AA$2,FALSE)-VLOOKUP($A193,#REF!,Check!AA$1,FALSE)</f>
        <v>#REF!</v>
      </c>
      <c r="AB193" s="14" t="e">
        <f>VLOOKUP($A193,data_11!$A:$AV,Check!AB$2,FALSE)-VLOOKUP($A193,#REF!,Check!AB$1,FALSE)</f>
        <v>#REF!</v>
      </c>
      <c r="AC193" s="14" t="e">
        <f>VLOOKUP($A193,data_11!$A:$AV,Check!AC$2,FALSE)-VLOOKUP($A193,#REF!,Check!AC$1,FALSE)</f>
        <v>#REF!</v>
      </c>
      <c r="AD193" s="14" t="e">
        <f>VLOOKUP($A193,data_11!$A:$AV,Check!AD$2,FALSE)&amp;VLOOKUP($A193,#REF!,Check!AD$1,FALSE)</f>
        <v>#REF!</v>
      </c>
      <c r="AE193" s="14" t="e">
        <f>VLOOKUP($A193,data_11!$A:$AV,Check!AE$2,FALSE)&amp;VLOOKUP($A193,#REF!,Check!AE$1,FALSE)</f>
        <v>#REF!</v>
      </c>
      <c r="AF193" s="14" t="e">
        <f>VLOOKUP($A193,data_11!$A:$AV,Check!AF$2,FALSE)&amp;VLOOKUP($A193,#REF!,Check!AF$1,FALSE)</f>
        <v>#REF!</v>
      </c>
      <c r="AG193" s="14" t="e">
        <f>VLOOKUP($A193,data_11!$A:$AV,Check!AG$2,FALSE)&amp;VLOOKUP($A193,#REF!,Check!AG$1,FALSE)</f>
        <v>#REF!</v>
      </c>
      <c r="AH193" s="14" t="e">
        <f>VLOOKUP($A193,data_11!$A:$AV,Check!AH$2,FALSE)-VLOOKUP($A193,#REF!,Check!AH$1,FALSE)</f>
        <v>#REF!</v>
      </c>
      <c r="AI193" s="14" t="e">
        <f>VLOOKUP($A193,data_11!$A:$AV,Check!AI$2,FALSE)-VLOOKUP($A193,#REF!,Check!AI$1,FALSE)</f>
        <v>#REF!</v>
      </c>
      <c r="AJ193" s="14" t="e">
        <f>VLOOKUP($A193,data_11!$A:$AV,Check!AJ$2,FALSE)-VLOOKUP($A193,#REF!,Check!AJ$1,FALSE)</f>
        <v>#REF!</v>
      </c>
      <c r="AK193" s="14" t="e">
        <f>VLOOKUP($A193,data_11!$A:$AV,Check!AK$2,FALSE)-VLOOKUP($A193,#REF!,Check!AK$1,FALSE)</f>
        <v>#REF!</v>
      </c>
      <c r="AL193" s="14" t="e">
        <f>VLOOKUP($A193,data_11!$A:$AV,Check!AL$2,FALSE)-VLOOKUP($A193,#REF!,Check!AL$1,FALSE)</f>
        <v>#REF!</v>
      </c>
      <c r="AM193" s="14" t="e">
        <f>VLOOKUP($A193,data_11!$A:$AV,Check!AM$2,FALSE)-VLOOKUP($A193,#REF!,Check!AM$1,FALSE)</f>
        <v>#REF!</v>
      </c>
      <c r="AN193" s="14" t="e">
        <f>VLOOKUP($A193,data_11!$A:$AV,Check!AN$2,FALSE)-VLOOKUP($A193,#REF!,Check!AN$1,FALSE)</f>
        <v>#REF!</v>
      </c>
      <c r="AO193" s="14" t="e">
        <f>VLOOKUP($A193,data_11!$A:$AV,Check!AO$2,FALSE)-VLOOKUP($A193,#REF!,Check!AO$1,FALSE)</f>
        <v>#REF!</v>
      </c>
      <c r="AP193" s="14" t="e">
        <f>VLOOKUP($A193,data_11!$A:$AV,Check!AP$2,FALSE)-VLOOKUP($A193,#REF!,Check!AP$1,FALSE)</f>
        <v>#REF!</v>
      </c>
      <c r="AQ193" s="14" t="e">
        <f>VLOOKUP($A193,data_11!$A:$AV,Check!AQ$2,FALSE)-VLOOKUP($A193,#REF!,Check!AQ$1,FALSE)</f>
        <v>#REF!</v>
      </c>
      <c r="AR193" s="14" t="e">
        <f>VLOOKUP($A193,data_11!$A:$AV,Check!AR$2,FALSE)-VLOOKUP($A193,#REF!,Check!AR$1,FALSE)</f>
        <v>#REF!</v>
      </c>
      <c r="AS193" s="14" t="e">
        <f>VLOOKUP($A193,data_11!$A:$AV,Check!AS$2,FALSE)&amp;VLOOKUP($A193,#REF!,Check!AS$1,FALSE)</f>
        <v>#REF!</v>
      </c>
      <c r="AT193" s="14" t="e">
        <f>VLOOKUP($A193,data_11!$A:$AV,Check!AT$2,FALSE)&amp;VLOOKUP($A193,#REF!,Check!AT$1,FALSE)</f>
        <v>#REF!</v>
      </c>
      <c r="AU193" s="14" t="e">
        <f>VLOOKUP($A193,data_11!$A:$AV,Check!AU$2,FALSE)&amp;VLOOKUP($A193,#REF!,Check!AU$1,FALSE)</f>
        <v>#REF!</v>
      </c>
      <c r="AV193" s="14" t="e">
        <f>VLOOKUP($A193,data_11!$A:$AV,Check!AV$2,FALSE)-VLOOKUP($A193,#REF!,Check!AV$1,FALSE)</f>
        <v>#REF!</v>
      </c>
    </row>
    <row r="194" spans="1:48" x14ac:dyDescent="0.35">
      <c r="A194" s="15" t="s">
        <v>580</v>
      </c>
      <c r="B194" s="14" t="e">
        <f>VLOOKUP($A194,data_11!$A:$AV,Check!B$2,FALSE)-VLOOKUP($A194,#REF!,Check!B$1,FALSE)</f>
        <v>#REF!</v>
      </c>
      <c r="C194" s="14" t="e">
        <f>VLOOKUP($A194,data_11!$A:$AV,Check!C$2,FALSE)&amp;VLOOKUP($A194,#REF!,Check!C$1,FALSE)</f>
        <v>#REF!</v>
      </c>
      <c r="D194" s="14" t="e">
        <f>VLOOKUP($A194,data_11!$A:$AV,Check!D$2,FALSE)&amp;VLOOKUP($A194,#REF!,Check!D$1,FALSE)</f>
        <v>#REF!</v>
      </c>
      <c r="E194" s="14" t="e">
        <f>VLOOKUP($A194,data_11!$A:$AV,Check!E$2,FALSE)&amp;VLOOKUP($A194,#REF!,Check!E$1,FALSE)</f>
        <v>#REF!</v>
      </c>
      <c r="F194" s="14" t="e">
        <f>VLOOKUP($A194,data_11!$A:$AV,Check!F$2,FALSE)&amp;VLOOKUP($A194,#REF!,Check!F$1,FALSE)</f>
        <v>#REF!</v>
      </c>
      <c r="G194" s="14" t="e">
        <f>VLOOKUP($A194,data_11!$A:$AV,Check!G$2,FALSE)&amp;VLOOKUP($A194,#REF!,Check!G$1,FALSE)</f>
        <v>#REF!</v>
      </c>
      <c r="H194" s="14" t="e">
        <f>VLOOKUP($A194,data_11!$A:$AV,Check!H$2,FALSE)&amp;VLOOKUP($A194,#REF!,Check!H$1,FALSE)</f>
        <v>#REF!</v>
      </c>
      <c r="I194" s="14" t="e">
        <f>VLOOKUP($A194,data_11!$A:$AV,Check!I$2,FALSE)-VLOOKUP($A194,#REF!,Check!I$1,FALSE)</f>
        <v>#REF!</v>
      </c>
      <c r="J194" s="14" t="e">
        <f>VLOOKUP($A194,data_11!$A:$AV,Check!J$2,FALSE)-VLOOKUP($A194,#REF!,Check!J$1,FALSE)</f>
        <v>#REF!</v>
      </c>
      <c r="K194" s="14" t="e">
        <f>VLOOKUP($A194,data_11!$A:$AV,Check!K$2,FALSE)-VLOOKUP($A194,#REF!,Check!K$1,FALSE)</f>
        <v>#REF!</v>
      </c>
      <c r="L194" s="14" t="e">
        <f>VLOOKUP($A194,data_11!$A:$AV,Check!L$2,FALSE)&amp;VLOOKUP($A194,#REF!,Check!L$1,FALSE)</f>
        <v>#REF!</v>
      </c>
      <c r="M194" s="14" t="e">
        <f>VLOOKUP($A194,data_11!$A:$AV,Check!M$2,FALSE)&amp;VLOOKUP($A194,#REF!,Check!M$1,FALSE)</f>
        <v>#REF!</v>
      </c>
      <c r="N194" s="14" t="e">
        <f>VLOOKUP($A194,data_11!$A:$AV,Check!N$2,FALSE)&amp;VLOOKUP($A194,#REF!,Check!N$1,FALSE)</f>
        <v>#REF!</v>
      </c>
      <c r="O194" s="14" t="e">
        <f>VLOOKUP($A194,data_11!$A:$AV,Check!O$2,FALSE)&amp;VLOOKUP($A194,#REF!,Check!O$1,FALSE)</f>
        <v>#REF!</v>
      </c>
      <c r="P194" s="14" t="e">
        <f>VLOOKUP($A194,data_11!$A:$AV,Check!P$2,FALSE)-VLOOKUP($A194,#REF!,Check!P$1,FALSE)</f>
        <v>#REF!</v>
      </c>
      <c r="Q194" s="14" t="e">
        <f>VLOOKUP($A194,data_11!$A:$AV,Check!Q$2,FALSE)-VLOOKUP($A194,#REF!,Check!Q$1,FALSE)</f>
        <v>#REF!</v>
      </c>
      <c r="R194" s="14" t="e">
        <f>VLOOKUP($A194,data_11!$A:$AV,Check!R$2,FALSE)-VLOOKUP($A194,#REF!,Check!R$1,FALSE)</f>
        <v>#REF!</v>
      </c>
      <c r="S194" s="14" t="e">
        <f>VLOOKUP($A194,data_11!$A:$AV,Check!S$2,FALSE)-VLOOKUP($A194,#REF!,Check!S$1,FALSE)</f>
        <v>#REF!</v>
      </c>
      <c r="T194" s="14" t="e">
        <f>VLOOKUP($A194,data_11!$A:$AV,Check!T$2,FALSE)-VLOOKUP($A194,#REF!,Check!T$1,FALSE)</f>
        <v>#REF!</v>
      </c>
      <c r="U194" s="14" t="e">
        <f>VLOOKUP($A194,data_11!$A:$AV,Check!U$2,FALSE)-VLOOKUP($A194,#REF!,Check!U$1,FALSE)</f>
        <v>#REF!</v>
      </c>
      <c r="V194" s="14" t="e">
        <f>VLOOKUP($A194,data_11!$A:$AV,Check!V$2,FALSE)-VLOOKUP($A194,#REF!,Check!V$1,FALSE)</f>
        <v>#REF!</v>
      </c>
      <c r="W194" s="14" t="e">
        <f>VLOOKUP($A194,data_11!$A:$AV,Check!W$2,FALSE)&amp;VLOOKUP($A194,#REF!,Check!W$1,FALSE)</f>
        <v>#REF!</v>
      </c>
      <c r="X194" s="14" t="e">
        <f>VLOOKUP($A194,data_11!$A:$AV,Check!X$2,FALSE)&amp;VLOOKUP($A194,#REF!,Check!X$1,FALSE)</f>
        <v>#REF!</v>
      </c>
      <c r="Y194" s="14" t="e">
        <f>VLOOKUP($A194,data_11!$A:$AV,Check!Y$2,FALSE)&amp;VLOOKUP($A194,#REF!,Check!Y$1,FALSE)</f>
        <v>#REF!</v>
      </c>
      <c r="Z194" s="14" t="e">
        <f>VLOOKUP($A194,data_11!$A:$AV,Check!Z$2,FALSE)&amp;VLOOKUP($A194,#REF!,Check!Z$1,FALSE)</f>
        <v>#REF!</v>
      </c>
      <c r="AA194" s="14" t="e">
        <f>VLOOKUP($A194,data_11!$A:$AV,Check!AA$2,FALSE)-VLOOKUP($A194,#REF!,Check!AA$1,FALSE)</f>
        <v>#REF!</v>
      </c>
      <c r="AB194" s="14" t="e">
        <f>VLOOKUP($A194,data_11!$A:$AV,Check!AB$2,FALSE)-VLOOKUP($A194,#REF!,Check!AB$1,FALSE)</f>
        <v>#REF!</v>
      </c>
      <c r="AC194" s="14" t="e">
        <f>VLOOKUP($A194,data_11!$A:$AV,Check!AC$2,FALSE)-VLOOKUP($A194,#REF!,Check!AC$1,FALSE)</f>
        <v>#REF!</v>
      </c>
      <c r="AD194" s="14" t="e">
        <f>VLOOKUP($A194,data_11!$A:$AV,Check!AD$2,FALSE)&amp;VLOOKUP($A194,#REF!,Check!AD$1,FALSE)</f>
        <v>#REF!</v>
      </c>
      <c r="AE194" s="14" t="e">
        <f>VLOOKUP($A194,data_11!$A:$AV,Check!AE$2,FALSE)&amp;VLOOKUP($A194,#REF!,Check!AE$1,FALSE)</f>
        <v>#REF!</v>
      </c>
      <c r="AF194" s="14" t="e">
        <f>VLOOKUP($A194,data_11!$A:$AV,Check!AF$2,FALSE)&amp;VLOOKUP($A194,#REF!,Check!AF$1,FALSE)</f>
        <v>#REF!</v>
      </c>
      <c r="AG194" s="14" t="e">
        <f>VLOOKUP($A194,data_11!$A:$AV,Check!AG$2,FALSE)&amp;VLOOKUP($A194,#REF!,Check!AG$1,FALSE)</f>
        <v>#REF!</v>
      </c>
      <c r="AH194" s="14" t="e">
        <f>VLOOKUP($A194,data_11!$A:$AV,Check!AH$2,FALSE)-VLOOKUP($A194,#REF!,Check!AH$1,FALSE)</f>
        <v>#REF!</v>
      </c>
      <c r="AI194" s="14" t="e">
        <f>VLOOKUP($A194,data_11!$A:$AV,Check!AI$2,FALSE)-VLOOKUP($A194,#REF!,Check!AI$1,FALSE)</f>
        <v>#REF!</v>
      </c>
      <c r="AJ194" s="14" t="e">
        <f>VLOOKUP($A194,data_11!$A:$AV,Check!AJ$2,FALSE)-VLOOKUP($A194,#REF!,Check!AJ$1,FALSE)</f>
        <v>#REF!</v>
      </c>
      <c r="AK194" s="14" t="e">
        <f>VLOOKUP($A194,data_11!$A:$AV,Check!AK$2,FALSE)-VLOOKUP($A194,#REF!,Check!AK$1,FALSE)</f>
        <v>#REF!</v>
      </c>
      <c r="AL194" s="14" t="e">
        <f>VLOOKUP($A194,data_11!$A:$AV,Check!AL$2,FALSE)-VLOOKUP($A194,#REF!,Check!AL$1,FALSE)</f>
        <v>#REF!</v>
      </c>
      <c r="AM194" s="14" t="e">
        <f>VLOOKUP($A194,data_11!$A:$AV,Check!AM$2,FALSE)-VLOOKUP($A194,#REF!,Check!AM$1,FALSE)</f>
        <v>#REF!</v>
      </c>
      <c r="AN194" s="14" t="e">
        <f>VLOOKUP($A194,data_11!$A:$AV,Check!AN$2,FALSE)-VLOOKUP($A194,#REF!,Check!AN$1,FALSE)</f>
        <v>#REF!</v>
      </c>
      <c r="AO194" s="14" t="e">
        <f>VLOOKUP($A194,data_11!$A:$AV,Check!AO$2,FALSE)-VLOOKUP($A194,#REF!,Check!AO$1,FALSE)</f>
        <v>#REF!</v>
      </c>
      <c r="AP194" s="14" t="e">
        <f>VLOOKUP($A194,data_11!$A:$AV,Check!AP$2,FALSE)-VLOOKUP($A194,#REF!,Check!AP$1,FALSE)</f>
        <v>#REF!</v>
      </c>
      <c r="AQ194" s="14" t="e">
        <f>VLOOKUP($A194,data_11!$A:$AV,Check!AQ$2,FALSE)-VLOOKUP($A194,#REF!,Check!AQ$1,FALSE)</f>
        <v>#REF!</v>
      </c>
      <c r="AR194" s="14" t="e">
        <f>VLOOKUP($A194,data_11!$A:$AV,Check!AR$2,FALSE)-VLOOKUP($A194,#REF!,Check!AR$1,FALSE)</f>
        <v>#REF!</v>
      </c>
      <c r="AS194" s="14" t="e">
        <f>VLOOKUP($A194,data_11!$A:$AV,Check!AS$2,FALSE)&amp;VLOOKUP($A194,#REF!,Check!AS$1,FALSE)</f>
        <v>#REF!</v>
      </c>
      <c r="AT194" s="14" t="e">
        <f>VLOOKUP($A194,data_11!$A:$AV,Check!AT$2,FALSE)&amp;VLOOKUP($A194,#REF!,Check!AT$1,FALSE)</f>
        <v>#REF!</v>
      </c>
      <c r="AU194" s="14" t="e">
        <f>VLOOKUP($A194,data_11!$A:$AV,Check!AU$2,FALSE)&amp;VLOOKUP($A194,#REF!,Check!AU$1,FALSE)</f>
        <v>#REF!</v>
      </c>
      <c r="AV194" s="14" t="e">
        <f>VLOOKUP($A194,data_11!$A:$AV,Check!AV$2,FALSE)-VLOOKUP($A194,#REF!,Check!AV$1,FALSE)</f>
        <v>#REF!</v>
      </c>
    </row>
    <row r="195" spans="1:48" x14ac:dyDescent="0.35">
      <c r="A195" s="15" t="s">
        <v>582</v>
      </c>
      <c r="B195" s="14" t="e">
        <f>VLOOKUP($A195,data_11!$A:$AV,Check!B$2,FALSE)-VLOOKUP($A195,#REF!,Check!B$1,FALSE)</f>
        <v>#REF!</v>
      </c>
      <c r="C195" s="14" t="e">
        <f>VLOOKUP($A195,data_11!$A:$AV,Check!C$2,FALSE)&amp;VLOOKUP($A195,#REF!,Check!C$1,FALSE)</f>
        <v>#REF!</v>
      </c>
      <c r="D195" s="14" t="e">
        <f>VLOOKUP($A195,data_11!$A:$AV,Check!D$2,FALSE)&amp;VLOOKUP($A195,#REF!,Check!D$1,FALSE)</f>
        <v>#REF!</v>
      </c>
      <c r="E195" s="14" t="e">
        <f>VLOOKUP($A195,data_11!$A:$AV,Check!E$2,FALSE)&amp;VLOOKUP($A195,#REF!,Check!E$1,FALSE)</f>
        <v>#REF!</v>
      </c>
      <c r="F195" s="14" t="e">
        <f>VLOOKUP($A195,data_11!$A:$AV,Check!F$2,FALSE)&amp;VLOOKUP($A195,#REF!,Check!F$1,FALSE)</f>
        <v>#REF!</v>
      </c>
      <c r="G195" s="14" t="e">
        <f>VLOOKUP($A195,data_11!$A:$AV,Check!G$2,FALSE)&amp;VLOOKUP($A195,#REF!,Check!G$1,FALSE)</f>
        <v>#REF!</v>
      </c>
      <c r="H195" s="14" t="e">
        <f>VLOOKUP($A195,data_11!$A:$AV,Check!H$2,FALSE)&amp;VLOOKUP($A195,#REF!,Check!H$1,FALSE)</f>
        <v>#REF!</v>
      </c>
      <c r="I195" s="14" t="e">
        <f>VLOOKUP($A195,data_11!$A:$AV,Check!I$2,FALSE)-VLOOKUP($A195,#REF!,Check!I$1,FALSE)</f>
        <v>#REF!</v>
      </c>
      <c r="J195" s="14" t="e">
        <f>VLOOKUP($A195,data_11!$A:$AV,Check!J$2,FALSE)-VLOOKUP($A195,#REF!,Check!J$1,FALSE)</f>
        <v>#REF!</v>
      </c>
      <c r="K195" s="14" t="e">
        <f>VLOOKUP($A195,data_11!$A:$AV,Check!K$2,FALSE)-VLOOKUP($A195,#REF!,Check!K$1,FALSE)</f>
        <v>#REF!</v>
      </c>
      <c r="L195" s="14" t="e">
        <f>VLOOKUP($A195,data_11!$A:$AV,Check!L$2,FALSE)&amp;VLOOKUP($A195,#REF!,Check!L$1,FALSE)</f>
        <v>#REF!</v>
      </c>
      <c r="M195" s="14" t="e">
        <f>VLOOKUP($A195,data_11!$A:$AV,Check!M$2,FALSE)&amp;VLOOKUP($A195,#REF!,Check!M$1,FALSE)</f>
        <v>#REF!</v>
      </c>
      <c r="N195" s="14" t="e">
        <f>VLOOKUP($A195,data_11!$A:$AV,Check!N$2,FALSE)&amp;VLOOKUP($A195,#REF!,Check!N$1,FALSE)</f>
        <v>#REF!</v>
      </c>
      <c r="O195" s="14" t="e">
        <f>VLOOKUP($A195,data_11!$A:$AV,Check!O$2,FALSE)&amp;VLOOKUP($A195,#REF!,Check!O$1,FALSE)</f>
        <v>#REF!</v>
      </c>
      <c r="P195" s="14" t="e">
        <f>VLOOKUP($A195,data_11!$A:$AV,Check!P$2,FALSE)-VLOOKUP($A195,#REF!,Check!P$1,FALSE)</f>
        <v>#REF!</v>
      </c>
      <c r="Q195" s="14" t="e">
        <f>VLOOKUP($A195,data_11!$A:$AV,Check!Q$2,FALSE)-VLOOKUP($A195,#REF!,Check!Q$1,FALSE)</f>
        <v>#REF!</v>
      </c>
      <c r="R195" s="14" t="e">
        <f>VLOOKUP($A195,data_11!$A:$AV,Check!R$2,FALSE)-VLOOKUP($A195,#REF!,Check!R$1,FALSE)</f>
        <v>#REF!</v>
      </c>
      <c r="S195" s="14" t="e">
        <f>VLOOKUP($A195,data_11!$A:$AV,Check!S$2,FALSE)-VLOOKUP($A195,#REF!,Check!S$1,FALSE)</f>
        <v>#REF!</v>
      </c>
      <c r="T195" s="14" t="e">
        <f>VLOOKUP($A195,data_11!$A:$AV,Check!T$2,FALSE)-VLOOKUP($A195,#REF!,Check!T$1,FALSE)</f>
        <v>#REF!</v>
      </c>
      <c r="U195" s="14" t="e">
        <f>VLOOKUP($A195,data_11!$A:$AV,Check!U$2,FALSE)-VLOOKUP($A195,#REF!,Check!U$1,FALSE)</f>
        <v>#REF!</v>
      </c>
      <c r="V195" s="14" t="e">
        <f>VLOOKUP($A195,data_11!$A:$AV,Check!V$2,FALSE)-VLOOKUP($A195,#REF!,Check!V$1,FALSE)</f>
        <v>#REF!</v>
      </c>
      <c r="W195" s="14" t="e">
        <f>VLOOKUP($A195,data_11!$A:$AV,Check!W$2,FALSE)&amp;VLOOKUP($A195,#REF!,Check!W$1,FALSE)</f>
        <v>#REF!</v>
      </c>
      <c r="X195" s="14" t="e">
        <f>VLOOKUP($A195,data_11!$A:$AV,Check!X$2,FALSE)&amp;VLOOKUP($A195,#REF!,Check!X$1,FALSE)</f>
        <v>#REF!</v>
      </c>
      <c r="Y195" s="14" t="e">
        <f>VLOOKUP($A195,data_11!$A:$AV,Check!Y$2,FALSE)&amp;VLOOKUP($A195,#REF!,Check!Y$1,FALSE)</f>
        <v>#REF!</v>
      </c>
      <c r="Z195" s="14" t="e">
        <f>VLOOKUP($A195,data_11!$A:$AV,Check!Z$2,FALSE)&amp;VLOOKUP($A195,#REF!,Check!Z$1,FALSE)</f>
        <v>#REF!</v>
      </c>
      <c r="AA195" s="14" t="e">
        <f>VLOOKUP($A195,data_11!$A:$AV,Check!AA$2,FALSE)-VLOOKUP($A195,#REF!,Check!AA$1,FALSE)</f>
        <v>#REF!</v>
      </c>
      <c r="AB195" s="14" t="e">
        <f>VLOOKUP($A195,data_11!$A:$AV,Check!AB$2,FALSE)-VLOOKUP($A195,#REF!,Check!AB$1,FALSE)</f>
        <v>#REF!</v>
      </c>
      <c r="AC195" s="14" t="e">
        <f>VLOOKUP($A195,data_11!$A:$AV,Check!AC$2,FALSE)-VLOOKUP($A195,#REF!,Check!AC$1,FALSE)</f>
        <v>#REF!</v>
      </c>
      <c r="AD195" s="14" t="e">
        <f>VLOOKUP($A195,data_11!$A:$AV,Check!AD$2,FALSE)&amp;VLOOKUP($A195,#REF!,Check!AD$1,FALSE)</f>
        <v>#REF!</v>
      </c>
      <c r="AE195" s="14" t="e">
        <f>VLOOKUP($A195,data_11!$A:$AV,Check!AE$2,FALSE)&amp;VLOOKUP($A195,#REF!,Check!AE$1,FALSE)</f>
        <v>#REF!</v>
      </c>
      <c r="AF195" s="14" t="e">
        <f>VLOOKUP($A195,data_11!$A:$AV,Check!AF$2,FALSE)&amp;VLOOKUP($A195,#REF!,Check!AF$1,FALSE)</f>
        <v>#REF!</v>
      </c>
      <c r="AG195" s="14" t="e">
        <f>VLOOKUP($A195,data_11!$A:$AV,Check!AG$2,FALSE)&amp;VLOOKUP($A195,#REF!,Check!AG$1,FALSE)</f>
        <v>#REF!</v>
      </c>
      <c r="AH195" s="14" t="e">
        <f>VLOOKUP($A195,data_11!$A:$AV,Check!AH$2,FALSE)-VLOOKUP($A195,#REF!,Check!AH$1,FALSE)</f>
        <v>#REF!</v>
      </c>
      <c r="AI195" s="14" t="e">
        <f>VLOOKUP($A195,data_11!$A:$AV,Check!AI$2,FALSE)-VLOOKUP($A195,#REF!,Check!AI$1,FALSE)</f>
        <v>#REF!</v>
      </c>
      <c r="AJ195" s="14" t="e">
        <f>VLOOKUP($A195,data_11!$A:$AV,Check!AJ$2,FALSE)-VLOOKUP($A195,#REF!,Check!AJ$1,FALSE)</f>
        <v>#REF!</v>
      </c>
      <c r="AK195" s="14" t="e">
        <f>VLOOKUP($A195,data_11!$A:$AV,Check!AK$2,FALSE)-VLOOKUP($A195,#REF!,Check!AK$1,FALSE)</f>
        <v>#REF!</v>
      </c>
      <c r="AL195" s="14" t="e">
        <f>VLOOKUP($A195,data_11!$A:$AV,Check!AL$2,FALSE)-VLOOKUP($A195,#REF!,Check!AL$1,FALSE)</f>
        <v>#REF!</v>
      </c>
      <c r="AM195" s="14" t="e">
        <f>VLOOKUP($A195,data_11!$A:$AV,Check!AM$2,FALSE)-VLOOKUP($A195,#REF!,Check!AM$1,FALSE)</f>
        <v>#REF!</v>
      </c>
      <c r="AN195" s="14" t="e">
        <f>VLOOKUP($A195,data_11!$A:$AV,Check!AN$2,FALSE)-VLOOKUP($A195,#REF!,Check!AN$1,FALSE)</f>
        <v>#REF!</v>
      </c>
      <c r="AO195" s="14" t="e">
        <f>VLOOKUP($A195,data_11!$A:$AV,Check!AO$2,FALSE)-VLOOKUP($A195,#REF!,Check!AO$1,FALSE)</f>
        <v>#REF!</v>
      </c>
      <c r="AP195" s="14" t="e">
        <f>VLOOKUP($A195,data_11!$A:$AV,Check!AP$2,FALSE)-VLOOKUP($A195,#REF!,Check!AP$1,FALSE)</f>
        <v>#REF!</v>
      </c>
      <c r="AQ195" s="14" t="e">
        <f>VLOOKUP($A195,data_11!$A:$AV,Check!AQ$2,FALSE)-VLOOKUP($A195,#REF!,Check!AQ$1,FALSE)</f>
        <v>#REF!</v>
      </c>
      <c r="AR195" s="14" t="e">
        <f>VLOOKUP($A195,data_11!$A:$AV,Check!AR$2,FALSE)-VLOOKUP($A195,#REF!,Check!AR$1,FALSE)</f>
        <v>#REF!</v>
      </c>
      <c r="AS195" s="14" t="e">
        <f>VLOOKUP($A195,data_11!$A:$AV,Check!AS$2,FALSE)&amp;VLOOKUP($A195,#REF!,Check!AS$1,FALSE)</f>
        <v>#REF!</v>
      </c>
      <c r="AT195" s="14" t="e">
        <f>VLOOKUP($A195,data_11!$A:$AV,Check!AT$2,FALSE)&amp;VLOOKUP($A195,#REF!,Check!AT$1,FALSE)</f>
        <v>#REF!</v>
      </c>
      <c r="AU195" s="14" t="e">
        <f>VLOOKUP($A195,data_11!$A:$AV,Check!AU$2,FALSE)&amp;VLOOKUP($A195,#REF!,Check!AU$1,FALSE)</f>
        <v>#REF!</v>
      </c>
      <c r="AV195" s="14" t="e">
        <f>VLOOKUP($A195,data_11!$A:$AV,Check!AV$2,FALSE)-VLOOKUP($A195,#REF!,Check!AV$1,FALSE)</f>
        <v>#REF!</v>
      </c>
    </row>
    <row r="196" spans="1:48" x14ac:dyDescent="0.35">
      <c r="A196" s="15" t="s">
        <v>584</v>
      </c>
      <c r="B196" s="14" t="e">
        <f>VLOOKUP($A196,data_11!$A:$AV,Check!B$2,FALSE)-VLOOKUP($A196,#REF!,Check!B$1,FALSE)</f>
        <v>#REF!</v>
      </c>
      <c r="C196" s="14" t="e">
        <f>VLOOKUP($A196,data_11!$A:$AV,Check!C$2,FALSE)&amp;VLOOKUP($A196,#REF!,Check!C$1,FALSE)</f>
        <v>#REF!</v>
      </c>
      <c r="D196" s="14" t="e">
        <f>VLOOKUP($A196,data_11!$A:$AV,Check!D$2,FALSE)&amp;VLOOKUP($A196,#REF!,Check!D$1,FALSE)</f>
        <v>#REF!</v>
      </c>
      <c r="E196" s="14" t="e">
        <f>VLOOKUP($A196,data_11!$A:$AV,Check!E$2,FALSE)&amp;VLOOKUP($A196,#REF!,Check!E$1,FALSE)</f>
        <v>#REF!</v>
      </c>
      <c r="F196" s="14" t="e">
        <f>VLOOKUP($A196,data_11!$A:$AV,Check!F$2,FALSE)&amp;VLOOKUP($A196,#REF!,Check!F$1,FALSE)</f>
        <v>#REF!</v>
      </c>
      <c r="G196" s="14" t="e">
        <f>VLOOKUP($A196,data_11!$A:$AV,Check!G$2,FALSE)&amp;VLOOKUP($A196,#REF!,Check!G$1,FALSE)</f>
        <v>#REF!</v>
      </c>
      <c r="H196" s="14" t="e">
        <f>VLOOKUP($A196,data_11!$A:$AV,Check!H$2,FALSE)&amp;VLOOKUP($A196,#REF!,Check!H$1,FALSE)</f>
        <v>#REF!</v>
      </c>
      <c r="I196" s="14" t="e">
        <f>VLOOKUP($A196,data_11!$A:$AV,Check!I$2,FALSE)-VLOOKUP($A196,#REF!,Check!I$1,FALSE)</f>
        <v>#REF!</v>
      </c>
      <c r="J196" s="14" t="e">
        <f>VLOOKUP($A196,data_11!$A:$AV,Check!J$2,FALSE)-VLOOKUP($A196,#REF!,Check!J$1,FALSE)</f>
        <v>#REF!</v>
      </c>
      <c r="K196" s="14" t="e">
        <f>VLOOKUP($A196,data_11!$A:$AV,Check!K$2,FALSE)-VLOOKUP($A196,#REF!,Check!K$1,FALSE)</f>
        <v>#REF!</v>
      </c>
      <c r="L196" s="14" t="e">
        <f>VLOOKUP($A196,data_11!$A:$AV,Check!L$2,FALSE)&amp;VLOOKUP($A196,#REF!,Check!L$1,FALSE)</f>
        <v>#REF!</v>
      </c>
      <c r="M196" s="14" t="e">
        <f>VLOOKUP($A196,data_11!$A:$AV,Check!M$2,FALSE)&amp;VLOOKUP($A196,#REF!,Check!M$1,FALSE)</f>
        <v>#REF!</v>
      </c>
      <c r="N196" s="14" t="e">
        <f>VLOOKUP($A196,data_11!$A:$AV,Check!N$2,FALSE)&amp;VLOOKUP($A196,#REF!,Check!N$1,FALSE)</f>
        <v>#REF!</v>
      </c>
      <c r="O196" s="14" t="e">
        <f>VLOOKUP($A196,data_11!$A:$AV,Check!O$2,FALSE)&amp;VLOOKUP($A196,#REF!,Check!O$1,FALSE)</f>
        <v>#REF!</v>
      </c>
      <c r="P196" s="14" t="e">
        <f>VLOOKUP($A196,data_11!$A:$AV,Check!P$2,FALSE)-VLOOKUP($A196,#REF!,Check!P$1,FALSE)</f>
        <v>#REF!</v>
      </c>
      <c r="Q196" s="14" t="e">
        <f>VLOOKUP($A196,data_11!$A:$AV,Check!Q$2,FALSE)-VLOOKUP($A196,#REF!,Check!Q$1,FALSE)</f>
        <v>#REF!</v>
      </c>
      <c r="R196" s="14" t="e">
        <f>VLOOKUP($A196,data_11!$A:$AV,Check!R$2,FALSE)-VLOOKUP($A196,#REF!,Check!R$1,FALSE)</f>
        <v>#REF!</v>
      </c>
      <c r="S196" s="14" t="e">
        <f>VLOOKUP($A196,data_11!$A:$AV,Check!S$2,FALSE)-VLOOKUP($A196,#REF!,Check!S$1,FALSE)</f>
        <v>#REF!</v>
      </c>
      <c r="T196" s="14" t="e">
        <f>VLOOKUP($A196,data_11!$A:$AV,Check!T$2,FALSE)-VLOOKUP($A196,#REF!,Check!T$1,FALSE)</f>
        <v>#REF!</v>
      </c>
      <c r="U196" s="14" t="e">
        <f>VLOOKUP($A196,data_11!$A:$AV,Check!U$2,FALSE)-VLOOKUP($A196,#REF!,Check!U$1,FALSE)</f>
        <v>#REF!</v>
      </c>
      <c r="V196" s="14" t="e">
        <f>VLOOKUP($A196,data_11!$A:$AV,Check!V$2,FALSE)-VLOOKUP($A196,#REF!,Check!V$1,FALSE)</f>
        <v>#REF!</v>
      </c>
      <c r="W196" s="14" t="e">
        <f>VLOOKUP($A196,data_11!$A:$AV,Check!W$2,FALSE)&amp;VLOOKUP($A196,#REF!,Check!W$1,FALSE)</f>
        <v>#REF!</v>
      </c>
      <c r="X196" s="14" t="e">
        <f>VLOOKUP($A196,data_11!$A:$AV,Check!X$2,FALSE)&amp;VLOOKUP($A196,#REF!,Check!X$1,FALSE)</f>
        <v>#REF!</v>
      </c>
      <c r="Y196" s="14" t="e">
        <f>VLOOKUP($A196,data_11!$A:$AV,Check!Y$2,FALSE)&amp;VLOOKUP($A196,#REF!,Check!Y$1,FALSE)</f>
        <v>#REF!</v>
      </c>
      <c r="Z196" s="14" t="e">
        <f>VLOOKUP($A196,data_11!$A:$AV,Check!Z$2,FALSE)&amp;VLOOKUP($A196,#REF!,Check!Z$1,FALSE)</f>
        <v>#REF!</v>
      </c>
      <c r="AA196" s="14" t="e">
        <f>VLOOKUP($A196,data_11!$A:$AV,Check!AA$2,FALSE)-VLOOKUP($A196,#REF!,Check!AA$1,FALSE)</f>
        <v>#REF!</v>
      </c>
      <c r="AB196" s="14" t="e">
        <f>VLOOKUP($A196,data_11!$A:$AV,Check!AB$2,FALSE)-VLOOKUP($A196,#REF!,Check!AB$1,FALSE)</f>
        <v>#REF!</v>
      </c>
      <c r="AC196" s="14" t="e">
        <f>VLOOKUP($A196,data_11!$A:$AV,Check!AC$2,FALSE)-VLOOKUP($A196,#REF!,Check!AC$1,FALSE)</f>
        <v>#REF!</v>
      </c>
      <c r="AD196" s="14" t="e">
        <f>VLOOKUP($A196,data_11!$A:$AV,Check!AD$2,FALSE)&amp;VLOOKUP($A196,#REF!,Check!AD$1,FALSE)</f>
        <v>#REF!</v>
      </c>
      <c r="AE196" s="14" t="e">
        <f>VLOOKUP($A196,data_11!$A:$AV,Check!AE$2,FALSE)&amp;VLOOKUP($A196,#REF!,Check!AE$1,FALSE)</f>
        <v>#REF!</v>
      </c>
      <c r="AF196" s="14" t="e">
        <f>VLOOKUP($A196,data_11!$A:$AV,Check!AF$2,FALSE)&amp;VLOOKUP($A196,#REF!,Check!AF$1,FALSE)</f>
        <v>#REF!</v>
      </c>
      <c r="AG196" s="14" t="e">
        <f>VLOOKUP($A196,data_11!$A:$AV,Check!AG$2,FALSE)&amp;VLOOKUP($A196,#REF!,Check!AG$1,FALSE)</f>
        <v>#REF!</v>
      </c>
      <c r="AH196" s="14" t="e">
        <f>VLOOKUP($A196,data_11!$A:$AV,Check!AH$2,FALSE)-VLOOKUP($A196,#REF!,Check!AH$1,FALSE)</f>
        <v>#REF!</v>
      </c>
      <c r="AI196" s="14" t="e">
        <f>VLOOKUP($A196,data_11!$A:$AV,Check!AI$2,FALSE)-VLOOKUP($A196,#REF!,Check!AI$1,FALSE)</f>
        <v>#REF!</v>
      </c>
      <c r="AJ196" s="14" t="e">
        <f>VLOOKUP($A196,data_11!$A:$AV,Check!AJ$2,FALSE)-VLOOKUP($A196,#REF!,Check!AJ$1,FALSE)</f>
        <v>#REF!</v>
      </c>
      <c r="AK196" s="14" t="e">
        <f>VLOOKUP($A196,data_11!$A:$AV,Check!AK$2,FALSE)-VLOOKUP($A196,#REF!,Check!AK$1,FALSE)</f>
        <v>#REF!</v>
      </c>
      <c r="AL196" s="14" t="e">
        <f>VLOOKUP($A196,data_11!$A:$AV,Check!AL$2,FALSE)-VLOOKUP($A196,#REF!,Check!AL$1,FALSE)</f>
        <v>#REF!</v>
      </c>
      <c r="AM196" s="14" t="e">
        <f>VLOOKUP($A196,data_11!$A:$AV,Check!AM$2,FALSE)-VLOOKUP($A196,#REF!,Check!AM$1,FALSE)</f>
        <v>#REF!</v>
      </c>
      <c r="AN196" s="14" t="e">
        <f>VLOOKUP($A196,data_11!$A:$AV,Check!AN$2,FALSE)-VLOOKUP($A196,#REF!,Check!AN$1,FALSE)</f>
        <v>#REF!</v>
      </c>
      <c r="AO196" s="14" t="e">
        <f>VLOOKUP($A196,data_11!$A:$AV,Check!AO$2,FALSE)-VLOOKUP($A196,#REF!,Check!AO$1,FALSE)</f>
        <v>#REF!</v>
      </c>
      <c r="AP196" s="14" t="e">
        <f>VLOOKUP($A196,data_11!$A:$AV,Check!AP$2,FALSE)-VLOOKUP($A196,#REF!,Check!AP$1,FALSE)</f>
        <v>#REF!</v>
      </c>
      <c r="AQ196" s="14" t="e">
        <f>VLOOKUP($A196,data_11!$A:$AV,Check!AQ$2,FALSE)-VLOOKUP($A196,#REF!,Check!AQ$1,FALSE)</f>
        <v>#REF!</v>
      </c>
      <c r="AR196" s="14" t="e">
        <f>VLOOKUP($A196,data_11!$A:$AV,Check!AR$2,FALSE)-VLOOKUP($A196,#REF!,Check!AR$1,FALSE)</f>
        <v>#REF!</v>
      </c>
      <c r="AS196" s="14" t="e">
        <f>VLOOKUP($A196,data_11!$A:$AV,Check!AS$2,FALSE)&amp;VLOOKUP($A196,#REF!,Check!AS$1,FALSE)</f>
        <v>#REF!</v>
      </c>
      <c r="AT196" s="14" t="e">
        <f>VLOOKUP($A196,data_11!$A:$AV,Check!AT$2,FALSE)&amp;VLOOKUP($A196,#REF!,Check!AT$1,FALSE)</f>
        <v>#REF!</v>
      </c>
      <c r="AU196" s="14" t="e">
        <f>VLOOKUP($A196,data_11!$A:$AV,Check!AU$2,FALSE)&amp;VLOOKUP($A196,#REF!,Check!AU$1,FALSE)</f>
        <v>#REF!</v>
      </c>
      <c r="AV196" s="14" t="e">
        <f>VLOOKUP($A196,data_11!$A:$AV,Check!AV$2,FALSE)-VLOOKUP($A196,#REF!,Check!AV$1,FALSE)</f>
        <v>#REF!</v>
      </c>
    </row>
    <row r="197" spans="1:48" x14ac:dyDescent="0.35">
      <c r="A197" s="15" t="s">
        <v>586</v>
      </c>
      <c r="B197" s="14" t="e">
        <f>VLOOKUP($A197,data_11!$A:$AV,Check!B$2,FALSE)-VLOOKUP($A197,#REF!,Check!B$1,FALSE)</f>
        <v>#REF!</v>
      </c>
      <c r="C197" s="14" t="e">
        <f>VLOOKUP($A197,data_11!$A:$AV,Check!C$2,FALSE)&amp;VLOOKUP($A197,#REF!,Check!C$1,FALSE)</f>
        <v>#REF!</v>
      </c>
      <c r="D197" s="14" t="e">
        <f>VLOOKUP($A197,data_11!$A:$AV,Check!D$2,FALSE)&amp;VLOOKUP($A197,#REF!,Check!D$1,FALSE)</f>
        <v>#REF!</v>
      </c>
      <c r="E197" s="14" t="e">
        <f>VLOOKUP($A197,data_11!$A:$AV,Check!E$2,FALSE)&amp;VLOOKUP($A197,#REF!,Check!E$1,FALSE)</f>
        <v>#REF!</v>
      </c>
      <c r="F197" s="14" t="e">
        <f>VLOOKUP($A197,data_11!$A:$AV,Check!F$2,FALSE)&amp;VLOOKUP($A197,#REF!,Check!F$1,FALSE)</f>
        <v>#REF!</v>
      </c>
      <c r="G197" s="14" t="e">
        <f>VLOOKUP($A197,data_11!$A:$AV,Check!G$2,FALSE)&amp;VLOOKUP($A197,#REF!,Check!G$1,FALSE)</f>
        <v>#REF!</v>
      </c>
      <c r="H197" s="14" t="e">
        <f>VLOOKUP($A197,data_11!$A:$AV,Check!H$2,FALSE)&amp;VLOOKUP($A197,#REF!,Check!H$1,FALSE)</f>
        <v>#REF!</v>
      </c>
      <c r="I197" s="14" t="e">
        <f>VLOOKUP($A197,data_11!$A:$AV,Check!I$2,FALSE)-VLOOKUP($A197,#REF!,Check!I$1,FALSE)</f>
        <v>#REF!</v>
      </c>
      <c r="J197" s="14" t="e">
        <f>VLOOKUP($A197,data_11!$A:$AV,Check!J$2,FALSE)-VLOOKUP($A197,#REF!,Check!J$1,FALSE)</f>
        <v>#REF!</v>
      </c>
      <c r="K197" s="14" t="e">
        <f>VLOOKUP($A197,data_11!$A:$AV,Check!K$2,FALSE)-VLOOKUP($A197,#REF!,Check!K$1,FALSE)</f>
        <v>#REF!</v>
      </c>
      <c r="L197" s="14" t="e">
        <f>VLOOKUP($A197,data_11!$A:$AV,Check!L$2,FALSE)&amp;VLOOKUP($A197,#REF!,Check!L$1,FALSE)</f>
        <v>#REF!</v>
      </c>
      <c r="M197" s="14" t="e">
        <f>VLOOKUP($A197,data_11!$A:$AV,Check!M$2,FALSE)&amp;VLOOKUP($A197,#REF!,Check!M$1,FALSE)</f>
        <v>#REF!</v>
      </c>
      <c r="N197" s="14" t="e">
        <f>VLOOKUP($A197,data_11!$A:$AV,Check!N$2,FALSE)&amp;VLOOKUP($A197,#REF!,Check!N$1,FALSE)</f>
        <v>#REF!</v>
      </c>
      <c r="O197" s="14" t="e">
        <f>VLOOKUP($A197,data_11!$A:$AV,Check!O$2,FALSE)&amp;VLOOKUP($A197,#REF!,Check!O$1,FALSE)</f>
        <v>#REF!</v>
      </c>
      <c r="P197" s="14" t="e">
        <f>VLOOKUP($A197,data_11!$A:$AV,Check!P$2,FALSE)-VLOOKUP($A197,#REF!,Check!P$1,FALSE)</f>
        <v>#REF!</v>
      </c>
      <c r="Q197" s="14" t="e">
        <f>VLOOKUP($A197,data_11!$A:$AV,Check!Q$2,FALSE)-VLOOKUP($A197,#REF!,Check!Q$1,FALSE)</f>
        <v>#REF!</v>
      </c>
      <c r="R197" s="14" t="e">
        <f>VLOOKUP($A197,data_11!$A:$AV,Check!R$2,FALSE)-VLOOKUP($A197,#REF!,Check!R$1,FALSE)</f>
        <v>#REF!</v>
      </c>
      <c r="S197" s="14" t="e">
        <f>VLOOKUP($A197,data_11!$A:$AV,Check!S$2,FALSE)-VLOOKUP($A197,#REF!,Check!S$1,FALSE)</f>
        <v>#REF!</v>
      </c>
      <c r="T197" s="14" t="e">
        <f>VLOOKUP($A197,data_11!$A:$AV,Check!T$2,FALSE)-VLOOKUP($A197,#REF!,Check!T$1,FALSE)</f>
        <v>#REF!</v>
      </c>
      <c r="U197" s="14" t="e">
        <f>VLOOKUP($A197,data_11!$A:$AV,Check!U$2,FALSE)-VLOOKUP($A197,#REF!,Check!U$1,FALSE)</f>
        <v>#REF!</v>
      </c>
      <c r="V197" s="14" t="e">
        <f>VLOOKUP($A197,data_11!$A:$AV,Check!V$2,FALSE)-VLOOKUP($A197,#REF!,Check!V$1,FALSE)</f>
        <v>#REF!</v>
      </c>
      <c r="W197" s="14" t="e">
        <f>VLOOKUP($A197,data_11!$A:$AV,Check!W$2,FALSE)&amp;VLOOKUP($A197,#REF!,Check!W$1,FALSE)</f>
        <v>#REF!</v>
      </c>
      <c r="X197" s="14" t="e">
        <f>VLOOKUP($A197,data_11!$A:$AV,Check!X$2,FALSE)&amp;VLOOKUP($A197,#REF!,Check!X$1,FALSE)</f>
        <v>#REF!</v>
      </c>
      <c r="Y197" s="14" t="e">
        <f>VLOOKUP($A197,data_11!$A:$AV,Check!Y$2,FALSE)&amp;VLOOKUP($A197,#REF!,Check!Y$1,FALSE)</f>
        <v>#REF!</v>
      </c>
      <c r="Z197" s="14" t="e">
        <f>VLOOKUP($A197,data_11!$A:$AV,Check!Z$2,FALSE)&amp;VLOOKUP($A197,#REF!,Check!Z$1,FALSE)</f>
        <v>#REF!</v>
      </c>
      <c r="AA197" s="14" t="e">
        <f>VLOOKUP($A197,data_11!$A:$AV,Check!AA$2,FALSE)-VLOOKUP($A197,#REF!,Check!AA$1,FALSE)</f>
        <v>#REF!</v>
      </c>
      <c r="AB197" s="14" t="e">
        <f>VLOOKUP($A197,data_11!$A:$AV,Check!AB$2,FALSE)-VLOOKUP($A197,#REF!,Check!AB$1,FALSE)</f>
        <v>#REF!</v>
      </c>
      <c r="AC197" s="14" t="e">
        <f>VLOOKUP($A197,data_11!$A:$AV,Check!AC$2,FALSE)-VLOOKUP($A197,#REF!,Check!AC$1,FALSE)</f>
        <v>#REF!</v>
      </c>
      <c r="AD197" s="14" t="e">
        <f>VLOOKUP($A197,data_11!$A:$AV,Check!AD$2,FALSE)&amp;VLOOKUP($A197,#REF!,Check!AD$1,FALSE)</f>
        <v>#REF!</v>
      </c>
      <c r="AE197" s="14" t="e">
        <f>VLOOKUP($A197,data_11!$A:$AV,Check!AE$2,FALSE)&amp;VLOOKUP($A197,#REF!,Check!AE$1,FALSE)</f>
        <v>#REF!</v>
      </c>
      <c r="AF197" s="14" t="e">
        <f>VLOOKUP($A197,data_11!$A:$AV,Check!AF$2,FALSE)&amp;VLOOKUP($A197,#REF!,Check!AF$1,FALSE)</f>
        <v>#REF!</v>
      </c>
      <c r="AG197" s="14" t="e">
        <f>VLOOKUP($A197,data_11!$A:$AV,Check!AG$2,FALSE)&amp;VLOOKUP($A197,#REF!,Check!AG$1,FALSE)</f>
        <v>#REF!</v>
      </c>
      <c r="AH197" s="14" t="e">
        <f>VLOOKUP($A197,data_11!$A:$AV,Check!AH$2,FALSE)-VLOOKUP($A197,#REF!,Check!AH$1,FALSE)</f>
        <v>#REF!</v>
      </c>
      <c r="AI197" s="14" t="e">
        <f>VLOOKUP($A197,data_11!$A:$AV,Check!AI$2,FALSE)-VLOOKUP($A197,#REF!,Check!AI$1,FALSE)</f>
        <v>#REF!</v>
      </c>
      <c r="AJ197" s="14" t="e">
        <f>VLOOKUP($A197,data_11!$A:$AV,Check!AJ$2,FALSE)-VLOOKUP($A197,#REF!,Check!AJ$1,FALSE)</f>
        <v>#REF!</v>
      </c>
      <c r="AK197" s="14" t="e">
        <f>VLOOKUP($A197,data_11!$A:$AV,Check!AK$2,FALSE)-VLOOKUP($A197,#REF!,Check!AK$1,FALSE)</f>
        <v>#REF!</v>
      </c>
      <c r="AL197" s="14" t="e">
        <f>VLOOKUP($A197,data_11!$A:$AV,Check!AL$2,FALSE)-VLOOKUP($A197,#REF!,Check!AL$1,FALSE)</f>
        <v>#REF!</v>
      </c>
      <c r="AM197" s="14" t="e">
        <f>VLOOKUP($A197,data_11!$A:$AV,Check!AM$2,FALSE)-VLOOKUP($A197,#REF!,Check!AM$1,FALSE)</f>
        <v>#REF!</v>
      </c>
      <c r="AN197" s="14" t="e">
        <f>VLOOKUP($A197,data_11!$A:$AV,Check!AN$2,FALSE)-VLOOKUP($A197,#REF!,Check!AN$1,FALSE)</f>
        <v>#REF!</v>
      </c>
      <c r="AO197" s="14" t="e">
        <f>VLOOKUP($A197,data_11!$A:$AV,Check!AO$2,FALSE)-VLOOKUP($A197,#REF!,Check!AO$1,FALSE)</f>
        <v>#REF!</v>
      </c>
      <c r="AP197" s="14" t="e">
        <f>VLOOKUP($A197,data_11!$A:$AV,Check!AP$2,FALSE)-VLOOKUP($A197,#REF!,Check!AP$1,FALSE)</f>
        <v>#REF!</v>
      </c>
      <c r="AQ197" s="14" t="e">
        <f>VLOOKUP($A197,data_11!$A:$AV,Check!AQ$2,FALSE)-VLOOKUP($A197,#REF!,Check!AQ$1,FALSE)</f>
        <v>#REF!</v>
      </c>
      <c r="AR197" s="14" t="e">
        <f>VLOOKUP($A197,data_11!$A:$AV,Check!AR$2,FALSE)-VLOOKUP($A197,#REF!,Check!AR$1,FALSE)</f>
        <v>#REF!</v>
      </c>
      <c r="AS197" s="14" t="e">
        <f>VLOOKUP($A197,data_11!$A:$AV,Check!AS$2,FALSE)&amp;VLOOKUP($A197,#REF!,Check!AS$1,FALSE)</f>
        <v>#REF!</v>
      </c>
      <c r="AT197" s="14" t="e">
        <f>VLOOKUP($A197,data_11!$A:$AV,Check!AT$2,FALSE)&amp;VLOOKUP($A197,#REF!,Check!AT$1,FALSE)</f>
        <v>#REF!</v>
      </c>
      <c r="AU197" s="14" t="e">
        <f>VLOOKUP($A197,data_11!$A:$AV,Check!AU$2,FALSE)&amp;VLOOKUP($A197,#REF!,Check!AU$1,FALSE)</f>
        <v>#REF!</v>
      </c>
      <c r="AV197" s="14" t="e">
        <f>VLOOKUP($A197,data_11!$A:$AV,Check!AV$2,FALSE)-VLOOKUP($A197,#REF!,Check!AV$1,FALSE)</f>
        <v>#REF!</v>
      </c>
    </row>
    <row r="198" spans="1:48" x14ac:dyDescent="0.35">
      <c r="A198" s="15" t="s">
        <v>588</v>
      </c>
      <c r="B198" s="14" t="e">
        <f>VLOOKUP($A198,data_11!$A:$AV,Check!B$2,FALSE)-VLOOKUP($A198,#REF!,Check!B$1,FALSE)</f>
        <v>#REF!</v>
      </c>
      <c r="C198" s="14" t="e">
        <f>VLOOKUP($A198,data_11!$A:$AV,Check!C$2,FALSE)&amp;VLOOKUP($A198,#REF!,Check!C$1,FALSE)</f>
        <v>#REF!</v>
      </c>
      <c r="D198" s="14" t="e">
        <f>VLOOKUP($A198,data_11!$A:$AV,Check!D$2,FALSE)&amp;VLOOKUP($A198,#REF!,Check!D$1,FALSE)</f>
        <v>#REF!</v>
      </c>
      <c r="E198" s="14" t="e">
        <f>VLOOKUP($A198,data_11!$A:$AV,Check!E$2,FALSE)&amp;VLOOKUP($A198,#REF!,Check!E$1,FALSE)</f>
        <v>#REF!</v>
      </c>
      <c r="F198" s="14" t="e">
        <f>VLOOKUP($A198,data_11!$A:$AV,Check!F$2,FALSE)&amp;VLOOKUP($A198,#REF!,Check!F$1,FALSE)</f>
        <v>#REF!</v>
      </c>
      <c r="G198" s="14" t="e">
        <f>VLOOKUP($A198,data_11!$A:$AV,Check!G$2,FALSE)&amp;VLOOKUP($A198,#REF!,Check!G$1,FALSE)</f>
        <v>#REF!</v>
      </c>
      <c r="H198" s="14" t="e">
        <f>VLOOKUP($A198,data_11!$A:$AV,Check!H$2,FALSE)&amp;VLOOKUP($A198,#REF!,Check!H$1,FALSE)</f>
        <v>#REF!</v>
      </c>
      <c r="I198" s="14" t="e">
        <f>VLOOKUP($A198,data_11!$A:$AV,Check!I$2,FALSE)-VLOOKUP($A198,#REF!,Check!I$1,FALSE)</f>
        <v>#REF!</v>
      </c>
      <c r="J198" s="14" t="e">
        <f>VLOOKUP($A198,data_11!$A:$AV,Check!J$2,FALSE)-VLOOKUP($A198,#REF!,Check!J$1,FALSE)</f>
        <v>#REF!</v>
      </c>
      <c r="K198" s="14" t="e">
        <f>VLOOKUP($A198,data_11!$A:$AV,Check!K$2,FALSE)-VLOOKUP($A198,#REF!,Check!K$1,FALSE)</f>
        <v>#REF!</v>
      </c>
      <c r="L198" s="14" t="e">
        <f>VLOOKUP($A198,data_11!$A:$AV,Check!L$2,FALSE)&amp;VLOOKUP($A198,#REF!,Check!L$1,FALSE)</f>
        <v>#REF!</v>
      </c>
      <c r="M198" s="14" t="e">
        <f>VLOOKUP($A198,data_11!$A:$AV,Check!M$2,FALSE)&amp;VLOOKUP($A198,#REF!,Check!M$1,FALSE)</f>
        <v>#REF!</v>
      </c>
      <c r="N198" s="14" t="e">
        <f>VLOOKUP($A198,data_11!$A:$AV,Check!N$2,FALSE)&amp;VLOOKUP($A198,#REF!,Check!N$1,FALSE)</f>
        <v>#REF!</v>
      </c>
      <c r="O198" s="14" t="e">
        <f>VLOOKUP($A198,data_11!$A:$AV,Check!O$2,FALSE)&amp;VLOOKUP($A198,#REF!,Check!O$1,FALSE)</f>
        <v>#REF!</v>
      </c>
      <c r="P198" s="14" t="e">
        <f>VLOOKUP($A198,data_11!$A:$AV,Check!P$2,FALSE)-VLOOKUP($A198,#REF!,Check!P$1,FALSE)</f>
        <v>#REF!</v>
      </c>
      <c r="Q198" s="14" t="e">
        <f>VLOOKUP($A198,data_11!$A:$AV,Check!Q$2,FALSE)-VLOOKUP($A198,#REF!,Check!Q$1,FALSE)</f>
        <v>#REF!</v>
      </c>
      <c r="R198" s="14" t="e">
        <f>VLOOKUP($A198,data_11!$A:$AV,Check!R$2,FALSE)-VLOOKUP($A198,#REF!,Check!R$1,FALSE)</f>
        <v>#REF!</v>
      </c>
      <c r="S198" s="14" t="e">
        <f>VLOOKUP($A198,data_11!$A:$AV,Check!S$2,FALSE)-VLOOKUP($A198,#REF!,Check!S$1,FALSE)</f>
        <v>#REF!</v>
      </c>
      <c r="T198" s="14" t="e">
        <f>VLOOKUP($A198,data_11!$A:$AV,Check!T$2,FALSE)-VLOOKUP($A198,#REF!,Check!T$1,FALSE)</f>
        <v>#REF!</v>
      </c>
      <c r="U198" s="14" t="e">
        <f>VLOOKUP($A198,data_11!$A:$AV,Check!U$2,FALSE)-VLOOKUP($A198,#REF!,Check!U$1,FALSE)</f>
        <v>#REF!</v>
      </c>
      <c r="V198" s="14" t="e">
        <f>VLOOKUP($A198,data_11!$A:$AV,Check!V$2,FALSE)-VLOOKUP($A198,#REF!,Check!V$1,FALSE)</f>
        <v>#REF!</v>
      </c>
      <c r="W198" s="14" t="e">
        <f>VLOOKUP($A198,data_11!$A:$AV,Check!W$2,FALSE)&amp;VLOOKUP($A198,#REF!,Check!W$1,FALSE)</f>
        <v>#REF!</v>
      </c>
      <c r="X198" s="14" t="e">
        <f>VLOOKUP($A198,data_11!$A:$AV,Check!X$2,FALSE)&amp;VLOOKUP($A198,#REF!,Check!X$1,FALSE)</f>
        <v>#REF!</v>
      </c>
      <c r="Y198" s="14" t="e">
        <f>VLOOKUP($A198,data_11!$A:$AV,Check!Y$2,FALSE)&amp;VLOOKUP($A198,#REF!,Check!Y$1,FALSE)</f>
        <v>#REF!</v>
      </c>
      <c r="Z198" s="14" t="e">
        <f>VLOOKUP($A198,data_11!$A:$AV,Check!Z$2,FALSE)&amp;VLOOKUP($A198,#REF!,Check!Z$1,FALSE)</f>
        <v>#REF!</v>
      </c>
      <c r="AA198" s="14" t="e">
        <f>VLOOKUP($A198,data_11!$A:$AV,Check!AA$2,FALSE)-VLOOKUP($A198,#REF!,Check!AA$1,FALSE)</f>
        <v>#REF!</v>
      </c>
      <c r="AB198" s="14" t="e">
        <f>VLOOKUP($A198,data_11!$A:$AV,Check!AB$2,FALSE)-VLOOKUP($A198,#REF!,Check!AB$1,FALSE)</f>
        <v>#REF!</v>
      </c>
      <c r="AC198" s="14" t="e">
        <f>VLOOKUP($A198,data_11!$A:$AV,Check!AC$2,FALSE)-VLOOKUP($A198,#REF!,Check!AC$1,FALSE)</f>
        <v>#REF!</v>
      </c>
      <c r="AD198" s="14" t="e">
        <f>VLOOKUP($A198,data_11!$A:$AV,Check!AD$2,FALSE)&amp;VLOOKUP($A198,#REF!,Check!AD$1,FALSE)</f>
        <v>#REF!</v>
      </c>
      <c r="AE198" s="14" t="e">
        <f>VLOOKUP($A198,data_11!$A:$AV,Check!AE$2,FALSE)&amp;VLOOKUP($A198,#REF!,Check!AE$1,FALSE)</f>
        <v>#REF!</v>
      </c>
      <c r="AF198" s="14" t="e">
        <f>VLOOKUP($A198,data_11!$A:$AV,Check!AF$2,FALSE)&amp;VLOOKUP($A198,#REF!,Check!AF$1,FALSE)</f>
        <v>#REF!</v>
      </c>
      <c r="AG198" s="14" t="e">
        <f>VLOOKUP($A198,data_11!$A:$AV,Check!AG$2,FALSE)&amp;VLOOKUP($A198,#REF!,Check!AG$1,FALSE)</f>
        <v>#REF!</v>
      </c>
      <c r="AH198" s="14" t="e">
        <f>VLOOKUP($A198,data_11!$A:$AV,Check!AH$2,FALSE)-VLOOKUP($A198,#REF!,Check!AH$1,FALSE)</f>
        <v>#REF!</v>
      </c>
      <c r="AI198" s="14" t="e">
        <f>VLOOKUP($A198,data_11!$A:$AV,Check!AI$2,FALSE)-VLOOKUP($A198,#REF!,Check!AI$1,FALSE)</f>
        <v>#REF!</v>
      </c>
      <c r="AJ198" s="14" t="e">
        <f>VLOOKUP($A198,data_11!$A:$AV,Check!AJ$2,FALSE)-VLOOKUP($A198,#REF!,Check!AJ$1,FALSE)</f>
        <v>#REF!</v>
      </c>
      <c r="AK198" s="14" t="e">
        <f>VLOOKUP($A198,data_11!$A:$AV,Check!AK$2,FALSE)-VLOOKUP($A198,#REF!,Check!AK$1,FALSE)</f>
        <v>#REF!</v>
      </c>
      <c r="AL198" s="14" t="e">
        <f>VLOOKUP($A198,data_11!$A:$AV,Check!AL$2,FALSE)-VLOOKUP($A198,#REF!,Check!AL$1,FALSE)</f>
        <v>#REF!</v>
      </c>
      <c r="AM198" s="14" t="e">
        <f>VLOOKUP($A198,data_11!$A:$AV,Check!AM$2,FALSE)-VLOOKUP($A198,#REF!,Check!AM$1,FALSE)</f>
        <v>#REF!</v>
      </c>
      <c r="AN198" s="14" t="e">
        <f>VLOOKUP($A198,data_11!$A:$AV,Check!AN$2,FALSE)-VLOOKUP($A198,#REF!,Check!AN$1,FALSE)</f>
        <v>#REF!</v>
      </c>
      <c r="AO198" s="14" t="e">
        <f>VLOOKUP($A198,data_11!$A:$AV,Check!AO$2,FALSE)-VLOOKUP($A198,#REF!,Check!AO$1,FALSE)</f>
        <v>#REF!</v>
      </c>
      <c r="AP198" s="14" t="e">
        <f>VLOOKUP($A198,data_11!$A:$AV,Check!AP$2,FALSE)-VLOOKUP($A198,#REF!,Check!AP$1,FALSE)</f>
        <v>#REF!</v>
      </c>
      <c r="AQ198" s="14" t="e">
        <f>VLOOKUP($A198,data_11!$A:$AV,Check!AQ$2,FALSE)-VLOOKUP($A198,#REF!,Check!AQ$1,FALSE)</f>
        <v>#REF!</v>
      </c>
      <c r="AR198" s="14" t="e">
        <f>VLOOKUP($A198,data_11!$A:$AV,Check!AR$2,FALSE)-VLOOKUP($A198,#REF!,Check!AR$1,FALSE)</f>
        <v>#REF!</v>
      </c>
      <c r="AS198" s="14" t="e">
        <f>VLOOKUP($A198,data_11!$A:$AV,Check!AS$2,FALSE)&amp;VLOOKUP($A198,#REF!,Check!AS$1,FALSE)</f>
        <v>#REF!</v>
      </c>
      <c r="AT198" s="14" t="e">
        <f>VLOOKUP($A198,data_11!$A:$AV,Check!AT$2,FALSE)&amp;VLOOKUP($A198,#REF!,Check!AT$1,FALSE)</f>
        <v>#REF!</v>
      </c>
      <c r="AU198" s="14" t="e">
        <f>VLOOKUP($A198,data_11!$A:$AV,Check!AU$2,FALSE)&amp;VLOOKUP($A198,#REF!,Check!AU$1,FALSE)</f>
        <v>#REF!</v>
      </c>
      <c r="AV198" s="14" t="e">
        <f>VLOOKUP($A198,data_11!$A:$AV,Check!AV$2,FALSE)-VLOOKUP($A198,#REF!,Check!AV$1,FALSE)</f>
        <v>#REF!</v>
      </c>
    </row>
    <row r="199" spans="1:48" x14ac:dyDescent="0.35">
      <c r="A199" s="15" t="s">
        <v>590</v>
      </c>
      <c r="B199" s="14" t="e">
        <f>VLOOKUP($A199,data_11!$A:$AV,Check!B$2,FALSE)-VLOOKUP($A199,#REF!,Check!B$1,FALSE)</f>
        <v>#REF!</v>
      </c>
      <c r="C199" s="14" t="e">
        <f>VLOOKUP($A199,data_11!$A:$AV,Check!C$2,FALSE)&amp;VLOOKUP($A199,#REF!,Check!C$1,FALSE)</f>
        <v>#REF!</v>
      </c>
      <c r="D199" s="14" t="e">
        <f>VLOOKUP($A199,data_11!$A:$AV,Check!D$2,FALSE)&amp;VLOOKUP($A199,#REF!,Check!D$1,FALSE)</f>
        <v>#REF!</v>
      </c>
      <c r="E199" s="14" t="e">
        <f>VLOOKUP($A199,data_11!$A:$AV,Check!E$2,FALSE)&amp;VLOOKUP($A199,#REF!,Check!E$1,FALSE)</f>
        <v>#REF!</v>
      </c>
      <c r="F199" s="14" t="e">
        <f>VLOOKUP($A199,data_11!$A:$AV,Check!F$2,FALSE)&amp;VLOOKUP($A199,#REF!,Check!F$1,FALSE)</f>
        <v>#REF!</v>
      </c>
      <c r="G199" s="14" t="e">
        <f>VLOOKUP($A199,data_11!$A:$AV,Check!G$2,FALSE)&amp;VLOOKUP($A199,#REF!,Check!G$1,FALSE)</f>
        <v>#REF!</v>
      </c>
      <c r="H199" s="14" t="e">
        <f>VLOOKUP($A199,data_11!$A:$AV,Check!H$2,FALSE)&amp;VLOOKUP($A199,#REF!,Check!H$1,FALSE)</f>
        <v>#REF!</v>
      </c>
      <c r="I199" s="14" t="e">
        <f>VLOOKUP($A199,data_11!$A:$AV,Check!I$2,FALSE)-VLOOKUP($A199,#REF!,Check!I$1,FALSE)</f>
        <v>#REF!</v>
      </c>
      <c r="J199" s="14" t="e">
        <f>VLOOKUP($A199,data_11!$A:$AV,Check!J$2,FALSE)-VLOOKUP($A199,#REF!,Check!J$1,FALSE)</f>
        <v>#REF!</v>
      </c>
      <c r="K199" s="14" t="e">
        <f>VLOOKUP($A199,data_11!$A:$AV,Check!K$2,FALSE)-VLOOKUP($A199,#REF!,Check!K$1,FALSE)</f>
        <v>#REF!</v>
      </c>
      <c r="L199" s="14" t="e">
        <f>VLOOKUP($A199,data_11!$A:$AV,Check!L$2,FALSE)&amp;VLOOKUP($A199,#REF!,Check!L$1,FALSE)</f>
        <v>#REF!</v>
      </c>
      <c r="M199" s="14" t="e">
        <f>VLOOKUP($A199,data_11!$A:$AV,Check!M$2,FALSE)&amp;VLOOKUP($A199,#REF!,Check!M$1,FALSE)</f>
        <v>#REF!</v>
      </c>
      <c r="N199" s="14" t="e">
        <f>VLOOKUP($A199,data_11!$A:$AV,Check!N$2,FALSE)&amp;VLOOKUP($A199,#REF!,Check!N$1,FALSE)</f>
        <v>#REF!</v>
      </c>
      <c r="O199" s="14" t="e">
        <f>VLOOKUP($A199,data_11!$A:$AV,Check!O$2,FALSE)&amp;VLOOKUP($A199,#REF!,Check!O$1,FALSE)</f>
        <v>#REF!</v>
      </c>
      <c r="P199" s="14" t="e">
        <f>VLOOKUP($A199,data_11!$A:$AV,Check!P$2,FALSE)-VLOOKUP($A199,#REF!,Check!P$1,FALSE)</f>
        <v>#REF!</v>
      </c>
      <c r="Q199" s="14" t="e">
        <f>VLOOKUP($A199,data_11!$A:$AV,Check!Q$2,FALSE)-VLOOKUP($A199,#REF!,Check!Q$1,FALSE)</f>
        <v>#REF!</v>
      </c>
      <c r="R199" s="14" t="e">
        <f>VLOOKUP($A199,data_11!$A:$AV,Check!R$2,FALSE)-VLOOKUP($A199,#REF!,Check!R$1,FALSE)</f>
        <v>#REF!</v>
      </c>
      <c r="S199" s="14" t="e">
        <f>VLOOKUP($A199,data_11!$A:$AV,Check!S$2,FALSE)-VLOOKUP($A199,#REF!,Check!S$1,FALSE)</f>
        <v>#REF!</v>
      </c>
      <c r="T199" s="14" t="e">
        <f>VLOOKUP($A199,data_11!$A:$AV,Check!T$2,FALSE)-VLOOKUP($A199,#REF!,Check!T$1,FALSE)</f>
        <v>#REF!</v>
      </c>
      <c r="U199" s="14" t="e">
        <f>VLOOKUP($A199,data_11!$A:$AV,Check!U$2,FALSE)-VLOOKUP($A199,#REF!,Check!U$1,FALSE)</f>
        <v>#REF!</v>
      </c>
      <c r="V199" s="14" t="e">
        <f>VLOOKUP($A199,data_11!$A:$AV,Check!V$2,FALSE)-VLOOKUP($A199,#REF!,Check!V$1,FALSE)</f>
        <v>#REF!</v>
      </c>
      <c r="W199" s="14" t="e">
        <f>VLOOKUP($A199,data_11!$A:$AV,Check!W$2,FALSE)&amp;VLOOKUP($A199,#REF!,Check!W$1,FALSE)</f>
        <v>#REF!</v>
      </c>
      <c r="X199" s="14" t="e">
        <f>VLOOKUP($A199,data_11!$A:$AV,Check!X$2,FALSE)&amp;VLOOKUP($A199,#REF!,Check!X$1,FALSE)</f>
        <v>#REF!</v>
      </c>
      <c r="Y199" s="14" t="e">
        <f>VLOOKUP($A199,data_11!$A:$AV,Check!Y$2,FALSE)&amp;VLOOKUP($A199,#REF!,Check!Y$1,FALSE)</f>
        <v>#REF!</v>
      </c>
      <c r="Z199" s="14" t="e">
        <f>VLOOKUP($A199,data_11!$A:$AV,Check!Z$2,FALSE)&amp;VLOOKUP($A199,#REF!,Check!Z$1,FALSE)</f>
        <v>#REF!</v>
      </c>
      <c r="AA199" s="14" t="e">
        <f>VLOOKUP($A199,data_11!$A:$AV,Check!AA$2,FALSE)-VLOOKUP($A199,#REF!,Check!AA$1,FALSE)</f>
        <v>#REF!</v>
      </c>
      <c r="AB199" s="14" t="e">
        <f>VLOOKUP($A199,data_11!$A:$AV,Check!AB$2,FALSE)-VLOOKUP($A199,#REF!,Check!AB$1,FALSE)</f>
        <v>#REF!</v>
      </c>
      <c r="AC199" s="14" t="e">
        <f>VLOOKUP($A199,data_11!$A:$AV,Check!AC$2,FALSE)-VLOOKUP($A199,#REF!,Check!AC$1,FALSE)</f>
        <v>#REF!</v>
      </c>
      <c r="AD199" s="14" t="e">
        <f>VLOOKUP($A199,data_11!$A:$AV,Check!AD$2,FALSE)&amp;VLOOKUP($A199,#REF!,Check!AD$1,FALSE)</f>
        <v>#REF!</v>
      </c>
      <c r="AE199" s="14" t="e">
        <f>VLOOKUP($A199,data_11!$A:$AV,Check!AE$2,FALSE)&amp;VLOOKUP($A199,#REF!,Check!AE$1,FALSE)</f>
        <v>#REF!</v>
      </c>
      <c r="AF199" s="14" t="e">
        <f>VLOOKUP($A199,data_11!$A:$AV,Check!AF$2,FALSE)&amp;VLOOKUP($A199,#REF!,Check!AF$1,FALSE)</f>
        <v>#REF!</v>
      </c>
      <c r="AG199" s="14" t="e">
        <f>VLOOKUP($A199,data_11!$A:$AV,Check!AG$2,FALSE)&amp;VLOOKUP($A199,#REF!,Check!AG$1,FALSE)</f>
        <v>#REF!</v>
      </c>
      <c r="AH199" s="14" t="e">
        <f>VLOOKUP($A199,data_11!$A:$AV,Check!AH$2,FALSE)-VLOOKUP($A199,#REF!,Check!AH$1,FALSE)</f>
        <v>#REF!</v>
      </c>
      <c r="AI199" s="14" t="e">
        <f>VLOOKUP($A199,data_11!$A:$AV,Check!AI$2,FALSE)-VLOOKUP($A199,#REF!,Check!AI$1,FALSE)</f>
        <v>#REF!</v>
      </c>
      <c r="AJ199" s="14" t="e">
        <f>VLOOKUP($A199,data_11!$A:$AV,Check!AJ$2,FALSE)-VLOOKUP($A199,#REF!,Check!AJ$1,FALSE)</f>
        <v>#REF!</v>
      </c>
      <c r="AK199" s="14" t="e">
        <f>VLOOKUP($A199,data_11!$A:$AV,Check!AK$2,FALSE)-VLOOKUP($A199,#REF!,Check!AK$1,FALSE)</f>
        <v>#REF!</v>
      </c>
      <c r="AL199" s="14" t="e">
        <f>VLOOKUP($A199,data_11!$A:$AV,Check!AL$2,FALSE)-VLOOKUP($A199,#REF!,Check!AL$1,FALSE)</f>
        <v>#REF!</v>
      </c>
      <c r="AM199" s="14" t="e">
        <f>VLOOKUP($A199,data_11!$A:$AV,Check!AM$2,FALSE)-VLOOKUP($A199,#REF!,Check!AM$1,FALSE)</f>
        <v>#REF!</v>
      </c>
      <c r="AN199" s="14" t="e">
        <f>VLOOKUP($A199,data_11!$A:$AV,Check!AN$2,FALSE)-VLOOKUP($A199,#REF!,Check!AN$1,FALSE)</f>
        <v>#REF!</v>
      </c>
      <c r="AO199" s="14" t="e">
        <f>VLOOKUP($A199,data_11!$A:$AV,Check!AO$2,FALSE)-VLOOKUP($A199,#REF!,Check!AO$1,FALSE)</f>
        <v>#REF!</v>
      </c>
      <c r="AP199" s="14" t="e">
        <f>VLOOKUP($A199,data_11!$A:$AV,Check!AP$2,FALSE)-VLOOKUP($A199,#REF!,Check!AP$1,FALSE)</f>
        <v>#REF!</v>
      </c>
      <c r="AQ199" s="14" t="e">
        <f>VLOOKUP($A199,data_11!$A:$AV,Check!AQ$2,FALSE)-VLOOKUP($A199,#REF!,Check!AQ$1,FALSE)</f>
        <v>#REF!</v>
      </c>
      <c r="AR199" s="14" t="e">
        <f>VLOOKUP($A199,data_11!$A:$AV,Check!AR$2,FALSE)-VLOOKUP($A199,#REF!,Check!AR$1,FALSE)</f>
        <v>#REF!</v>
      </c>
      <c r="AS199" s="14" t="e">
        <f>VLOOKUP($A199,data_11!$A:$AV,Check!AS$2,FALSE)&amp;VLOOKUP($A199,#REF!,Check!AS$1,FALSE)</f>
        <v>#REF!</v>
      </c>
      <c r="AT199" s="14" t="e">
        <f>VLOOKUP($A199,data_11!$A:$AV,Check!AT$2,FALSE)&amp;VLOOKUP($A199,#REF!,Check!AT$1,FALSE)</f>
        <v>#REF!</v>
      </c>
      <c r="AU199" s="14" t="e">
        <f>VLOOKUP($A199,data_11!$A:$AV,Check!AU$2,FALSE)&amp;VLOOKUP($A199,#REF!,Check!AU$1,FALSE)</f>
        <v>#REF!</v>
      </c>
      <c r="AV199" s="14" t="e">
        <f>VLOOKUP($A199,data_11!$A:$AV,Check!AV$2,FALSE)-VLOOKUP($A199,#REF!,Check!AV$1,FALSE)</f>
        <v>#REF!</v>
      </c>
    </row>
    <row r="200" spans="1:48" x14ac:dyDescent="0.35">
      <c r="A200" s="15" t="s">
        <v>592</v>
      </c>
      <c r="B200" s="14" t="e">
        <f>VLOOKUP($A200,data_11!$A:$AV,Check!B$2,FALSE)-VLOOKUP($A200,#REF!,Check!B$1,FALSE)</f>
        <v>#REF!</v>
      </c>
      <c r="C200" s="14" t="e">
        <f>VLOOKUP($A200,data_11!$A:$AV,Check!C$2,FALSE)&amp;VLOOKUP($A200,#REF!,Check!C$1,FALSE)</f>
        <v>#REF!</v>
      </c>
      <c r="D200" s="14" t="e">
        <f>VLOOKUP($A200,data_11!$A:$AV,Check!D$2,FALSE)&amp;VLOOKUP($A200,#REF!,Check!D$1,FALSE)</f>
        <v>#REF!</v>
      </c>
      <c r="E200" s="14" t="e">
        <f>VLOOKUP($A200,data_11!$A:$AV,Check!E$2,FALSE)&amp;VLOOKUP($A200,#REF!,Check!E$1,FALSE)</f>
        <v>#REF!</v>
      </c>
      <c r="F200" s="14" t="e">
        <f>VLOOKUP($A200,data_11!$A:$AV,Check!F$2,FALSE)&amp;VLOOKUP($A200,#REF!,Check!F$1,FALSE)</f>
        <v>#REF!</v>
      </c>
      <c r="G200" s="14" t="e">
        <f>VLOOKUP($A200,data_11!$A:$AV,Check!G$2,FALSE)&amp;VLOOKUP($A200,#REF!,Check!G$1,FALSE)</f>
        <v>#REF!</v>
      </c>
      <c r="H200" s="14" t="e">
        <f>VLOOKUP($A200,data_11!$A:$AV,Check!H$2,FALSE)&amp;VLOOKUP($A200,#REF!,Check!H$1,FALSE)</f>
        <v>#REF!</v>
      </c>
      <c r="I200" s="14" t="e">
        <f>VLOOKUP($A200,data_11!$A:$AV,Check!I$2,FALSE)-VLOOKUP($A200,#REF!,Check!I$1,FALSE)</f>
        <v>#REF!</v>
      </c>
      <c r="J200" s="14" t="e">
        <f>VLOOKUP($A200,data_11!$A:$AV,Check!J$2,FALSE)-VLOOKUP($A200,#REF!,Check!J$1,FALSE)</f>
        <v>#REF!</v>
      </c>
      <c r="K200" s="14" t="e">
        <f>VLOOKUP($A200,data_11!$A:$AV,Check!K$2,FALSE)-VLOOKUP($A200,#REF!,Check!K$1,FALSE)</f>
        <v>#REF!</v>
      </c>
      <c r="L200" s="14" t="e">
        <f>VLOOKUP($A200,data_11!$A:$AV,Check!L$2,FALSE)&amp;VLOOKUP($A200,#REF!,Check!L$1,FALSE)</f>
        <v>#REF!</v>
      </c>
      <c r="M200" s="14" t="e">
        <f>VLOOKUP($A200,data_11!$A:$AV,Check!M$2,FALSE)&amp;VLOOKUP($A200,#REF!,Check!M$1,FALSE)</f>
        <v>#REF!</v>
      </c>
      <c r="N200" s="14" t="e">
        <f>VLOOKUP($A200,data_11!$A:$AV,Check!N$2,FALSE)&amp;VLOOKUP($A200,#REF!,Check!N$1,FALSE)</f>
        <v>#REF!</v>
      </c>
      <c r="O200" s="14" t="e">
        <f>VLOOKUP($A200,data_11!$A:$AV,Check!O$2,FALSE)&amp;VLOOKUP($A200,#REF!,Check!O$1,FALSE)</f>
        <v>#REF!</v>
      </c>
      <c r="P200" s="14" t="e">
        <f>VLOOKUP($A200,data_11!$A:$AV,Check!P$2,FALSE)-VLOOKUP($A200,#REF!,Check!P$1,FALSE)</f>
        <v>#REF!</v>
      </c>
      <c r="Q200" s="14" t="e">
        <f>VLOOKUP($A200,data_11!$A:$AV,Check!Q$2,FALSE)-VLOOKUP($A200,#REF!,Check!Q$1,FALSE)</f>
        <v>#REF!</v>
      </c>
      <c r="R200" s="14" t="e">
        <f>VLOOKUP($A200,data_11!$A:$AV,Check!R$2,FALSE)-VLOOKUP($A200,#REF!,Check!R$1,FALSE)</f>
        <v>#REF!</v>
      </c>
      <c r="S200" s="14" t="e">
        <f>VLOOKUP($A200,data_11!$A:$AV,Check!S$2,FALSE)-VLOOKUP($A200,#REF!,Check!S$1,FALSE)</f>
        <v>#REF!</v>
      </c>
      <c r="T200" s="14" t="e">
        <f>VLOOKUP($A200,data_11!$A:$AV,Check!T$2,FALSE)-VLOOKUP($A200,#REF!,Check!T$1,FALSE)</f>
        <v>#REF!</v>
      </c>
      <c r="U200" s="14" t="e">
        <f>VLOOKUP($A200,data_11!$A:$AV,Check!U$2,FALSE)-VLOOKUP($A200,#REF!,Check!U$1,FALSE)</f>
        <v>#REF!</v>
      </c>
      <c r="V200" s="14" t="e">
        <f>VLOOKUP($A200,data_11!$A:$AV,Check!V$2,FALSE)-VLOOKUP($A200,#REF!,Check!V$1,FALSE)</f>
        <v>#REF!</v>
      </c>
      <c r="W200" s="14" t="e">
        <f>VLOOKUP($A200,data_11!$A:$AV,Check!W$2,FALSE)&amp;VLOOKUP($A200,#REF!,Check!W$1,FALSE)</f>
        <v>#REF!</v>
      </c>
      <c r="X200" s="14" t="e">
        <f>VLOOKUP($A200,data_11!$A:$AV,Check!X$2,FALSE)&amp;VLOOKUP($A200,#REF!,Check!X$1,FALSE)</f>
        <v>#REF!</v>
      </c>
      <c r="Y200" s="14" t="e">
        <f>VLOOKUP($A200,data_11!$A:$AV,Check!Y$2,FALSE)&amp;VLOOKUP($A200,#REF!,Check!Y$1,FALSE)</f>
        <v>#REF!</v>
      </c>
      <c r="Z200" s="14" t="e">
        <f>VLOOKUP($A200,data_11!$A:$AV,Check!Z$2,FALSE)&amp;VLOOKUP($A200,#REF!,Check!Z$1,FALSE)</f>
        <v>#REF!</v>
      </c>
      <c r="AA200" s="14" t="e">
        <f>VLOOKUP($A200,data_11!$A:$AV,Check!AA$2,FALSE)-VLOOKUP($A200,#REF!,Check!AA$1,FALSE)</f>
        <v>#REF!</v>
      </c>
      <c r="AB200" s="14" t="e">
        <f>VLOOKUP($A200,data_11!$A:$AV,Check!AB$2,FALSE)-VLOOKUP($A200,#REF!,Check!AB$1,FALSE)</f>
        <v>#REF!</v>
      </c>
      <c r="AC200" s="14" t="e">
        <f>VLOOKUP($A200,data_11!$A:$AV,Check!AC$2,FALSE)-VLOOKUP($A200,#REF!,Check!AC$1,FALSE)</f>
        <v>#REF!</v>
      </c>
      <c r="AD200" s="14" t="e">
        <f>VLOOKUP($A200,data_11!$A:$AV,Check!AD$2,FALSE)&amp;VLOOKUP($A200,#REF!,Check!AD$1,FALSE)</f>
        <v>#REF!</v>
      </c>
      <c r="AE200" s="14" t="e">
        <f>VLOOKUP($A200,data_11!$A:$AV,Check!AE$2,FALSE)&amp;VLOOKUP($A200,#REF!,Check!AE$1,FALSE)</f>
        <v>#REF!</v>
      </c>
      <c r="AF200" s="14" t="e">
        <f>VLOOKUP($A200,data_11!$A:$AV,Check!AF$2,FALSE)&amp;VLOOKUP($A200,#REF!,Check!AF$1,FALSE)</f>
        <v>#REF!</v>
      </c>
      <c r="AG200" s="14" t="e">
        <f>VLOOKUP($A200,data_11!$A:$AV,Check!AG$2,FALSE)&amp;VLOOKUP($A200,#REF!,Check!AG$1,FALSE)</f>
        <v>#REF!</v>
      </c>
      <c r="AH200" s="14" t="e">
        <f>VLOOKUP($A200,data_11!$A:$AV,Check!AH$2,FALSE)-VLOOKUP($A200,#REF!,Check!AH$1,FALSE)</f>
        <v>#REF!</v>
      </c>
      <c r="AI200" s="14" t="e">
        <f>VLOOKUP($A200,data_11!$A:$AV,Check!AI$2,FALSE)-VLOOKUP($A200,#REF!,Check!AI$1,FALSE)</f>
        <v>#REF!</v>
      </c>
      <c r="AJ200" s="14" t="e">
        <f>VLOOKUP($A200,data_11!$A:$AV,Check!AJ$2,FALSE)-VLOOKUP($A200,#REF!,Check!AJ$1,FALSE)</f>
        <v>#REF!</v>
      </c>
      <c r="AK200" s="14" t="e">
        <f>VLOOKUP($A200,data_11!$A:$AV,Check!AK$2,FALSE)-VLOOKUP($A200,#REF!,Check!AK$1,FALSE)</f>
        <v>#REF!</v>
      </c>
      <c r="AL200" s="14" t="e">
        <f>VLOOKUP($A200,data_11!$A:$AV,Check!AL$2,FALSE)-VLOOKUP($A200,#REF!,Check!AL$1,FALSE)</f>
        <v>#REF!</v>
      </c>
      <c r="AM200" s="14" t="e">
        <f>VLOOKUP($A200,data_11!$A:$AV,Check!AM$2,FALSE)-VLOOKUP($A200,#REF!,Check!AM$1,FALSE)</f>
        <v>#REF!</v>
      </c>
      <c r="AN200" s="14" t="e">
        <f>VLOOKUP($A200,data_11!$A:$AV,Check!AN$2,FALSE)-VLOOKUP($A200,#REF!,Check!AN$1,FALSE)</f>
        <v>#REF!</v>
      </c>
      <c r="AO200" s="14" t="e">
        <f>VLOOKUP($A200,data_11!$A:$AV,Check!AO$2,FALSE)-VLOOKUP($A200,#REF!,Check!AO$1,FALSE)</f>
        <v>#REF!</v>
      </c>
      <c r="AP200" s="14" t="e">
        <f>VLOOKUP($A200,data_11!$A:$AV,Check!AP$2,FALSE)-VLOOKUP($A200,#REF!,Check!AP$1,FALSE)</f>
        <v>#REF!</v>
      </c>
      <c r="AQ200" s="14" t="e">
        <f>VLOOKUP($A200,data_11!$A:$AV,Check!AQ$2,FALSE)-VLOOKUP($A200,#REF!,Check!AQ$1,FALSE)</f>
        <v>#REF!</v>
      </c>
      <c r="AR200" s="14" t="e">
        <f>VLOOKUP($A200,data_11!$A:$AV,Check!AR$2,FALSE)-VLOOKUP($A200,#REF!,Check!AR$1,FALSE)</f>
        <v>#REF!</v>
      </c>
      <c r="AS200" s="14" t="e">
        <f>VLOOKUP($A200,data_11!$A:$AV,Check!AS$2,FALSE)&amp;VLOOKUP($A200,#REF!,Check!AS$1,FALSE)</f>
        <v>#REF!</v>
      </c>
      <c r="AT200" s="14" t="e">
        <f>VLOOKUP($A200,data_11!$A:$AV,Check!AT$2,FALSE)&amp;VLOOKUP($A200,#REF!,Check!AT$1,FALSE)</f>
        <v>#REF!</v>
      </c>
      <c r="AU200" s="14" t="e">
        <f>VLOOKUP($A200,data_11!$A:$AV,Check!AU$2,FALSE)&amp;VLOOKUP($A200,#REF!,Check!AU$1,FALSE)</f>
        <v>#REF!</v>
      </c>
      <c r="AV200" s="14" t="e">
        <f>VLOOKUP($A200,data_11!$A:$AV,Check!AV$2,FALSE)-VLOOKUP($A200,#REF!,Check!AV$1,FALSE)</f>
        <v>#REF!</v>
      </c>
    </row>
    <row r="201" spans="1:48" x14ac:dyDescent="0.35">
      <c r="A201" s="15" t="s">
        <v>594</v>
      </c>
      <c r="B201" s="14" t="e">
        <f>VLOOKUP($A201,data_11!$A:$AV,Check!B$2,FALSE)-VLOOKUP($A201,#REF!,Check!B$1,FALSE)</f>
        <v>#REF!</v>
      </c>
      <c r="C201" s="14" t="e">
        <f>VLOOKUP($A201,data_11!$A:$AV,Check!C$2,FALSE)&amp;VLOOKUP($A201,#REF!,Check!C$1,FALSE)</f>
        <v>#REF!</v>
      </c>
      <c r="D201" s="14" t="e">
        <f>VLOOKUP($A201,data_11!$A:$AV,Check!D$2,FALSE)&amp;VLOOKUP($A201,#REF!,Check!D$1,FALSE)</f>
        <v>#REF!</v>
      </c>
      <c r="E201" s="14" t="e">
        <f>VLOOKUP($A201,data_11!$A:$AV,Check!E$2,FALSE)&amp;VLOOKUP($A201,#REF!,Check!E$1,FALSE)</f>
        <v>#REF!</v>
      </c>
      <c r="F201" s="14" t="e">
        <f>VLOOKUP($A201,data_11!$A:$AV,Check!F$2,FALSE)&amp;VLOOKUP($A201,#REF!,Check!F$1,FALSE)</f>
        <v>#REF!</v>
      </c>
      <c r="G201" s="14" t="e">
        <f>VLOOKUP($A201,data_11!$A:$AV,Check!G$2,FALSE)&amp;VLOOKUP($A201,#REF!,Check!G$1,FALSE)</f>
        <v>#REF!</v>
      </c>
      <c r="H201" s="14" t="e">
        <f>VLOOKUP($A201,data_11!$A:$AV,Check!H$2,FALSE)&amp;VLOOKUP($A201,#REF!,Check!H$1,FALSE)</f>
        <v>#REF!</v>
      </c>
      <c r="I201" s="14" t="e">
        <f>VLOOKUP($A201,data_11!$A:$AV,Check!I$2,FALSE)-VLOOKUP($A201,#REF!,Check!I$1,FALSE)</f>
        <v>#REF!</v>
      </c>
      <c r="J201" s="14" t="e">
        <f>VLOOKUP($A201,data_11!$A:$AV,Check!J$2,FALSE)-VLOOKUP($A201,#REF!,Check!J$1,FALSE)</f>
        <v>#REF!</v>
      </c>
      <c r="K201" s="14" t="e">
        <f>VLOOKUP($A201,data_11!$A:$AV,Check!K$2,FALSE)-VLOOKUP($A201,#REF!,Check!K$1,FALSE)</f>
        <v>#REF!</v>
      </c>
      <c r="L201" s="14" t="e">
        <f>VLOOKUP($A201,data_11!$A:$AV,Check!L$2,FALSE)&amp;VLOOKUP($A201,#REF!,Check!L$1,FALSE)</f>
        <v>#REF!</v>
      </c>
      <c r="M201" s="14" t="e">
        <f>VLOOKUP($A201,data_11!$A:$AV,Check!M$2,FALSE)&amp;VLOOKUP($A201,#REF!,Check!M$1,FALSE)</f>
        <v>#REF!</v>
      </c>
      <c r="N201" s="14" t="e">
        <f>VLOOKUP($A201,data_11!$A:$AV,Check!N$2,FALSE)&amp;VLOOKUP($A201,#REF!,Check!N$1,FALSE)</f>
        <v>#REF!</v>
      </c>
      <c r="O201" s="14" t="e">
        <f>VLOOKUP($A201,data_11!$A:$AV,Check!O$2,FALSE)&amp;VLOOKUP($A201,#REF!,Check!O$1,FALSE)</f>
        <v>#REF!</v>
      </c>
      <c r="P201" s="14" t="e">
        <f>VLOOKUP($A201,data_11!$A:$AV,Check!P$2,FALSE)-VLOOKUP($A201,#REF!,Check!P$1,FALSE)</f>
        <v>#REF!</v>
      </c>
      <c r="Q201" s="14" t="e">
        <f>VLOOKUP($A201,data_11!$A:$AV,Check!Q$2,FALSE)-VLOOKUP($A201,#REF!,Check!Q$1,FALSE)</f>
        <v>#REF!</v>
      </c>
      <c r="R201" s="14" t="e">
        <f>VLOOKUP($A201,data_11!$A:$AV,Check!R$2,FALSE)-VLOOKUP($A201,#REF!,Check!R$1,FALSE)</f>
        <v>#REF!</v>
      </c>
      <c r="S201" s="14" t="e">
        <f>VLOOKUP($A201,data_11!$A:$AV,Check!S$2,FALSE)-VLOOKUP($A201,#REF!,Check!S$1,FALSE)</f>
        <v>#REF!</v>
      </c>
      <c r="T201" s="14" t="e">
        <f>VLOOKUP($A201,data_11!$A:$AV,Check!T$2,FALSE)-VLOOKUP($A201,#REF!,Check!T$1,FALSE)</f>
        <v>#REF!</v>
      </c>
      <c r="U201" s="14" t="e">
        <f>VLOOKUP($A201,data_11!$A:$AV,Check!U$2,FALSE)-VLOOKUP($A201,#REF!,Check!U$1,FALSE)</f>
        <v>#REF!</v>
      </c>
      <c r="V201" s="14" t="e">
        <f>VLOOKUP($A201,data_11!$A:$AV,Check!V$2,FALSE)-VLOOKUP($A201,#REF!,Check!V$1,FALSE)</f>
        <v>#REF!</v>
      </c>
      <c r="W201" s="14" t="e">
        <f>VLOOKUP($A201,data_11!$A:$AV,Check!W$2,FALSE)&amp;VLOOKUP($A201,#REF!,Check!W$1,FALSE)</f>
        <v>#REF!</v>
      </c>
      <c r="X201" s="14" t="e">
        <f>VLOOKUP($A201,data_11!$A:$AV,Check!X$2,FALSE)&amp;VLOOKUP($A201,#REF!,Check!X$1,FALSE)</f>
        <v>#REF!</v>
      </c>
      <c r="Y201" s="14" t="e">
        <f>VLOOKUP($A201,data_11!$A:$AV,Check!Y$2,FALSE)&amp;VLOOKUP($A201,#REF!,Check!Y$1,FALSE)</f>
        <v>#REF!</v>
      </c>
      <c r="Z201" s="14" t="e">
        <f>VLOOKUP($A201,data_11!$A:$AV,Check!Z$2,FALSE)&amp;VLOOKUP($A201,#REF!,Check!Z$1,FALSE)</f>
        <v>#REF!</v>
      </c>
      <c r="AA201" s="14" t="e">
        <f>VLOOKUP($A201,data_11!$A:$AV,Check!AA$2,FALSE)-VLOOKUP($A201,#REF!,Check!AA$1,FALSE)</f>
        <v>#REF!</v>
      </c>
      <c r="AB201" s="14" t="e">
        <f>VLOOKUP($A201,data_11!$A:$AV,Check!AB$2,FALSE)-VLOOKUP($A201,#REF!,Check!AB$1,FALSE)</f>
        <v>#REF!</v>
      </c>
      <c r="AC201" s="14" t="e">
        <f>VLOOKUP($A201,data_11!$A:$AV,Check!AC$2,FALSE)-VLOOKUP($A201,#REF!,Check!AC$1,FALSE)</f>
        <v>#REF!</v>
      </c>
      <c r="AD201" s="14" t="e">
        <f>VLOOKUP($A201,data_11!$A:$AV,Check!AD$2,FALSE)&amp;VLOOKUP($A201,#REF!,Check!AD$1,FALSE)</f>
        <v>#REF!</v>
      </c>
      <c r="AE201" s="14" t="e">
        <f>VLOOKUP($A201,data_11!$A:$AV,Check!AE$2,FALSE)&amp;VLOOKUP($A201,#REF!,Check!AE$1,FALSE)</f>
        <v>#REF!</v>
      </c>
      <c r="AF201" s="14" t="e">
        <f>VLOOKUP($A201,data_11!$A:$AV,Check!AF$2,FALSE)&amp;VLOOKUP($A201,#REF!,Check!AF$1,FALSE)</f>
        <v>#REF!</v>
      </c>
      <c r="AG201" s="14" t="e">
        <f>VLOOKUP($A201,data_11!$A:$AV,Check!AG$2,FALSE)&amp;VLOOKUP($A201,#REF!,Check!AG$1,FALSE)</f>
        <v>#REF!</v>
      </c>
      <c r="AH201" s="14" t="e">
        <f>VLOOKUP($A201,data_11!$A:$AV,Check!AH$2,FALSE)-VLOOKUP($A201,#REF!,Check!AH$1,FALSE)</f>
        <v>#REF!</v>
      </c>
      <c r="AI201" s="14" t="e">
        <f>VLOOKUP($A201,data_11!$A:$AV,Check!AI$2,FALSE)-VLOOKUP($A201,#REF!,Check!AI$1,FALSE)</f>
        <v>#REF!</v>
      </c>
      <c r="AJ201" s="14" t="e">
        <f>VLOOKUP($A201,data_11!$A:$AV,Check!AJ$2,FALSE)-VLOOKUP($A201,#REF!,Check!AJ$1,FALSE)</f>
        <v>#REF!</v>
      </c>
      <c r="AK201" s="14" t="e">
        <f>VLOOKUP($A201,data_11!$A:$AV,Check!AK$2,FALSE)-VLOOKUP($A201,#REF!,Check!AK$1,FALSE)</f>
        <v>#REF!</v>
      </c>
      <c r="AL201" s="14" t="e">
        <f>VLOOKUP($A201,data_11!$A:$AV,Check!AL$2,FALSE)-VLOOKUP($A201,#REF!,Check!AL$1,FALSE)</f>
        <v>#REF!</v>
      </c>
      <c r="AM201" s="14" t="e">
        <f>VLOOKUP($A201,data_11!$A:$AV,Check!AM$2,FALSE)-VLOOKUP($A201,#REF!,Check!AM$1,FALSE)</f>
        <v>#REF!</v>
      </c>
      <c r="AN201" s="14" t="e">
        <f>VLOOKUP($A201,data_11!$A:$AV,Check!AN$2,FALSE)-VLOOKUP($A201,#REF!,Check!AN$1,FALSE)</f>
        <v>#REF!</v>
      </c>
      <c r="AO201" s="14" t="e">
        <f>VLOOKUP($A201,data_11!$A:$AV,Check!AO$2,FALSE)-VLOOKUP($A201,#REF!,Check!AO$1,FALSE)</f>
        <v>#REF!</v>
      </c>
      <c r="AP201" s="14" t="e">
        <f>VLOOKUP($A201,data_11!$A:$AV,Check!AP$2,FALSE)-VLOOKUP($A201,#REF!,Check!AP$1,FALSE)</f>
        <v>#REF!</v>
      </c>
      <c r="AQ201" s="14" t="e">
        <f>VLOOKUP($A201,data_11!$A:$AV,Check!AQ$2,FALSE)-VLOOKUP($A201,#REF!,Check!AQ$1,FALSE)</f>
        <v>#REF!</v>
      </c>
      <c r="AR201" s="14" t="e">
        <f>VLOOKUP($A201,data_11!$A:$AV,Check!AR$2,FALSE)-VLOOKUP($A201,#REF!,Check!AR$1,FALSE)</f>
        <v>#REF!</v>
      </c>
      <c r="AS201" s="14" t="e">
        <f>VLOOKUP($A201,data_11!$A:$AV,Check!AS$2,FALSE)&amp;VLOOKUP($A201,#REF!,Check!AS$1,FALSE)</f>
        <v>#REF!</v>
      </c>
      <c r="AT201" s="14" t="e">
        <f>VLOOKUP($A201,data_11!$A:$AV,Check!AT$2,FALSE)&amp;VLOOKUP($A201,#REF!,Check!AT$1,FALSE)</f>
        <v>#REF!</v>
      </c>
      <c r="AU201" s="14" t="e">
        <f>VLOOKUP($A201,data_11!$A:$AV,Check!AU$2,FALSE)&amp;VLOOKUP($A201,#REF!,Check!AU$1,FALSE)</f>
        <v>#REF!</v>
      </c>
      <c r="AV201" s="14" t="e">
        <f>VLOOKUP($A201,data_11!$A:$AV,Check!AV$2,FALSE)-VLOOKUP($A201,#REF!,Check!AV$1,FALSE)</f>
        <v>#REF!</v>
      </c>
    </row>
    <row r="202" spans="1:48" x14ac:dyDescent="0.35">
      <c r="A202" s="15" t="s">
        <v>596</v>
      </c>
      <c r="B202" s="14" t="e">
        <f>VLOOKUP($A202,data_11!$A:$AV,Check!B$2,FALSE)-VLOOKUP($A202,#REF!,Check!B$1,FALSE)</f>
        <v>#REF!</v>
      </c>
      <c r="C202" s="14" t="e">
        <f>VLOOKUP($A202,data_11!$A:$AV,Check!C$2,FALSE)&amp;VLOOKUP($A202,#REF!,Check!C$1,FALSE)</f>
        <v>#REF!</v>
      </c>
      <c r="D202" s="14" t="e">
        <f>VLOOKUP($A202,data_11!$A:$AV,Check!D$2,FALSE)&amp;VLOOKUP($A202,#REF!,Check!D$1,FALSE)</f>
        <v>#REF!</v>
      </c>
      <c r="E202" s="14" t="e">
        <f>VLOOKUP($A202,data_11!$A:$AV,Check!E$2,FALSE)&amp;VLOOKUP($A202,#REF!,Check!E$1,FALSE)</f>
        <v>#REF!</v>
      </c>
      <c r="F202" s="14" t="e">
        <f>VLOOKUP($A202,data_11!$A:$AV,Check!F$2,FALSE)&amp;VLOOKUP($A202,#REF!,Check!F$1,FALSE)</f>
        <v>#REF!</v>
      </c>
      <c r="G202" s="14" t="e">
        <f>VLOOKUP($A202,data_11!$A:$AV,Check!G$2,FALSE)&amp;VLOOKUP($A202,#REF!,Check!G$1,FALSE)</f>
        <v>#REF!</v>
      </c>
      <c r="H202" s="14" t="e">
        <f>VLOOKUP($A202,data_11!$A:$AV,Check!H$2,FALSE)&amp;VLOOKUP($A202,#REF!,Check!H$1,FALSE)</f>
        <v>#REF!</v>
      </c>
      <c r="I202" s="14" t="e">
        <f>VLOOKUP($A202,data_11!$A:$AV,Check!I$2,FALSE)-VLOOKUP($A202,#REF!,Check!I$1,FALSE)</f>
        <v>#REF!</v>
      </c>
      <c r="J202" s="14" t="e">
        <f>VLOOKUP($A202,data_11!$A:$AV,Check!J$2,FALSE)-VLOOKUP($A202,#REF!,Check!J$1,FALSE)</f>
        <v>#REF!</v>
      </c>
      <c r="K202" s="14" t="e">
        <f>VLOOKUP($A202,data_11!$A:$AV,Check!K$2,FALSE)-VLOOKUP($A202,#REF!,Check!K$1,FALSE)</f>
        <v>#REF!</v>
      </c>
      <c r="L202" s="14" t="e">
        <f>VLOOKUP($A202,data_11!$A:$AV,Check!L$2,FALSE)&amp;VLOOKUP($A202,#REF!,Check!L$1,FALSE)</f>
        <v>#REF!</v>
      </c>
      <c r="M202" s="14" t="e">
        <f>VLOOKUP($A202,data_11!$A:$AV,Check!M$2,FALSE)&amp;VLOOKUP($A202,#REF!,Check!M$1,FALSE)</f>
        <v>#REF!</v>
      </c>
      <c r="N202" s="14" t="e">
        <f>VLOOKUP($A202,data_11!$A:$AV,Check!N$2,FALSE)&amp;VLOOKUP($A202,#REF!,Check!N$1,FALSE)</f>
        <v>#REF!</v>
      </c>
      <c r="O202" s="14" t="e">
        <f>VLOOKUP($A202,data_11!$A:$AV,Check!O$2,FALSE)&amp;VLOOKUP($A202,#REF!,Check!O$1,FALSE)</f>
        <v>#REF!</v>
      </c>
      <c r="P202" s="14" t="e">
        <f>VLOOKUP($A202,data_11!$A:$AV,Check!P$2,FALSE)-VLOOKUP($A202,#REF!,Check!P$1,FALSE)</f>
        <v>#REF!</v>
      </c>
      <c r="Q202" s="14" t="e">
        <f>VLOOKUP($A202,data_11!$A:$AV,Check!Q$2,FALSE)-VLOOKUP($A202,#REF!,Check!Q$1,FALSE)</f>
        <v>#REF!</v>
      </c>
      <c r="R202" s="14" t="e">
        <f>VLOOKUP($A202,data_11!$A:$AV,Check!R$2,FALSE)-VLOOKUP($A202,#REF!,Check!R$1,FALSE)</f>
        <v>#REF!</v>
      </c>
      <c r="S202" s="14" t="e">
        <f>VLOOKUP($A202,data_11!$A:$AV,Check!S$2,FALSE)-VLOOKUP($A202,#REF!,Check!S$1,FALSE)</f>
        <v>#REF!</v>
      </c>
      <c r="T202" s="14" t="e">
        <f>VLOOKUP($A202,data_11!$A:$AV,Check!T$2,FALSE)-VLOOKUP($A202,#REF!,Check!T$1,FALSE)</f>
        <v>#REF!</v>
      </c>
      <c r="U202" s="14" t="e">
        <f>VLOOKUP($A202,data_11!$A:$AV,Check!U$2,FALSE)-VLOOKUP($A202,#REF!,Check!U$1,FALSE)</f>
        <v>#REF!</v>
      </c>
      <c r="V202" s="14" t="e">
        <f>VLOOKUP($A202,data_11!$A:$AV,Check!V$2,FALSE)-VLOOKUP($A202,#REF!,Check!V$1,FALSE)</f>
        <v>#REF!</v>
      </c>
      <c r="W202" s="14" t="e">
        <f>VLOOKUP($A202,data_11!$A:$AV,Check!W$2,FALSE)&amp;VLOOKUP($A202,#REF!,Check!W$1,FALSE)</f>
        <v>#REF!</v>
      </c>
      <c r="X202" s="14" t="e">
        <f>VLOOKUP($A202,data_11!$A:$AV,Check!X$2,FALSE)&amp;VLOOKUP($A202,#REF!,Check!X$1,FALSE)</f>
        <v>#REF!</v>
      </c>
      <c r="Y202" s="14" t="e">
        <f>VLOOKUP($A202,data_11!$A:$AV,Check!Y$2,FALSE)&amp;VLOOKUP($A202,#REF!,Check!Y$1,FALSE)</f>
        <v>#REF!</v>
      </c>
      <c r="Z202" s="14" t="e">
        <f>VLOOKUP($A202,data_11!$A:$AV,Check!Z$2,FALSE)&amp;VLOOKUP($A202,#REF!,Check!Z$1,FALSE)</f>
        <v>#REF!</v>
      </c>
      <c r="AA202" s="14" t="e">
        <f>VLOOKUP($A202,data_11!$A:$AV,Check!AA$2,FALSE)-VLOOKUP($A202,#REF!,Check!AA$1,FALSE)</f>
        <v>#REF!</v>
      </c>
      <c r="AB202" s="14" t="e">
        <f>VLOOKUP($A202,data_11!$A:$AV,Check!AB$2,FALSE)-VLOOKUP($A202,#REF!,Check!AB$1,FALSE)</f>
        <v>#REF!</v>
      </c>
      <c r="AC202" s="14" t="e">
        <f>VLOOKUP($A202,data_11!$A:$AV,Check!AC$2,FALSE)-VLOOKUP($A202,#REF!,Check!AC$1,FALSE)</f>
        <v>#REF!</v>
      </c>
      <c r="AD202" s="14" t="e">
        <f>VLOOKUP($A202,data_11!$A:$AV,Check!AD$2,FALSE)&amp;VLOOKUP($A202,#REF!,Check!AD$1,FALSE)</f>
        <v>#REF!</v>
      </c>
      <c r="AE202" s="14" t="e">
        <f>VLOOKUP($A202,data_11!$A:$AV,Check!AE$2,FALSE)&amp;VLOOKUP($A202,#REF!,Check!AE$1,FALSE)</f>
        <v>#REF!</v>
      </c>
      <c r="AF202" s="14" t="e">
        <f>VLOOKUP($A202,data_11!$A:$AV,Check!AF$2,FALSE)&amp;VLOOKUP($A202,#REF!,Check!AF$1,FALSE)</f>
        <v>#REF!</v>
      </c>
      <c r="AG202" s="14" t="e">
        <f>VLOOKUP($A202,data_11!$A:$AV,Check!AG$2,FALSE)&amp;VLOOKUP($A202,#REF!,Check!AG$1,FALSE)</f>
        <v>#REF!</v>
      </c>
      <c r="AH202" s="14" t="e">
        <f>VLOOKUP($A202,data_11!$A:$AV,Check!AH$2,FALSE)-VLOOKUP($A202,#REF!,Check!AH$1,FALSE)</f>
        <v>#REF!</v>
      </c>
      <c r="AI202" s="14" t="e">
        <f>VLOOKUP($A202,data_11!$A:$AV,Check!AI$2,FALSE)-VLOOKUP($A202,#REF!,Check!AI$1,FALSE)</f>
        <v>#REF!</v>
      </c>
      <c r="AJ202" s="14" t="e">
        <f>VLOOKUP($A202,data_11!$A:$AV,Check!AJ$2,FALSE)-VLOOKUP($A202,#REF!,Check!AJ$1,FALSE)</f>
        <v>#REF!</v>
      </c>
      <c r="AK202" s="14" t="e">
        <f>VLOOKUP($A202,data_11!$A:$AV,Check!AK$2,FALSE)-VLOOKUP($A202,#REF!,Check!AK$1,FALSE)</f>
        <v>#REF!</v>
      </c>
      <c r="AL202" s="14" t="e">
        <f>VLOOKUP($A202,data_11!$A:$AV,Check!AL$2,FALSE)-VLOOKUP($A202,#REF!,Check!AL$1,FALSE)</f>
        <v>#REF!</v>
      </c>
      <c r="AM202" s="14" t="e">
        <f>VLOOKUP($A202,data_11!$A:$AV,Check!AM$2,FALSE)-VLOOKUP($A202,#REF!,Check!AM$1,FALSE)</f>
        <v>#REF!</v>
      </c>
      <c r="AN202" s="14" t="e">
        <f>VLOOKUP($A202,data_11!$A:$AV,Check!AN$2,FALSE)-VLOOKUP($A202,#REF!,Check!AN$1,FALSE)</f>
        <v>#REF!</v>
      </c>
      <c r="AO202" s="14" t="e">
        <f>VLOOKUP($A202,data_11!$A:$AV,Check!AO$2,FALSE)-VLOOKUP($A202,#REF!,Check!AO$1,FALSE)</f>
        <v>#REF!</v>
      </c>
      <c r="AP202" s="14" t="e">
        <f>VLOOKUP($A202,data_11!$A:$AV,Check!AP$2,FALSE)-VLOOKUP($A202,#REF!,Check!AP$1,FALSE)</f>
        <v>#REF!</v>
      </c>
      <c r="AQ202" s="14" t="e">
        <f>VLOOKUP($A202,data_11!$A:$AV,Check!AQ$2,FALSE)-VLOOKUP($A202,#REF!,Check!AQ$1,FALSE)</f>
        <v>#REF!</v>
      </c>
      <c r="AR202" s="14" t="e">
        <f>VLOOKUP($A202,data_11!$A:$AV,Check!AR$2,FALSE)-VLOOKUP($A202,#REF!,Check!AR$1,FALSE)</f>
        <v>#REF!</v>
      </c>
      <c r="AS202" s="14" t="e">
        <f>VLOOKUP($A202,data_11!$A:$AV,Check!AS$2,FALSE)&amp;VLOOKUP($A202,#REF!,Check!AS$1,FALSE)</f>
        <v>#REF!</v>
      </c>
      <c r="AT202" s="14" t="e">
        <f>VLOOKUP($A202,data_11!$A:$AV,Check!AT$2,FALSE)&amp;VLOOKUP($A202,#REF!,Check!AT$1,FALSE)</f>
        <v>#REF!</v>
      </c>
      <c r="AU202" s="14" t="e">
        <f>VLOOKUP($A202,data_11!$A:$AV,Check!AU$2,FALSE)&amp;VLOOKUP($A202,#REF!,Check!AU$1,FALSE)</f>
        <v>#REF!</v>
      </c>
      <c r="AV202" s="14" t="e">
        <f>VLOOKUP($A202,data_11!$A:$AV,Check!AV$2,FALSE)-VLOOKUP($A202,#REF!,Check!AV$1,FALSE)</f>
        <v>#REF!</v>
      </c>
    </row>
    <row r="203" spans="1:48" x14ac:dyDescent="0.35">
      <c r="A203" s="15" t="s">
        <v>598</v>
      </c>
      <c r="B203" s="14" t="e">
        <f>VLOOKUP($A203,data_11!$A:$AV,Check!B$2,FALSE)-VLOOKUP($A203,#REF!,Check!B$1,FALSE)</f>
        <v>#REF!</v>
      </c>
      <c r="C203" s="14" t="e">
        <f>VLOOKUP($A203,data_11!$A:$AV,Check!C$2,FALSE)&amp;VLOOKUP($A203,#REF!,Check!C$1,FALSE)</f>
        <v>#REF!</v>
      </c>
      <c r="D203" s="14" t="e">
        <f>VLOOKUP($A203,data_11!$A:$AV,Check!D$2,FALSE)&amp;VLOOKUP($A203,#REF!,Check!D$1,FALSE)</f>
        <v>#REF!</v>
      </c>
      <c r="E203" s="14" t="e">
        <f>VLOOKUP($A203,data_11!$A:$AV,Check!E$2,FALSE)&amp;VLOOKUP($A203,#REF!,Check!E$1,FALSE)</f>
        <v>#REF!</v>
      </c>
      <c r="F203" s="14" t="e">
        <f>VLOOKUP($A203,data_11!$A:$AV,Check!F$2,FALSE)&amp;VLOOKUP($A203,#REF!,Check!F$1,FALSE)</f>
        <v>#REF!</v>
      </c>
      <c r="G203" s="14" t="e">
        <f>VLOOKUP($A203,data_11!$A:$AV,Check!G$2,FALSE)&amp;VLOOKUP($A203,#REF!,Check!G$1,FALSE)</f>
        <v>#REF!</v>
      </c>
      <c r="H203" s="14" t="e">
        <f>VLOOKUP($A203,data_11!$A:$AV,Check!H$2,FALSE)&amp;VLOOKUP($A203,#REF!,Check!H$1,FALSE)</f>
        <v>#REF!</v>
      </c>
      <c r="I203" s="14" t="e">
        <f>VLOOKUP($A203,data_11!$A:$AV,Check!I$2,FALSE)-VLOOKUP($A203,#REF!,Check!I$1,FALSE)</f>
        <v>#REF!</v>
      </c>
      <c r="J203" s="14" t="e">
        <f>VLOOKUP($A203,data_11!$A:$AV,Check!J$2,FALSE)-VLOOKUP($A203,#REF!,Check!J$1,FALSE)</f>
        <v>#REF!</v>
      </c>
      <c r="K203" s="14" t="e">
        <f>VLOOKUP($A203,data_11!$A:$AV,Check!K$2,FALSE)-VLOOKUP($A203,#REF!,Check!K$1,FALSE)</f>
        <v>#REF!</v>
      </c>
      <c r="L203" s="14" t="e">
        <f>VLOOKUP($A203,data_11!$A:$AV,Check!L$2,FALSE)&amp;VLOOKUP($A203,#REF!,Check!L$1,FALSE)</f>
        <v>#REF!</v>
      </c>
      <c r="M203" s="14" t="e">
        <f>VLOOKUP($A203,data_11!$A:$AV,Check!M$2,FALSE)&amp;VLOOKUP($A203,#REF!,Check!M$1,FALSE)</f>
        <v>#REF!</v>
      </c>
      <c r="N203" s="14" t="e">
        <f>VLOOKUP($A203,data_11!$A:$AV,Check!N$2,FALSE)&amp;VLOOKUP($A203,#REF!,Check!N$1,FALSE)</f>
        <v>#REF!</v>
      </c>
      <c r="O203" s="14" t="e">
        <f>VLOOKUP($A203,data_11!$A:$AV,Check!O$2,FALSE)&amp;VLOOKUP($A203,#REF!,Check!O$1,FALSE)</f>
        <v>#REF!</v>
      </c>
      <c r="P203" s="14" t="e">
        <f>VLOOKUP($A203,data_11!$A:$AV,Check!P$2,FALSE)-VLOOKUP($A203,#REF!,Check!P$1,FALSE)</f>
        <v>#REF!</v>
      </c>
      <c r="Q203" s="14" t="e">
        <f>VLOOKUP($A203,data_11!$A:$AV,Check!Q$2,FALSE)-VLOOKUP($A203,#REF!,Check!Q$1,FALSE)</f>
        <v>#REF!</v>
      </c>
      <c r="R203" s="14" t="e">
        <f>VLOOKUP($A203,data_11!$A:$AV,Check!R$2,FALSE)-VLOOKUP($A203,#REF!,Check!R$1,FALSE)</f>
        <v>#REF!</v>
      </c>
      <c r="S203" s="14" t="e">
        <f>VLOOKUP($A203,data_11!$A:$AV,Check!S$2,FALSE)-VLOOKUP($A203,#REF!,Check!S$1,FALSE)</f>
        <v>#REF!</v>
      </c>
      <c r="T203" s="14" t="e">
        <f>VLOOKUP($A203,data_11!$A:$AV,Check!T$2,FALSE)-VLOOKUP($A203,#REF!,Check!T$1,FALSE)</f>
        <v>#REF!</v>
      </c>
      <c r="U203" s="14" t="e">
        <f>VLOOKUP($A203,data_11!$A:$AV,Check!U$2,FALSE)-VLOOKUP($A203,#REF!,Check!U$1,FALSE)</f>
        <v>#REF!</v>
      </c>
      <c r="V203" s="14" t="e">
        <f>VLOOKUP($A203,data_11!$A:$AV,Check!V$2,FALSE)-VLOOKUP($A203,#REF!,Check!V$1,FALSE)</f>
        <v>#REF!</v>
      </c>
      <c r="W203" s="14" t="e">
        <f>VLOOKUP($A203,data_11!$A:$AV,Check!W$2,FALSE)&amp;VLOOKUP($A203,#REF!,Check!W$1,FALSE)</f>
        <v>#REF!</v>
      </c>
      <c r="X203" s="14" t="e">
        <f>VLOOKUP($A203,data_11!$A:$AV,Check!X$2,FALSE)&amp;VLOOKUP($A203,#REF!,Check!X$1,FALSE)</f>
        <v>#REF!</v>
      </c>
      <c r="Y203" s="14" t="e">
        <f>VLOOKUP($A203,data_11!$A:$AV,Check!Y$2,FALSE)&amp;VLOOKUP($A203,#REF!,Check!Y$1,FALSE)</f>
        <v>#REF!</v>
      </c>
      <c r="Z203" s="14" t="e">
        <f>VLOOKUP($A203,data_11!$A:$AV,Check!Z$2,FALSE)&amp;VLOOKUP($A203,#REF!,Check!Z$1,FALSE)</f>
        <v>#REF!</v>
      </c>
      <c r="AA203" s="14" t="e">
        <f>VLOOKUP($A203,data_11!$A:$AV,Check!AA$2,FALSE)-VLOOKUP($A203,#REF!,Check!AA$1,FALSE)</f>
        <v>#REF!</v>
      </c>
      <c r="AB203" s="14" t="e">
        <f>VLOOKUP($A203,data_11!$A:$AV,Check!AB$2,FALSE)-VLOOKUP($A203,#REF!,Check!AB$1,FALSE)</f>
        <v>#REF!</v>
      </c>
      <c r="AC203" s="14" t="e">
        <f>VLOOKUP($A203,data_11!$A:$AV,Check!AC$2,FALSE)-VLOOKUP($A203,#REF!,Check!AC$1,FALSE)</f>
        <v>#REF!</v>
      </c>
      <c r="AD203" s="14" t="e">
        <f>VLOOKUP($A203,data_11!$A:$AV,Check!AD$2,FALSE)&amp;VLOOKUP($A203,#REF!,Check!AD$1,FALSE)</f>
        <v>#REF!</v>
      </c>
      <c r="AE203" s="14" t="e">
        <f>VLOOKUP($A203,data_11!$A:$AV,Check!AE$2,FALSE)&amp;VLOOKUP($A203,#REF!,Check!AE$1,FALSE)</f>
        <v>#REF!</v>
      </c>
      <c r="AF203" s="14" t="e">
        <f>VLOOKUP($A203,data_11!$A:$AV,Check!AF$2,FALSE)&amp;VLOOKUP($A203,#REF!,Check!AF$1,FALSE)</f>
        <v>#REF!</v>
      </c>
      <c r="AG203" s="14" t="e">
        <f>VLOOKUP($A203,data_11!$A:$AV,Check!AG$2,FALSE)&amp;VLOOKUP($A203,#REF!,Check!AG$1,FALSE)</f>
        <v>#REF!</v>
      </c>
      <c r="AH203" s="14" t="e">
        <f>VLOOKUP($A203,data_11!$A:$AV,Check!AH$2,FALSE)-VLOOKUP($A203,#REF!,Check!AH$1,FALSE)</f>
        <v>#REF!</v>
      </c>
      <c r="AI203" s="14" t="e">
        <f>VLOOKUP($A203,data_11!$A:$AV,Check!AI$2,FALSE)-VLOOKUP($A203,#REF!,Check!AI$1,FALSE)</f>
        <v>#REF!</v>
      </c>
      <c r="AJ203" s="14" t="e">
        <f>VLOOKUP($A203,data_11!$A:$AV,Check!AJ$2,FALSE)-VLOOKUP($A203,#REF!,Check!AJ$1,FALSE)</f>
        <v>#REF!</v>
      </c>
      <c r="AK203" s="14" t="e">
        <f>VLOOKUP($A203,data_11!$A:$AV,Check!AK$2,FALSE)-VLOOKUP($A203,#REF!,Check!AK$1,FALSE)</f>
        <v>#REF!</v>
      </c>
      <c r="AL203" s="14" t="e">
        <f>VLOOKUP($A203,data_11!$A:$AV,Check!AL$2,FALSE)-VLOOKUP($A203,#REF!,Check!AL$1,FALSE)</f>
        <v>#REF!</v>
      </c>
      <c r="AM203" s="14" t="e">
        <f>VLOOKUP($A203,data_11!$A:$AV,Check!AM$2,FALSE)-VLOOKUP($A203,#REF!,Check!AM$1,FALSE)</f>
        <v>#REF!</v>
      </c>
      <c r="AN203" s="14" t="e">
        <f>VLOOKUP($A203,data_11!$A:$AV,Check!AN$2,FALSE)-VLOOKUP($A203,#REF!,Check!AN$1,FALSE)</f>
        <v>#REF!</v>
      </c>
      <c r="AO203" s="14" t="e">
        <f>VLOOKUP($A203,data_11!$A:$AV,Check!AO$2,FALSE)-VLOOKUP($A203,#REF!,Check!AO$1,FALSE)</f>
        <v>#REF!</v>
      </c>
      <c r="AP203" s="14" t="e">
        <f>VLOOKUP($A203,data_11!$A:$AV,Check!AP$2,FALSE)-VLOOKUP($A203,#REF!,Check!AP$1,FALSE)</f>
        <v>#REF!</v>
      </c>
      <c r="AQ203" s="14" t="e">
        <f>VLOOKUP($A203,data_11!$A:$AV,Check!AQ$2,FALSE)-VLOOKUP($A203,#REF!,Check!AQ$1,FALSE)</f>
        <v>#REF!</v>
      </c>
      <c r="AR203" s="14" t="e">
        <f>VLOOKUP($A203,data_11!$A:$AV,Check!AR$2,FALSE)-VLOOKUP($A203,#REF!,Check!AR$1,FALSE)</f>
        <v>#REF!</v>
      </c>
      <c r="AS203" s="14" t="e">
        <f>VLOOKUP($A203,data_11!$A:$AV,Check!AS$2,FALSE)&amp;VLOOKUP($A203,#REF!,Check!AS$1,FALSE)</f>
        <v>#REF!</v>
      </c>
      <c r="AT203" s="14" t="e">
        <f>VLOOKUP($A203,data_11!$A:$AV,Check!AT$2,FALSE)&amp;VLOOKUP($A203,#REF!,Check!AT$1,FALSE)</f>
        <v>#REF!</v>
      </c>
      <c r="AU203" s="14" t="e">
        <f>VLOOKUP($A203,data_11!$A:$AV,Check!AU$2,FALSE)&amp;VLOOKUP($A203,#REF!,Check!AU$1,FALSE)</f>
        <v>#REF!</v>
      </c>
      <c r="AV203" s="14" t="e">
        <f>VLOOKUP($A203,data_11!$A:$AV,Check!AV$2,FALSE)-VLOOKUP($A203,#REF!,Check!AV$1,FALSE)</f>
        <v>#REF!</v>
      </c>
    </row>
    <row r="204" spans="1:48" x14ac:dyDescent="0.35">
      <c r="A204" s="15" t="s">
        <v>600</v>
      </c>
      <c r="B204" s="14" t="e">
        <f>VLOOKUP($A204,data_11!$A:$AV,Check!B$2,FALSE)-VLOOKUP($A204,#REF!,Check!B$1,FALSE)</f>
        <v>#REF!</v>
      </c>
      <c r="C204" s="14" t="e">
        <f>VLOOKUP($A204,data_11!$A:$AV,Check!C$2,FALSE)&amp;VLOOKUP($A204,#REF!,Check!C$1,FALSE)</f>
        <v>#REF!</v>
      </c>
      <c r="D204" s="14" t="e">
        <f>VLOOKUP($A204,data_11!$A:$AV,Check!D$2,FALSE)&amp;VLOOKUP($A204,#REF!,Check!D$1,FALSE)</f>
        <v>#REF!</v>
      </c>
      <c r="E204" s="14" t="e">
        <f>VLOOKUP($A204,data_11!$A:$AV,Check!E$2,FALSE)&amp;VLOOKUP($A204,#REF!,Check!E$1,FALSE)</f>
        <v>#REF!</v>
      </c>
      <c r="F204" s="14" t="e">
        <f>VLOOKUP($A204,data_11!$A:$AV,Check!F$2,FALSE)&amp;VLOOKUP($A204,#REF!,Check!F$1,FALSE)</f>
        <v>#REF!</v>
      </c>
      <c r="G204" s="14" t="e">
        <f>VLOOKUP($A204,data_11!$A:$AV,Check!G$2,FALSE)&amp;VLOOKUP($A204,#REF!,Check!G$1,FALSE)</f>
        <v>#REF!</v>
      </c>
      <c r="H204" s="14" t="e">
        <f>VLOOKUP($A204,data_11!$A:$AV,Check!H$2,FALSE)&amp;VLOOKUP($A204,#REF!,Check!H$1,FALSE)</f>
        <v>#REF!</v>
      </c>
      <c r="I204" s="14" t="e">
        <f>VLOOKUP($A204,data_11!$A:$AV,Check!I$2,FALSE)-VLOOKUP($A204,#REF!,Check!I$1,FALSE)</f>
        <v>#REF!</v>
      </c>
      <c r="J204" s="14" t="e">
        <f>VLOOKUP($A204,data_11!$A:$AV,Check!J$2,FALSE)-VLOOKUP($A204,#REF!,Check!J$1,FALSE)</f>
        <v>#REF!</v>
      </c>
      <c r="K204" s="14" t="e">
        <f>VLOOKUP($A204,data_11!$A:$AV,Check!K$2,FALSE)-VLOOKUP($A204,#REF!,Check!K$1,FALSE)</f>
        <v>#REF!</v>
      </c>
      <c r="L204" s="14" t="e">
        <f>VLOOKUP($A204,data_11!$A:$AV,Check!L$2,FALSE)&amp;VLOOKUP($A204,#REF!,Check!L$1,FALSE)</f>
        <v>#REF!</v>
      </c>
      <c r="M204" s="14" t="e">
        <f>VLOOKUP($A204,data_11!$A:$AV,Check!M$2,FALSE)&amp;VLOOKUP($A204,#REF!,Check!M$1,FALSE)</f>
        <v>#REF!</v>
      </c>
      <c r="N204" s="14" t="e">
        <f>VLOOKUP($A204,data_11!$A:$AV,Check!N$2,FALSE)&amp;VLOOKUP($A204,#REF!,Check!N$1,FALSE)</f>
        <v>#REF!</v>
      </c>
      <c r="O204" s="14" t="e">
        <f>VLOOKUP($A204,data_11!$A:$AV,Check!O$2,FALSE)&amp;VLOOKUP($A204,#REF!,Check!O$1,FALSE)</f>
        <v>#REF!</v>
      </c>
      <c r="P204" s="14" t="e">
        <f>VLOOKUP($A204,data_11!$A:$AV,Check!P$2,FALSE)-VLOOKUP($A204,#REF!,Check!P$1,FALSE)</f>
        <v>#REF!</v>
      </c>
      <c r="Q204" s="14" t="e">
        <f>VLOOKUP($A204,data_11!$A:$AV,Check!Q$2,FALSE)-VLOOKUP($A204,#REF!,Check!Q$1,FALSE)</f>
        <v>#REF!</v>
      </c>
      <c r="R204" s="14" t="e">
        <f>VLOOKUP($A204,data_11!$A:$AV,Check!R$2,FALSE)-VLOOKUP($A204,#REF!,Check!R$1,FALSE)</f>
        <v>#REF!</v>
      </c>
      <c r="S204" s="14" t="e">
        <f>VLOOKUP($A204,data_11!$A:$AV,Check!S$2,FALSE)-VLOOKUP($A204,#REF!,Check!S$1,FALSE)</f>
        <v>#REF!</v>
      </c>
      <c r="T204" s="14" t="e">
        <f>VLOOKUP($A204,data_11!$A:$AV,Check!T$2,FALSE)-VLOOKUP($A204,#REF!,Check!T$1,FALSE)</f>
        <v>#REF!</v>
      </c>
      <c r="U204" s="14" t="e">
        <f>VLOOKUP($A204,data_11!$A:$AV,Check!U$2,FALSE)-VLOOKUP($A204,#REF!,Check!U$1,FALSE)</f>
        <v>#REF!</v>
      </c>
      <c r="V204" s="14" t="e">
        <f>VLOOKUP($A204,data_11!$A:$AV,Check!V$2,FALSE)-VLOOKUP($A204,#REF!,Check!V$1,FALSE)</f>
        <v>#REF!</v>
      </c>
      <c r="W204" s="14" t="e">
        <f>VLOOKUP($A204,data_11!$A:$AV,Check!W$2,FALSE)&amp;VLOOKUP($A204,#REF!,Check!W$1,FALSE)</f>
        <v>#REF!</v>
      </c>
      <c r="X204" s="14" t="e">
        <f>VLOOKUP($A204,data_11!$A:$AV,Check!X$2,FALSE)&amp;VLOOKUP($A204,#REF!,Check!X$1,FALSE)</f>
        <v>#REF!</v>
      </c>
      <c r="Y204" s="14" t="e">
        <f>VLOOKUP($A204,data_11!$A:$AV,Check!Y$2,FALSE)&amp;VLOOKUP($A204,#REF!,Check!Y$1,FALSE)</f>
        <v>#REF!</v>
      </c>
      <c r="Z204" s="14" t="e">
        <f>VLOOKUP($A204,data_11!$A:$AV,Check!Z$2,FALSE)&amp;VLOOKUP($A204,#REF!,Check!Z$1,FALSE)</f>
        <v>#REF!</v>
      </c>
      <c r="AA204" s="14" t="e">
        <f>VLOOKUP($A204,data_11!$A:$AV,Check!AA$2,FALSE)-VLOOKUP($A204,#REF!,Check!AA$1,FALSE)</f>
        <v>#REF!</v>
      </c>
      <c r="AB204" s="14" t="e">
        <f>VLOOKUP($A204,data_11!$A:$AV,Check!AB$2,FALSE)-VLOOKUP($A204,#REF!,Check!AB$1,FALSE)</f>
        <v>#REF!</v>
      </c>
      <c r="AC204" s="14" t="e">
        <f>VLOOKUP($A204,data_11!$A:$AV,Check!AC$2,FALSE)-VLOOKUP($A204,#REF!,Check!AC$1,FALSE)</f>
        <v>#REF!</v>
      </c>
      <c r="AD204" s="14" t="e">
        <f>VLOOKUP($A204,data_11!$A:$AV,Check!AD$2,FALSE)&amp;VLOOKUP($A204,#REF!,Check!AD$1,FALSE)</f>
        <v>#REF!</v>
      </c>
      <c r="AE204" s="14" t="e">
        <f>VLOOKUP($A204,data_11!$A:$AV,Check!AE$2,FALSE)&amp;VLOOKUP($A204,#REF!,Check!AE$1,FALSE)</f>
        <v>#REF!</v>
      </c>
      <c r="AF204" s="14" t="e">
        <f>VLOOKUP($A204,data_11!$A:$AV,Check!AF$2,FALSE)&amp;VLOOKUP($A204,#REF!,Check!AF$1,FALSE)</f>
        <v>#REF!</v>
      </c>
      <c r="AG204" s="14" t="e">
        <f>VLOOKUP($A204,data_11!$A:$AV,Check!AG$2,FALSE)&amp;VLOOKUP($A204,#REF!,Check!AG$1,FALSE)</f>
        <v>#REF!</v>
      </c>
      <c r="AH204" s="14" t="e">
        <f>VLOOKUP($A204,data_11!$A:$AV,Check!AH$2,FALSE)-VLOOKUP($A204,#REF!,Check!AH$1,FALSE)</f>
        <v>#REF!</v>
      </c>
      <c r="AI204" s="14" t="e">
        <f>VLOOKUP($A204,data_11!$A:$AV,Check!AI$2,FALSE)-VLOOKUP($A204,#REF!,Check!AI$1,FALSE)</f>
        <v>#REF!</v>
      </c>
      <c r="AJ204" s="14" t="e">
        <f>VLOOKUP($A204,data_11!$A:$AV,Check!AJ$2,FALSE)-VLOOKUP($A204,#REF!,Check!AJ$1,FALSE)</f>
        <v>#REF!</v>
      </c>
      <c r="AK204" s="14" t="e">
        <f>VLOOKUP($A204,data_11!$A:$AV,Check!AK$2,FALSE)-VLOOKUP($A204,#REF!,Check!AK$1,FALSE)</f>
        <v>#REF!</v>
      </c>
      <c r="AL204" s="14" t="e">
        <f>VLOOKUP($A204,data_11!$A:$AV,Check!AL$2,FALSE)-VLOOKUP($A204,#REF!,Check!AL$1,FALSE)</f>
        <v>#REF!</v>
      </c>
      <c r="AM204" s="14" t="e">
        <f>VLOOKUP($A204,data_11!$A:$AV,Check!AM$2,FALSE)-VLOOKUP($A204,#REF!,Check!AM$1,FALSE)</f>
        <v>#REF!</v>
      </c>
      <c r="AN204" s="14" t="e">
        <f>VLOOKUP($A204,data_11!$A:$AV,Check!AN$2,FALSE)-VLOOKUP($A204,#REF!,Check!AN$1,FALSE)</f>
        <v>#REF!</v>
      </c>
      <c r="AO204" s="14" t="e">
        <f>VLOOKUP($A204,data_11!$A:$AV,Check!AO$2,FALSE)-VLOOKUP($A204,#REF!,Check!AO$1,FALSE)</f>
        <v>#REF!</v>
      </c>
      <c r="AP204" s="14" t="e">
        <f>VLOOKUP($A204,data_11!$A:$AV,Check!AP$2,FALSE)-VLOOKUP($A204,#REF!,Check!AP$1,FALSE)</f>
        <v>#REF!</v>
      </c>
      <c r="AQ204" s="14" t="e">
        <f>VLOOKUP($A204,data_11!$A:$AV,Check!AQ$2,FALSE)-VLOOKUP($A204,#REF!,Check!AQ$1,FALSE)</f>
        <v>#REF!</v>
      </c>
      <c r="AR204" s="14" t="e">
        <f>VLOOKUP($A204,data_11!$A:$AV,Check!AR$2,FALSE)-VLOOKUP($A204,#REF!,Check!AR$1,FALSE)</f>
        <v>#REF!</v>
      </c>
      <c r="AS204" s="14" t="e">
        <f>VLOOKUP($A204,data_11!$A:$AV,Check!AS$2,FALSE)&amp;VLOOKUP($A204,#REF!,Check!AS$1,FALSE)</f>
        <v>#REF!</v>
      </c>
      <c r="AT204" s="14" t="e">
        <f>VLOOKUP($A204,data_11!$A:$AV,Check!AT$2,FALSE)&amp;VLOOKUP($A204,#REF!,Check!AT$1,FALSE)</f>
        <v>#REF!</v>
      </c>
      <c r="AU204" s="14" t="e">
        <f>VLOOKUP($A204,data_11!$A:$AV,Check!AU$2,FALSE)&amp;VLOOKUP($A204,#REF!,Check!AU$1,FALSE)</f>
        <v>#REF!</v>
      </c>
      <c r="AV204" s="14" t="e">
        <f>VLOOKUP($A204,data_11!$A:$AV,Check!AV$2,FALSE)-VLOOKUP($A204,#REF!,Check!AV$1,FALSE)</f>
        <v>#REF!</v>
      </c>
    </row>
    <row r="205" spans="1:48" x14ac:dyDescent="0.35">
      <c r="A205" s="15" t="s">
        <v>601</v>
      </c>
      <c r="B205" s="14" t="e">
        <f>VLOOKUP($A205,data_11!$A:$AV,Check!B$2,FALSE)-VLOOKUP($A205,#REF!,Check!B$1,FALSE)</f>
        <v>#REF!</v>
      </c>
      <c r="C205" s="14" t="e">
        <f>VLOOKUP($A205,data_11!$A:$AV,Check!C$2,FALSE)&amp;VLOOKUP($A205,#REF!,Check!C$1,FALSE)</f>
        <v>#REF!</v>
      </c>
      <c r="D205" s="14" t="e">
        <f>VLOOKUP($A205,data_11!$A:$AV,Check!D$2,FALSE)&amp;VLOOKUP($A205,#REF!,Check!D$1,FALSE)</f>
        <v>#REF!</v>
      </c>
      <c r="E205" s="14" t="e">
        <f>VLOOKUP($A205,data_11!$A:$AV,Check!E$2,FALSE)&amp;VLOOKUP($A205,#REF!,Check!E$1,FALSE)</f>
        <v>#REF!</v>
      </c>
      <c r="F205" s="14" t="e">
        <f>VLOOKUP($A205,data_11!$A:$AV,Check!F$2,FALSE)&amp;VLOOKUP($A205,#REF!,Check!F$1,FALSE)</f>
        <v>#REF!</v>
      </c>
      <c r="G205" s="14" t="e">
        <f>VLOOKUP($A205,data_11!$A:$AV,Check!G$2,FALSE)&amp;VLOOKUP($A205,#REF!,Check!G$1,FALSE)</f>
        <v>#REF!</v>
      </c>
      <c r="H205" s="14" t="e">
        <f>VLOOKUP($A205,data_11!$A:$AV,Check!H$2,FALSE)&amp;VLOOKUP($A205,#REF!,Check!H$1,FALSE)</f>
        <v>#REF!</v>
      </c>
      <c r="I205" s="14" t="e">
        <f>VLOOKUP($A205,data_11!$A:$AV,Check!I$2,FALSE)-VLOOKUP($A205,#REF!,Check!I$1,FALSE)</f>
        <v>#REF!</v>
      </c>
      <c r="J205" s="14" t="e">
        <f>VLOOKUP($A205,data_11!$A:$AV,Check!J$2,FALSE)-VLOOKUP($A205,#REF!,Check!J$1,FALSE)</f>
        <v>#REF!</v>
      </c>
      <c r="K205" s="14" t="e">
        <f>VLOOKUP($A205,data_11!$A:$AV,Check!K$2,FALSE)-VLOOKUP($A205,#REF!,Check!K$1,FALSE)</f>
        <v>#REF!</v>
      </c>
      <c r="L205" s="14" t="e">
        <f>VLOOKUP($A205,data_11!$A:$AV,Check!L$2,FALSE)&amp;VLOOKUP($A205,#REF!,Check!L$1,FALSE)</f>
        <v>#REF!</v>
      </c>
      <c r="M205" s="14" t="e">
        <f>VLOOKUP($A205,data_11!$A:$AV,Check!M$2,FALSE)&amp;VLOOKUP($A205,#REF!,Check!M$1,FALSE)</f>
        <v>#REF!</v>
      </c>
      <c r="N205" s="14" t="e">
        <f>VLOOKUP($A205,data_11!$A:$AV,Check!N$2,FALSE)&amp;VLOOKUP($A205,#REF!,Check!N$1,FALSE)</f>
        <v>#REF!</v>
      </c>
      <c r="O205" s="14" t="e">
        <f>VLOOKUP($A205,data_11!$A:$AV,Check!O$2,FALSE)&amp;VLOOKUP($A205,#REF!,Check!O$1,FALSE)</f>
        <v>#REF!</v>
      </c>
      <c r="P205" s="14" t="e">
        <f>VLOOKUP($A205,data_11!$A:$AV,Check!P$2,FALSE)-VLOOKUP($A205,#REF!,Check!P$1,FALSE)</f>
        <v>#REF!</v>
      </c>
      <c r="Q205" s="14" t="e">
        <f>VLOOKUP($A205,data_11!$A:$AV,Check!Q$2,FALSE)-VLOOKUP($A205,#REF!,Check!Q$1,FALSE)</f>
        <v>#REF!</v>
      </c>
      <c r="R205" s="14" t="e">
        <f>VLOOKUP($A205,data_11!$A:$AV,Check!R$2,FALSE)-VLOOKUP($A205,#REF!,Check!R$1,FALSE)</f>
        <v>#REF!</v>
      </c>
      <c r="S205" s="14" t="e">
        <f>VLOOKUP($A205,data_11!$A:$AV,Check!S$2,FALSE)-VLOOKUP($A205,#REF!,Check!S$1,FALSE)</f>
        <v>#REF!</v>
      </c>
      <c r="T205" s="14" t="e">
        <f>VLOOKUP($A205,data_11!$A:$AV,Check!T$2,FALSE)-VLOOKUP($A205,#REF!,Check!T$1,FALSE)</f>
        <v>#REF!</v>
      </c>
      <c r="U205" s="14" t="e">
        <f>VLOOKUP($A205,data_11!$A:$AV,Check!U$2,FALSE)-VLOOKUP($A205,#REF!,Check!U$1,FALSE)</f>
        <v>#REF!</v>
      </c>
      <c r="V205" s="14" t="e">
        <f>VLOOKUP($A205,data_11!$A:$AV,Check!V$2,FALSE)-VLOOKUP($A205,#REF!,Check!V$1,FALSE)</f>
        <v>#REF!</v>
      </c>
      <c r="W205" s="14" t="e">
        <f>VLOOKUP($A205,data_11!$A:$AV,Check!W$2,FALSE)&amp;VLOOKUP($A205,#REF!,Check!W$1,FALSE)</f>
        <v>#REF!</v>
      </c>
      <c r="X205" s="14" t="e">
        <f>VLOOKUP($A205,data_11!$A:$AV,Check!X$2,FALSE)&amp;VLOOKUP($A205,#REF!,Check!X$1,FALSE)</f>
        <v>#REF!</v>
      </c>
      <c r="Y205" s="14" t="e">
        <f>VLOOKUP($A205,data_11!$A:$AV,Check!Y$2,FALSE)&amp;VLOOKUP($A205,#REF!,Check!Y$1,FALSE)</f>
        <v>#REF!</v>
      </c>
      <c r="Z205" s="14" t="e">
        <f>VLOOKUP($A205,data_11!$A:$AV,Check!Z$2,FALSE)&amp;VLOOKUP($A205,#REF!,Check!Z$1,FALSE)</f>
        <v>#REF!</v>
      </c>
      <c r="AA205" s="14" t="e">
        <f>VLOOKUP($A205,data_11!$A:$AV,Check!AA$2,FALSE)-VLOOKUP($A205,#REF!,Check!AA$1,FALSE)</f>
        <v>#REF!</v>
      </c>
      <c r="AB205" s="14" t="e">
        <f>VLOOKUP($A205,data_11!$A:$AV,Check!AB$2,FALSE)-VLOOKUP($A205,#REF!,Check!AB$1,FALSE)</f>
        <v>#REF!</v>
      </c>
      <c r="AC205" s="14" t="e">
        <f>VLOOKUP($A205,data_11!$A:$AV,Check!AC$2,FALSE)-VLOOKUP($A205,#REF!,Check!AC$1,FALSE)</f>
        <v>#REF!</v>
      </c>
      <c r="AD205" s="14" t="e">
        <f>VLOOKUP($A205,data_11!$A:$AV,Check!AD$2,FALSE)&amp;VLOOKUP($A205,#REF!,Check!AD$1,FALSE)</f>
        <v>#REF!</v>
      </c>
      <c r="AE205" s="14" t="e">
        <f>VLOOKUP($A205,data_11!$A:$AV,Check!AE$2,FALSE)&amp;VLOOKUP($A205,#REF!,Check!AE$1,FALSE)</f>
        <v>#REF!</v>
      </c>
      <c r="AF205" s="14" t="e">
        <f>VLOOKUP($A205,data_11!$A:$AV,Check!AF$2,FALSE)&amp;VLOOKUP($A205,#REF!,Check!AF$1,FALSE)</f>
        <v>#REF!</v>
      </c>
      <c r="AG205" s="14" t="e">
        <f>VLOOKUP($A205,data_11!$A:$AV,Check!AG$2,FALSE)&amp;VLOOKUP($A205,#REF!,Check!AG$1,FALSE)</f>
        <v>#REF!</v>
      </c>
      <c r="AH205" s="14" t="e">
        <f>VLOOKUP($A205,data_11!$A:$AV,Check!AH$2,FALSE)-VLOOKUP($A205,#REF!,Check!AH$1,FALSE)</f>
        <v>#REF!</v>
      </c>
      <c r="AI205" s="14" t="e">
        <f>VLOOKUP($A205,data_11!$A:$AV,Check!AI$2,FALSE)-VLOOKUP($A205,#REF!,Check!AI$1,FALSE)</f>
        <v>#REF!</v>
      </c>
      <c r="AJ205" s="14" t="e">
        <f>VLOOKUP($A205,data_11!$A:$AV,Check!AJ$2,FALSE)-VLOOKUP($A205,#REF!,Check!AJ$1,FALSE)</f>
        <v>#REF!</v>
      </c>
      <c r="AK205" s="14" t="e">
        <f>VLOOKUP($A205,data_11!$A:$AV,Check!AK$2,FALSE)-VLOOKUP($A205,#REF!,Check!AK$1,FALSE)</f>
        <v>#REF!</v>
      </c>
      <c r="AL205" s="14" t="e">
        <f>VLOOKUP($A205,data_11!$A:$AV,Check!AL$2,FALSE)-VLOOKUP($A205,#REF!,Check!AL$1,FALSE)</f>
        <v>#REF!</v>
      </c>
      <c r="AM205" s="14" t="e">
        <f>VLOOKUP($A205,data_11!$A:$AV,Check!AM$2,FALSE)-VLOOKUP($A205,#REF!,Check!AM$1,FALSE)</f>
        <v>#REF!</v>
      </c>
      <c r="AN205" s="14" t="e">
        <f>VLOOKUP($A205,data_11!$A:$AV,Check!AN$2,FALSE)-VLOOKUP($A205,#REF!,Check!AN$1,FALSE)</f>
        <v>#REF!</v>
      </c>
      <c r="AO205" s="14" t="e">
        <f>VLOOKUP($A205,data_11!$A:$AV,Check!AO$2,FALSE)-VLOOKUP($A205,#REF!,Check!AO$1,FALSE)</f>
        <v>#REF!</v>
      </c>
      <c r="AP205" s="14" t="e">
        <f>VLOOKUP($A205,data_11!$A:$AV,Check!AP$2,FALSE)-VLOOKUP($A205,#REF!,Check!AP$1,FALSE)</f>
        <v>#REF!</v>
      </c>
      <c r="AQ205" s="14" t="e">
        <f>VLOOKUP($A205,data_11!$A:$AV,Check!AQ$2,FALSE)-VLOOKUP($A205,#REF!,Check!AQ$1,FALSE)</f>
        <v>#REF!</v>
      </c>
      <c r="AR205" s="14" t="e">
        <f>VLOOKUP($A205,data_11!$A:$AV,Check!AR$2,FALSE)-VLOOKUP($A205,#REF!,Check!AR$1,FALSE)</f>
        <v>#REF!</v>
      </c>
      <c r="AS205" s="14" t="e">
        <f>VLOOKUP($A205,data_11!$A:$AV,Check!AS$2,FALSE)&amp;VLOOKUP($A205,#REF!,Check!AS$1,FALSE)</f>
        <v>#REF!</v>
      </c>
      <c r="AT205" s="14" t="e">
        <f>VLOOKUP($A205,data_11!$A:$AV,Check!AT$2,FALSE)&amp;VLOOKUP($A205,#REF!,Check!AT$1,FALSE)</f>
        <v>#REF!</v>
      </c>
      <c r="AU205" s="14" t="e">
        <f>VLOOKUP($A205,data_11!$A:$AV,Check!AU$2,FALSE)&amp;VLOOKUP($A205,#REF!,Check!AU$1,FALSE)</f>
        <v>#REF!</v>
      </c>
      <c r="AV205" s="14" t="e">
        <f>VLOOKUP($A205,data_11!$A:$AV,Check!AV$2,FALSE)-VLOOKUP($A205,#REF!,Check!AV$1,FALSE)</f>
        <v>#REF!</v>
      </c>
    </row>
    <row r="206" spans="1:48" x14ac:dyDescent="0.35">
      <c r="A206" s="15" t="s">
        <v>603</v>
      </c>
      <c r="B206" s="14" t="e">
        <f>VLOOKUP($A206,data_11!$A:$AV,Check!B$2,FALSE)-VLOOKUP($A206,#REF!,Check!B$1,FALSE)</f>
        <v>#REF!</v>
      </c>
      <c r="C206" s="14" t="e">
        <f>VLOOKUP($A206,data_11!$A:$AV,Check!C$2,FALSE)&amp;VLOOKUP($A206,#REF!,Check!C$1,FALSE)</f>
        <v>#REF!</v>
      </c>
      <c r="D206" s="14" t="e">
        <f>VLOOKUP($A206,data_11!$A:$AV,Check!D$2,FALSE)&amp;VLOOKUP($A206,#REF!,Check!D$1,FALSE)</f>
        <v>#REF!</v>
      </c>
      <c r="E206" s="14" t="e">
        <f>VLOOKUP($A206,data_11!$A:$AV,Check!E$2,FALSE)&amp;VLOOKUP($A206,#REF!,Check!E$1,FALSE)</f>
        <v>#REF!</v>
      </c>
      <c r="F206" s="14" t="e">
        <f>VLOOKUP($A206,data_11!$A:$AV,Check!F$2,FALSE)&amp;VLOOKUP($A206,#REF!,Check!F$1,FALSE)</f>
        <v>#REF!</v>
      </c>
      <c r="G206" s="14" t="e">
        <f>VLOOKUP($A206,data_11!$A:$AV,Check!G$2,FALSE)&amp;VLOOKUP($A206,#REF!,Check!G$1,FALSE)</f>
        <v>#REF!</v>
      </c>
      <c r="H206" s="14" t="e">
        <f>VLOOKUP($A206,data_11!$A:$AV,Check!H$2,FALSE)&amp;VLOOKUP($A206,#REF!,Check!H$1,FALSE)</f>
        <v>#REF!</v>
      </c>
      <c r="I206" s="14" t="e">
        <f>VLOOKUP($A206,data_11!$A:$AV,Check!I$2,FALSE)-VLOOKUP($A206,#REF!,Check!I$1,FALSE)</f>
        <v>#REF!</v>
      </c>
      <c r="J206" s="14" t="e">
        <f>VLOOKUP($A206,data_11!$A:$AV,Check!J$2,FALSE)-VLOOKUP($A206,#REF!,Check!J$1,FALSE)</f>
        <v>#REF!</v>
      </c>
      <c r="K206" s="14" t="e">
        <f>VLOOKUP($A206,data_11!$A:$AV,Check!K$2,FALSE)-VLOOKUP($A206,#REF!,Check!K$1,FALSE)</f>
        <v>#REF!</v>
      </c>
      <c r="L206" s="14" t="e">
        <f>VLOOKUP($A206,data_11!$A:$AV,Check!L$2,FALSE)&amp;VLOOKUP($A206,#REF!,Check!L$1,FALSE)</f>
        <v>#REF!</v>
      </c>
      <c r="M206" s="14" t="e">
        <f>VLOOKUP($A206,data_11!$A:$AV,Check!M$2,FALSE)&amp;VLOOKUP($A206,#REF!,Check!M$1,FALSE)</f>
        <v>#REF!</v>
      </c>
      <c r="N206" s="14" t="e">
        <f>VLOOKUP($A206,data_11!$A:$AV,Check!N$2,FALSE)&amp;VLOOKUP($A206,#REF!,Check!N$1,FALSE)</f>
        <v>#REF!</v>
      </c>
      <c r="O206" s="14" t="e">
        <f>VLOOKUP($A206,data_11!$A:$AV,Check!O$2,FALSE)&amp;VLOOKUP($A206,#REF!,Check!O$1,FALSE)</f>
        <v>#REF!</v>
      </c>
      <c r="P206" s="14" t="e">
        <f>VLOOKUP($A206,data_11!$A:$AV,Check!P$2,FALSE)-VLOOKUP($A206,#REF!,Check!P$1,FALSE)</f>
        <v>#REF!</v>
      </c>
      <c r="Q206" s="14" t="e">
        <f>VLOOKUP($A206,data_11!$A:$AV,Check!Q$2,FALSE)-VLOOKUP($A206,#REF!,Check!Q$1,FALSE)</f>
        <v>#REF!</v>
      </c>
      <c r="R206" s="14" t="e">
        <f>VLOOKUP($A206,data_11!$A:$AV,Check!R$2,FALSE)-VLOOKUP($A206,#REF!,Check!R$1,FALSE)</f>
        <v>#REF!</v>
      </c>
      <c r="S206" s="14" t="e">
        <f>VLOOKUP($A206,data_11!$A:$AV,Check!S$2,FALSE)-VLOOKUP($A206,#REF!,Check!S$1,FALSE)</f>
        <v>#REF!</v>
      </c>
      <c r="T206" s="14" t="e">
        <f>VLOOKUP($A206,data_11!$A:$AV,Check!T$2,FALSE)-VLOOKUP($A206,#REF!,Check!T$1,FALSE)</f>
        <v>#REF!</v>
      </c>
      <c r="U206" s="14" t="e">
        <f>VLOOKUP($A206,data_11!$A:$AV,Check!U$2,FALSE)-VLOOKUP($A206,#REF!,Check!U$1,FALSE)</f>
        <v>#REF!</v>
      </c>
      <c r="V206" s="14" t="e">
        <f>VLOOKUP($A206,data_11!$A:$AV,Check!V$2,FALSE)-VLOOKUP($A206,#REF!,Check!V$1,FALSE)</f>
        <v>#REF!</v>
      </c>
      <c r="W206" s="14" t="e">
        <f>VLOOKUP($A206,data_11!$A:$AV,Check!W$2,FALSE)&amp;VLOOKUP($A206,#REF!,Check!W$1,FALSE)</f>
        <v>#REF!</v>
      </c>
      <c r="X206" s="14" t="e">
        <f>VLOOKUP($A206,data_11!$A:$AV,Check!X$2,FALSE)&amp;VLOOKUP($A206,#REF!,Check!X$1,FALSE)</f>
        <v>#REF!</v>
      </c>
      <c r="Y206" s="14" t="e">
        <f>VLOOKUP($A206,data_11!$A:$AV,Check!Y$2,FALSE)&amp;VLOOKUP($A206,#REF!,Check!Y$1,FALSE)</f>
        <v>#REF!</v>
      </c>
      <c r="Z206" s="14" t="e">
        <f>VLOOKUP($A206,data_11!$A:$AV,Check!Z$2,FALSE)&amp;VLOOKUP($A206,#REF!,Check!Z$1,FALSE)</f>
        <v>#REF!</v>
      </c>
      <c r="AA206" s="14" t="e">
        <f>VLOOKUP($A206,data_11!$A:$AV,Check!AA$2,FALSE)-VLOOKUP($A206,#REF!,Check!AA$1,FALSE)</f>
        <v>#REF!</v>
      </c>
      <c r="AB206" s="14" t="e">
        <f>VLOOKUP($A206,data_11!$A:$AV,Check!AB$2,FALSE)-VLOOKUP($A206,#REF!,Check!AB$1,FALSE)</f>
        <v>#REF!</v>
      </c>
      <c r="AC206" s="14" t="e">
        <f>VLOOKUP($A206,data_11!$A:$AV,Check!AC$2,FALSE)-VLOOKUP($A206,#REF!,Check!AC$1,FALSE)</f>
        <v>#REF!</v>
      </c>
      <c r="AD206" s="14" t="e">
        <f>VLOOKUP($A206,data_11!$A:$AV,Check!AD$2,FALSE)&amp;VLOOKUP($A206,#REF!,Check!AD$1,FALSE)</f>
        <v>#REF!</v>
      </c>
      <c r="AE206" s="14" t="e">
        <f>VLOOKUP($A206,data_11!$A:$AV,Check!AE$2,FALSE)&amp;VLOOKUP($A206,#REF!,Check!AE$1,FALSE)</f>
        <v>#REF!</v>
      </c>
      <c r="AF206" s="14" t="e">
        <f>VLOOKUP($A206,data_11!$A:$AV,Check!AF$2,FALSE)&amp;VLOOKUP($A206,#REF!,Check!AF$1,FALSE)</f>
        <v>#REF!</v>
      </c>
      <c r="AG206" s="14" t="e">
        <f>VLOOKUP($A206,data_11!$A:$AV,Check!AG$2,FALSE)&amp;VLOOKUP($A206,#REF!,Check!AG$1,FALSE)</f>
        <v>#REF!</v>
      </c>
      <c r="AH206" s="14" t="e">
        <f>VLOOKUP($A206,data_11!$A:$AV,Check!AH$2,FALSE)-VLOOKUP($A206,#REF!,Check!AH$1,FALSE)</f>
        <v>#REF!</v>
      </c>
      <c r="AI206" s="14" t="e">
        <f>VLOOKUP($A206,data_11!$A:$AV,Check!AI$2,FALSE)-VLOOKUP($A206,#REF!,Check!AI$1,FALSE)</f>
        <v>#REF!</v>
      </c>
      <c r="AJ206" s="14" t="e">
        <f>VLOOKUP($A206,data_11!$A:$AV,Check!AJ$2,FALSE)-VLOOKUP($A206,#REF!,Check!AJ$1,FALSE)</f>
        <v>#REF!</v>
      </c>
      <c r="AK206" s="14" t="e">
        <f>VLOOKUP($A206,data_11!$A:$AV,Check!AK$2,FALSE)-VLOOKUP($A206,#REF!,Check!AK$1,FALSE)</f>
        <v>#REF!</v>
      </c>
      <c r="AL206" s="14" t="e">
        <f>VLOOKUP($A206,data_11!$A:$AV,Check!AL$2,FALSE)-VLOOKUP($A206,#REF!,Check!AL$1,FALSE)</f>
        <v>#REF!</v>
      </c>
      <c r="AM206" s="14" t="e">
        <f>VLOOKUP($A206,data_11!$A:$AV,Check!AM$2,FALSE)-VLOOKUP($A206,#REF!,Check!AM$1,FALSE)</f>
        <v>#REF!</v>
      </c>
      <c r="AN206" s="14" t="e">
        <f>VLOOKUP($A206,data_11!$A:$AV,Check!AN$2,FALSE)-VLOOKUP($A206,#REF!,Check!AN$1,FALSE)</f>
        <v>#REF!</v>
      </c>
      <c r="AO206" s="14" t="e">
        <f>VLOOKUP($A206,data_11!$A:$AV,Check!AO$2,FALSE)-VLOOKUP($A206,#REF!,Check!AO$1,FALSE)</f>
        <v>#REF!</v>
      </c>
      <c r="AP206" s="14" t="e">
        <f>VLOOKUP($A206,data_11!$A:$AV,Check!AP$2,FALSE)-VLOOKUP($A206,#REF!,Check!AP$1,FALSE)</f>
        <v>#REF!</v>
      </c>
      <c r="AQ206" s="14" t="e">
        <f>VLOOKUP($A206,data_11!$A:$AV,Check!AQ$2,FALSE)-VLOOKUP($A206,#REF!,Check!AQ$1,FALSE)</f>
        <v>#REF!</v>
      </c>
      <c r="AR206" s="14" t="e">
        <f>VLOOKUP($A206,data_11!$A:$AV,Check!AR$2,FALSE)-VLOOKUP($A206,#REF!,Check!AR$1,FALSE)</f>
        <v>#REF!</v>
      </c>
      <c r="AS206" s="14" t="e">
        <f>VLOOKUP($A206,data_11!$A:$AV,Check!AS$2,FALSE)&amp;VLOOKUP($A206,#REF!,Check!AS$1,FALSE)</f>
        <v>#REF!</v>
      </c>
      <c r="AT206" s="14" t="e">
        <f>VLOOKUP($A206,data_11!$A:$AV,Check!AT$2,FALSE)&amp;VLOOKUP($A206,#REF!,Check!AT$1,FALSE)</f>
        <v>#REF!</v>
      </c>
      <c r="AU206" s="14" t="e">
        <f>VLOOKUP($A206,data_11!$A:$AV,Check!AU$2,FALSE)&amp;VLOOKUP($A206,#REF!,Check!AU$1,FALSE)</f>
        <v>#REF!</v>
      </c>
      <c r="AV206" s="14" t="e">
        <f>VLOOKUP($A206,data_11!$A:$AV,Check!AV$2,FALSE)-VLOOKUP($A206,#REF!,Check!AV$1,FALSE)</f>
        <v>#REF!</v>
      </c>
    </row>
    <row r="207" spans="1:48" x14ac:dyDescent="0.35">
      <c r="A207" s="15" t="s">
        <v>605</v>
      </c>
      <c r="B207" s="14" t="e">
        <f>VLOOKUP($A207,data_11!$A:$AV,Check!B$2,FALSE)-VLOOKUP($A207,#REF!,Check!B$1,FALSE)</f>
        <v>#REF!</v>
      </c>
      <c r="C207" s="14" t="e">
        <f>VLOOKUP($A207,data_11!$A:$AV,Check!C$2,FALSE)&amp;VLOOKUP($A207,#REF!,Check!C$1,FALSE)</f>
        <v>#REF!</v>
      </c>
      <c r="D207" s="14" t="e">
        <f>VLOOKUP($A207,data_11!$A:$AV,Check!D$2,FALSE)&amp;VLOOKUP($A207,#REF!,Check!D$1,FALSE)</f>
        <v>#REF!</v>
      </c>
      <c r="E207" s="14" t="e">
        <f>VLOOKUP($A207,data_11!$A:$AV,Check!E$2,FALSE)&amp;VLOOKUP($A207,#REF!,Check!E$1,FALSE)</f>
        <v>#REF!</v>
      </c>
      <c r="F207" s="14" t="e">
        <f>VLOOKUP($A207,data_11!$A:$AV,Check!F$2,FALSE)&amp;VLOOKUP($A207,#REF!,Check!F$1,FALSE)</f>
        <v>#REF!</v>
      </c>
      <c r="G207" s="14" t="e">
        <f>VLOOKUP($A207,data_11!$A:$AV,Check!G$2,FALSE)&amp;VLOOKUP($A207,#REF!,Check!G$1,FALSE)</f>
        <v>#REF!</v>
      </c>
      <c r="H207" s="14" t="e">
        <f>VLOOKUP($A207,data_11!$A:$AV,Check!H$2,FALSE)&amp;VLOOKUP($A207,#REF!,Check!H$1,FALSE)</f>
        <v>#REF!</v>
      </c>
      <c r="I207" s="14" t="e">
        <f>VLOOKUP($A207,data_11!$A:$AV,Check!I$2,FALSE)-VLOOKUP($A207,#REF!,Check!I$1,FALSE)</f>
        <v>#REF!</v>
      </c>
      <c r="J207" s="14" t="e">
        <f>VLOOKUP($A207,data_11!$A:$AV,Check!J$2,FALSE)-VLOOKUP($A207,#REF!,Check!J$1,FALSE)</f>
        <v>#REF!</v>
      </c>
      <c r="K207" s="14" t="e">
        <f>VLOOKUP($A207,data_11!$A:$AV,Check!K$2,FALSE)-VLOOKUP($A207,#REF!,Check!K$1,FALSE)</f>
        <v>#REF!</v>
      </c>
      <c r="L207" s="14" t="e">
        <f>VLOOKUP($A207,data_11!$A:$AV,Check!L$2,FALSE)&amp;VLOOKUP($A207,#REF!,Check!L$1,FALSE)</f>
        <v>#REF!</v>
      </c>
      <c r="M207" s="14" t="e">
        <f>VLOOKUP($A207,data_11!$A:$AV,Check!M$2,FALSE)&amp;VLOOKUP($A207,#REF!,Check!M$1,FALSE)</f>
        <v>#REF!</v>
      </c>
      <c r="N207" s="14" t="e">
        <f>VLOOKUP($A207,data_11!$A:$AV,Check!N$2,FALSE)&amp;VLOOKUP($A207,#REF!,Check!N$1,FALSE)</f>
        <v>#REF!</v>
      </c>
      <c r="O207" s="14" t="e">
        <f>VLOOKUP($A207,data_11!$A:$AV,Check!O$2,FALSE)&amp;VLOOKUP($A207,#REF!,Check!O$1,FALSE)</f>
        <v>#REF!</v>
      </c>
      <c r="P207" s="14" t="e">
        <f>VLOOKUP($A207,data_11!$A:$AV,Check!P$2,FALSE)-VLOOKUP($A207,#REF!,Check!P$1,FALSE)</f>
        <v>#REF!</v>
      </c>
      <c r="Q207" s="14" t="e">
        <f>VLOOKUP($A207,data_11!$A:$AV,Check!Q$2,FALSE)-VLOOKUP($A207,#REF!,Check!Q$1,FALSE)</f>
        <v>#REF!</v>
      </c>
      <c r="R207" s="14" t="e">
        <f>VLOOKUP($A207,data_11!$A:$AV,Check!R$2,FALSE)-VLOOKUP($A207,#REF!,Check!R$1,FALSE)</f>
        <v>#REF!</v>
      </c>
      <c r="S207" s="14" t="e">
        <f>VLOOKUP($A207,data_11!$A:$AV,Check!S$2,FALSE)-VLOOKUP($A207,#REF!,Check!S$1,FALSE)</f>
        <v>#REF!</v>
      </c>
      <c r="T207" s="14" t="e">
        <f>VLOOKUP($A207,data_11!$A:$AV,Check!T$2,FALSE)-VLOOKUP($A207,#REF!,Check!T$1,FALSE)</f>
        <v>#REF!</v>
      </c>
      <c r="U207" s="14" t="e">
        <f>VLOOKUP($A207,data_11!$A:$AV,Check!U$2,FALSE)-VLOOKUP($A207,#REF!,Check!U$1,FALSE)</f>
        <v>#REF!</v>
      </c>
      <c r="V207" s="14" t="e">
        <f>VLOOKUP($A207,data_11!$A:$AV,Check!V$2,FALSE)-VLOOKUP($A207,#REF!,Check!V$1,FALSE)</f>
        <v>#REF!</v>
      </c>
      <c r="W207" s="14" t="e">
        <f>VLOOKUP($A207,data_11!$A:$AV,Check!W$2,FALSE)&amp;VLOOKUP($A207,#REF!,Check!W$1,FALSE)</f>
        <v>#REF!</v>
      </c>
      <c r="X207" s="14" t="e">
        <f>VLOOKUP($A207,data_11!$A:$AV,Check!X$2,FALSE)&amp;VLOOKUP($A207,#REF!,Check!X$1,FALSE)</f>
        <v>#REF!</v>
      </c>
      <c r="Y207" s="14" t="e">
        <f>VLOOKUP($A207,data_11!$A:$AV,Check!Y$2,FALSE)&amp;VLOOKUP($A207,#REF!,Check!Y$1,FALSE)</f>
        <v>#REF!</v>
      </c>
      <c r="Z207" s="14" t="e">
        <f>VLOOKUP($A207,data_11!$A:$AV,Check!Z$2,FALSE)&amp;VLOOKUP($A207,#REF!,Check!Z$1,FALSE)</f>
        <v>#REF!</v>
      </c>
      <c r="AA207" s="14" t="e">
        <f>VLOOKUP($A207,data_11!$A:$AV,Check!AA$2,FALSE)-VLOOKUP($A207,#REF!,Check!AA$1,FALSE)</f>
        <v>#REF!</v>
      </c>
      <c r="AB207" s="14" t="e">
        <f>VLOOKUP($A207,data_11!$A:$AV,Check!AB$2,FALSE)-VLOOKUP($A207,#REF!,Check!AB$1,FALSE)</f>
        <v>#REF!</v>
      </c>
      <c r="AC207" s="14" t="e">
        <f>VLOOKUP($A207,data_11!$A:$AV,Check!AC$2,FALSE)-VLOOKUP($A207,#REF!,Check!AC$1,FALSE)</f>
        <v>#REF!</v>
      </c>
      <c r="AD207" s="14" t="e">
        <f>VLOOKUP($A207,data_11!$A:$AV,Check!AD$2,FALSE)&amp;VLOOKUP($A207,#REF!,Check!AD$1,FALSE)</f>
        <v>#REF!</v>
      </c>
      <c r="AE207" s="14" t="e">
        <f>VLOOKUP($A207,data_11!$A:$AV,Check!AE$2,FALSE)&amp;VLOOKUP($A207,#REF!,Check!AE$1,FALSE)</f>
        <v>#REF!</v>
      </c>
      <c r="AF207" s="14" t="e">
        <f>VLOOKUP($A207,data_11!$A:$AV,Check!AF$2,FALSE)&amp;VLOOKUP($A207,#REF!,Check!AF$1,FALSE)</f>
        <v>#REF!</v>
      </c>
      <c r="AG207" s="14" t="e">
        <f>VLOOKUP($A207,data_11!$A:$AV,Check!AG$2,FALSE)&amp;VLOOKUP($A207,#REF!,Check!AG$1,FALSE)</f>
        <v>#REF!</v>
      </c>
      <c r="AH207" s="14" t="e">
        <f>VLOOKUP($A207,data_11!$A:$AV,Check!AH$2,FALSE)-VLOOKUP($A207,#REF!,Check!AH$1,FALSE)</f>
        <v>#REF!</v>
      </c>
      <c r="AI207" s="14" t="e">
        <f>VLOOKUP($A207,data_11!$A:$AV,Check!AI$2,FALSE)-VLOOKUP($A207,#REF!,Check!AI$1,FALSE)</f>
        <v>#REF!</v>
      </c>
      <c r="AJ207" s="14" t="e">
        <f>VLOOKUP($A207,data_11!$A:$AV,Check!AJ$2,FALSE)-VLOOKUP($A207,#REF!,Check!AJ$1,FALSE)</f>
        <v>#REF!</v>
      </c>
      <c r="AK207" s="14" t="e">
        <f>VLOOKUP($A207,data_11!$A:$AV,Check!AK$2,FALSE)-VLOOKUP($A207,#REF!,Check!AK$1,FALSE)</f>
        <v>#REF!</v>
      </c>
      <c r="AL207" s="14" t="e">
        <f>VLOOKUP($A207,data_11!$A:$AV,Check!AL$2,FALSE)-VLOOKUP($A207,#REF!,Check!AL$1,FALSE)</f>
        <v>#REF!</v>
      </c>
      <c r="AM207" s="14" t="e">
        <f>VLOOKUP($A207,data_11!$A:$AV,Check!AM$2,FALSE)-VLOOKUP($A207,#REF!,Check!AM$1,FALSE)</f>
        <v>#REF!</v>
      </c>
      <c r="AN207" s="14" t="e">
        <f>VLOOKUP($A207,data_11!$A:$AV,Check!AN$2,FALSE)-VLOOKUP($A207,#REF!,Check!AN$1,FALSE)</f>
        <v>#REF!</v>
      </c>
      <c r="AO207" s="14" t="e">
        <f>VLOOKUP($A207,data_11!$A:$AV,Check!AO$2,FALSE)-VLOOKUP($A207,#REF!,Check!AO$1,FALSE)</f>
        <v>#REF!</v>
      </c>
      <c r="AP207" s="14" t="e">
        <f>VLOOKUP($A207,data_11!$A:$AV,Check!AP$2,FALSE)-VLOOKUP($A207,#REF!,Check!AP$1,FALSE)</f>
        <v>#REF!</v>
      </c>
      <c r="AQ207" s="14" t="e">
        <f>VLOOKUP($A207,data_11!$A:$AV,Check!AQ$2,FALSE)-VLOOKUP($A207,#REF!,Check!AQ$1,FALSE)</f>
        <v>#REF!</v>
      </c>
      <c r="AR207" s="14" t="e">
        <f>VLOOKUP($A207,data_11!$A:$AV,Check!AR$2,FALSE)-VLOOKUP($A207,#REF!,Check!AR$1,FALSE)</f>
        <v>#REF!</v>
      </c>
      <c r="AS207" s="14" t="e">
        <f>VLOOKUP($A207,data_11!$A:$AV,Check!AS$2,FALSE)&amp;VLOOKUP($A207,#REF!,Check!AS$1,FALSE)</f>
        <v>#REF!</v>
      </c>
      <c r="AT207" s="14" t="e">
        <f>VLOOKUP($A207,data_11!$A:$AV,Check!AT$2,FALSE)&amp;VLOOKUP($A207,#REF!,Check!AT$1,FALSE)</f>
        <v>#REF!</v>
      </c>
      <c r="AU207" s="14" t="e">
        <f>VLOOKUP($A207,data_11!$A:$AV,Check!AU$2,FALSE)&amp;VLOOKUP($A207,#REF!,Check!AU$1,FALSE)</f>
        <v>#REF!</v>
      </c>
      <c r="AV207" s="14" t="e">
        <f>VLOOKUP($A207,data_11!$A:$AV,Check!AV$2,FALSE)-VLOOKUP($A207,#REF!,Check!AV$1,FALSE)</f>
        <v>#REF!</v>
      </c>
    </row>
    <row r="208" spans="1:48" x14ac:dyDescent="0.35">
      <c r="A208" s="15" t="s">
        <v>607</v>
      </c>
      <c r="B208" s="14" t="e">
        <f>VLOOKUP($A208,data_11!$A:$AV,Check!B$2,FALSE)-VLOOKUP($A208,#REF!,Check!B$1,FALSE)</f>
        <v>#REF!</v>
      </c>
      <c r="C208" s="14" t="e">
        <f>VLOOKUP($A208,data_11!$A:$AV,Check!C$2,FALSE)&amp;VLOOKUP($A208,#REF!,Check!C$1,FALSE)</f>
        <v>#REF!</v>
      </c>
      <c r="D208" s="14" t="e">
        <f>VLOOKUP($A208,data_11!$A:$AV,Check!D$2,FALSE)&amp;VLOOKUP($A208,#REF!,Check!D$1,FALSE)</f>
        <v>#REF!</v>
      </c>
      <c r="E208" s="14" t="e">
        <f>VLOOKUP($A208,data_11!$A:$AV,Check!E$2,FALSE)&amp;VLOOKUP($A208,#REF!,Check!E$1,FALSE)</f>
        <v>#REF!</v>
      </c>
      <c r="F208" s="14" t="e">
        <f>VLOOKUP($A208,data_11!$A:$AV,Check!F$2,FALSE)&amp;VLOOKUP($A208,#REF!,Check!F$1,FALSE)</f>
        <v>#REF!</v>
      </c>
      <c r="G208" s="14" t="e">
        <f>VLOOKUP($A208,data_11!$A:$AV,Check!G$2,FALSE)&amp;VLOOKUP($A208,#REF!,Check!G$1,FALSE)</f>
        <v>#REF!</v>
      </c>
      <c r="H208" s="14" t="e">
        <f>VLOOKUP($A208,data_11!$A:$AV,Check!H$2,FALSE)&amp;VLOOKUP($A208,#REF!,Check!H$1,FALSE)</f>
        <v>#REF!</v>
      </c>
      <c r="I208" s="14" t="e">
        <f>VLOOKUP($A208,data_11!$A:$AV,Check!I$2,FALSE)-VLOOKUP($A208,#REF!,Check!I$1,FALSE)</f>
        <v>#REF!</v>
      </c>
      <c r="J208" s="14" t="e">
        <f>VLOOKUP($A208,data_11!$A:$AV,Check!J$2,FALSE)-VLOOKUP($A208,#REF!,Check!J$1,FALSE)</f>
        <v>#REF!</v>
      </c>
      <c r="K208" s="14" t="e">
        <f>VLOOKUP($A208,data_11!$A:$AV,Check!K$2,FALSE)-VLOOKUP($A208,#REF!,Check!K$1,FALSE)</f>
        <v>#REF!</v>
      </c>
      <c r="L208" s="14" t="e">
        <f>VLOOKUP($A208,data_11!$A:$AV,Check!L$2,FALSE)&amp;VLOOKUP($A208,#REF!,Check!L$1,FALSE)</f>
        <v>#REF!</v>
      </c>
      <c r="M208" s="14" t="e">
        <f>VLOOKUP($A208,data_11!$A:$AV,Check!M$2,FALSE)&amp;VLOOKUP($A208,#REF!,Check!M$1,FALSE)</f>
        <v>#REF!</v>
      </c>
      <c r="N208" s="14" t="e">
        <f>VLOOKUP($A208,data_11!$A:$AV,Check!N$2,FALSE)&amp;VLOOKUP($A208,#REF!,Check!N$1,FALSE)</f>
        <v>#REF!</v>
      </c>
      <c r="O208" s="14" t="e">
        <f>VLOOKUP($A208,data_11!$A:$AV,Check!O$2,FALSE)&amp;VLOOKUP($A208,#REF!,Check!O$1,FALSE)</f>
        <v>#REF!</v>
      </c>
      <c r="P208" s="14" t="e">
        <f>VLOOKUP($A208,data_11!$A:$AV,Check!P$2,FALSE)-VLOOKUP($A208,#REF!,Check!P$1,FALSE)</f>
        <v>#REF!</v>
      </c>
      <c r="Q208" s="14" t="e">
        <f>VLOOKUP($A208,data_11!$A:$AV,Check!Q$2,FALSE)-VLOOKUP($A208,#REF!,Check!Q$1,FALSE)</f>
        <v>#REF!</v>
      </c>
      <c r="R208" s="14" t="e">
        <f>VLOOKUP($A208,data_11!$A:$AV,Check!R$2,FALSE)-VLOOKUP($A208,#REF!,Check!R$1,FALSE)</f>
        <v>#REF!</v>
      </c>
      <c r="S208" s="14" t="e">
        <f>VLOOKUP($A208,data_11!$A:$AV,Check!S$2,FALSE)-VLOOKUP($A208,#REF!,Check!S$1,FALSE)</f>
        <v>#REF!</v>
      </c>
      <c r="T208" s="14" t="e">
        <f>VLOOKUP($A208,data_11!$A:$AV,Check!T$2,FALSE)-VLOOKUP($A208,#REF!,Check!T$1,FALSE)</f>
        <v>#REF!</v>
      </c>
      <c r="U208" s="14" t="e">
        <f>VLOOKUP($A208,data_11!$A:$AV,Check!U$2,FALSE)-VLOOKUP($A208,#REF!,Check!U$1,FALSE)</f>
        <v>#REF!</v>
      </c>
      <c r="V208" s="14" t="e">
        <f>VLOOKUP($A208,data_11!$A:$AV,Check!V$2,FALSE)-VLOOKUP($A208,#REF!,Check!V$1,FALSE)</f>
        <v>#REF!</v>
      </c>
      <c r="W208" s="14" t="e">
        <f>VLOOKUP($A208,data_11!$A:$AV,Check!W$2,FALSE)&amp;VLOOKUP($A208,#REF!,Check!W$1,FALSE)</f>
        <v>#REF!</v>
      </c>
      <c r="X208" s="14" t="e">
        <f>VLOOKUP($A208,data_11!$A:$AV,Check!X$2,FALSE)&amp;VLOOKUP($A208,#REF!,Check!X$1,FALSE)</f>
        <v>#REF!</v>
      </c>
      <c r="Y208" s="14" t="e">
        <f>VLOOKUP($A208,data_11!$A:$AV,Check!Y$2,FALSE)&amp;VLOOKUP($A208,#REF!,Check!Y$1,FALSE)</f>
        <v>#REF!</v>
      </c>
      <c r="Z208" s="14" t="e">
        <f>VLOOKUP($A208,data_11!$A:$AV,Check!Z$2,FALSE)&amp;VLOOKUP($A208,#REF!,Check!Z$1,FALSE)</f>
        <v>#REF!</v>
      </c>
      <c r="AA208" s="14" t="e">
        <f>VLOOKUP($A208,data_11!$A:$AV,Check!AA$2,FALSE)-VLOOKUP($A208,#REF!,Check!AA$1,FALSE)</f>
        <v>#REF!</v>
      </c>
      <c r="AB208" s="14" t="e">
        <f>VLOOKUP($A208,data_11!$A:$AV,Check!AB$2,FALSE)-VLOOKUP($A208,#REF!,Check!AB$1,FALSE)</f>
        <v>#REF!</v>
      </c>
      <c r="AC208" s="14" t="e">
        <f>VLOOKUP($A208,data_11!$A:$AV,Check!AC$2,FALSE)-VLOOKUP($A208,#REF!,Check!AC$1,FALSE)</f>
        <v>#REF!</v>
      </c>
      <c r="AD208" s="14" t="e">
        <f>VLOOKUP($A208,data_11!$A:$AV,Check!AD$2,FALSE)&amp;VLOOKUP($A208,#REF!,Check!AD$1,FALSE)</f>
        <v>#REF!</v>
      </c>
      <c r="AE208" s="14" t="e">
        <f>VLOOKUP($A208,data_11!$A:$AV,Check!AE$2,FALSE)&amp;VLOOKUP($A208,#REF!,Check!AE$1,FALSE)</f>
        <v>#REF!</v>
      </c>
      <c r="AF208" s="14" t="e">
        <f>VLOOKUP($A208,data_11!$A:$AV,Check!AF$2,FALSE)&amp;VLOOKUP($A208,#REF!,Check!AF$1,FALSE)</f>
        <v>#REF!</v>
      </c>
      <c r="AG208" s="14" t="e">
        <f>VLOOKUP($A208,data_11!$A:$AV,Check!AG$2,FALSE)&amp;VLOOKUP($A208,#REF!,Check!AG$1,FALSE)</f>
        <v>#REF!</v>
      </c>
      <c r="AH208" s="14" t="e">
        <f>VLOOKUP($A208,data_11!$A:$AV,Check!AH$2,FALSE)-VLOOKUP($A208,#REF!,Check!AH$1,FALSE)</f>
        <v>#REF!</v>
      </c>
      <c r="AI208" s="14" t="e">
        <f>VLOOKUP($A208,data_11!$A:$AV,Check!AI$2,FALSE)-VLOOKUP($A208,#REF!,Check!AI$1,FALSE)</f>
        <v>#REF!</v>
      </c>
      <c r="AJ208" s="14" t="e">
        <f>VLOOKUP($A208,data_11!$A:$AV,Check!AJ$2,FALSE)-VLOOKUP($A208,#REF!,Check!AJ$1,FALSE)</f>
        <v>#REF!</v>
      </c>
      <c r="AK208" s="14" t="e">
        <f>VLOOKUP($A208,data_11!$A:$AV,Check!AK$2,FALSE)-VLOOKUP($A208,#REF!,Check!AK$1,FALSE)</f>
        <v>#REF!</v>
      </c>
      <c r="AL208" s="14" t="e">
        <f>VLOOKUP($A208,data_11!$A:$AV,Check!AL$2,FALSE)-VLOOKUP($A208,#REF!,Check!AL$1,FALSE)</f>
        <v>#REF!</v>
      </c>
      <c r="AM208" s="14" t="e">
        <f>VLOOKUP($A208,data_11!$A:$AV,Check!AM$2,FALSE)-VLOOKUP($A208,#REF!,Check!AM$1,FALSE)</f>
        <v>#REF!</v>
      </c>
      <c r="AN208" s="14" t="e">
        <f>VLOOKUP($A208,data_11!$A:$AV,Check!AN$2,FALSE)-VLOOKUP($A208,#REF!,Check!AN$1,FALSE)</f>
        <v>#REF!</v>
      </c>
      <c r="AO208" s="14" t="e">
        <f>VLOOKUP($A208,data_11!$A:$AV,Check!AO$2,FALSE)-VLOOKUP($A208,#REF!,Check!AO$1,FALSE)</f>
        <v>#REF!</v>
      </c>
      <c r="AP208" s="14" t="e">
        <f>VLOOKUP($A208,data_11!$A:$AV,Check!AP$2,FALSE)-VLOOKUP($A208,#REF!,Check!AP$1,FALSE)</f>
        <v>#REF!</v>
      </c>
      <c r="AQ208" s="14" t="e">
        <f>VLOOKUP($A208,data_11!$A:$AV,Check!AQ$2,FALSE)-VLOOKUP($A208,#REF!,Check!AQ$1,FALSE)</f>
        <v>#REF!</v>
      </c>
      <c r="AR208" s="14" t="e">
        <f>VLOOKUP($A208,data_11!$A:$AV,Check!AR$2,FALSE)-VLOOKUP($A208,#REF!,Check!AR$1,FALSE)</f>
        <v>#REF!</v>
      </c>
      <c r="AS208" s="14" t="e">
        <f>VLOOKUP($A208,data_11!$A:$AV,Check!AS$2,FALSE)&amp;VLOOKUP($A208,#REF!,Check!AS$1,FALSE)</f>
        <v>#REF!</v>
      </c>
      <c r="AT208" s="14" t="e">
        <f>VLOOKUP($A208,data_11!$A:$AV,Check!AT$2,FALSE)&amp;VLOOKUP($A208,#REF!,Check!AT$1,FALSE)</f>
        <v>#REF!</v>
      </c>
      <c r="AU208" s="14" t="e">
        <f>VLOOKUP($A208,data_11!$A:$AV,Check!AU$2,FALSE)&amp;VLOOKUP($A208,#REF!,Check!AU$1,FALSE)</f>
        <v>#REF!</v>
      </c>
      <c r="AV208" s="14" t="e">
        <f>VLOOKUP($A208,data_11!$A:$AV,Check!AV$2,FALSE)-VLOOKUP($A208,#REF!,Check!AV$1,FALSE)</f>
        <v>#REF!</v>
      </c>
    </row>
    <row r="209" spans="1:48" x14ac:dyDescent="0.35">
      <c r="A209" s="15" t="s">
        <v>609</v>
      </c>
      <c r="B209" s="14" t="e">
        <f>VLOOKUP($A209,data_11!$A:$AV,Check!B$2,FALSE)-VLOOKUP($A209,#REF!,Check!B$1,FALSE)</f>
        <v>#REF!</v>
      </c>
      <c r="C209" s="14" t="e">
        <f>VLOOKUP($A209,data_11!$A:$AV,Check!C$2,FALSE)&amp;VLOOKUP($A209,#REF!,Check!C$1,FALSE)</f>
        <v>#REF!</v>
      </c>
      <c r="D209" s="14" t="e">
        <f>VLOOKUP($A209,data_11!$A:$AV,Check!D$2,FALSE)&amp;VLOOKUP($A209,#REF!,Check!D$1,FALSE)</f>
        <v>#REF!</v>
      </c>
      <c r="E209" s="14" t="e">
        <f>VLOOKUP($A209,data_11!$A:$AV,Check!E$2,FALSE)&amp;VLOOKUP($A209,#REF!,Check!E$1,FALSE)</f>
        <v>#REF!</v>
      </c>
      <c r="F209" s="14" t="e">
        <f>VLOOKUP($A209,data_11!$A:$AV,Check!F$2,FALSE)&amp;VLOOKUP($A209,#REF!,Check!F$1,FALSE)</f>
        <v>#REF!</v>
      </c>
      <c r="G209" s="14" t="e">
        <f>VLOOKUP($A209,data_11!$A:$AV,Check!G$2,FALSE)&amp;VLOOKUP($A209,#REF!,Check!G$1,FALSE)</f>
        <v>#REF!</v>
      </c>
      <c r="H209" s="14" t="e">
        <f>VLOOKUP($A209,data_11!$A:$AV,Check!H$2,FALSE)&amp;VLOOKUP($A209,#REF!,Check!H$1,FALSE)</f>
        <v>#REF!</v>
      </c>
      <c r="I209" s="14" t="e">
        <f>VLOOKUP($A209,data_11!$A:$AV,Check!I$2,FALSE)-VLOOKUP($A209,#REF!,Check!I$1,FALSE)</f>
        <v>#REF!</v>
      </c>
      <c r="J209" s="14" t="e">
        <f>VLOOKUP($A209,data_11!$A:$AV,Check!J$2,FALSE)-VLOOKUP($A209,#REF!,Check!J$1,FALSE)</f>
        <v>#REF!</v>
      </c>
      <c r="K209" s="14" t="e">
        <f>VLOOKUP($A209,data_11!$A:$AV,Check!K$2,FALSE)-VLOOKUP($A209,#REF!,Check!K$1,FALSE)</f>
        <v>#REF!</v>
      </c>
      <c r="L209" s="14" t="e">
        <f>VLOOKUP($A209,data_11!$A:$AV,Check!L$2,FALSE)&amp;VLOOKUP($A209,#REF!,Check!L$1,FALSE)</f>
        <v>#REF!</v>
      </c>
      <c r="M209" s="14" t="e">
        <f>VLOOKUP($A209,data_11!$A:$AV,Check!M$2,FALSE)&amp;VLOOKUP($A209,#REF!,Check!M$1,FALSE)</f>
        <v>#REF!</v>
      </c>
      <c r="N209" s="14" t="e">
        <f>VLOOKUP($A209,data_11!$A:$AV,Check!N$2,FALSE)&amp;VLOOKUP($A209,#REF!,Check!N$1,FALSE)</f>
        <v>#REF!</v>
      </c>
      <c r="O209" s="14" t="e">
        <f>VLOOKUP($A209,data_11!$A:$AV,Check!O$2,FALSE)&amp;VLOOKUP($A209,#REF!,Check!O$1,FALSE)</f>
        <v>#REF!</v>
      </c>
      <c r="P209" s="14" t="e">
        <f>VLOOKUP($A209,data_11!$A:$AV,Check!P$2,FALSE)-VLOOKUP($A209,#REF!,Check!P$1,FALSE)</f>
        <v>#REF!</v>
      </c>
      <c r="Q209" s="14" t="e">
        <f>VLOOKUP($A209,data_11!$A:$AV,Check!Q$2,FALSE)-VLOOKUP($A209,#REF!,Check!Q$1,FALSE)</f>
        <v>#REF!</v>
      </c>
      <c r="R209" s="14" t="e">
        <f>VLOOKUP($A209,data_11!$A:$AV,Check!R$2,FALSE)-VLOOKUP($A209,#REF!,Check!R$1,FALSE)</f>
        <v>#REF!</v>
      </c>
      <c r="S209" s="14" t="e">
        <f>VLOOKUP($A209,data_11!$A:$AV,Check!S$2,FALSE)-VLOOKUP($A209,#REF!,Check!S$1,FALSE)</f>
        <v>#REF!</v>
      </c>
      <c r="T209" s="14" t="e">
        <f>VLOOKUP($A209,data_11!$A:$AV,Check!T$2,FALSE)-VLOOKUP($A209,#REF!,Check!T$1,FALSE)</f>
        <v>#REF!</v>
      </c>
      <c r="U209" s="14" t="e">
        <f>VLOOKUP($A209,data_11!$A:$AV,Check!U$2,FALSE)-VLOOKUP($A209,#REF!,Check!U$1,FALSE)</f>
        <v>#REF!</v>
      </c>
      <c r="V209" s="14" t="e">
        <f>VLOOKUP($A209,data_11!$A:$AV,Check!V$2,FALSE)-VLOOKUP($A209,#REF!,Check!V$1,FALSE)</f>
        <v>#REF!</v>
      </c>
      <c r="W209" s="14" t="e">
        <f>VLOOKUP($A209,data_11!$A:$AV,Check!W$2,FALSE)&amp;VLOOKUP($A209,#REF!,Check!W$1,FALSE)</f>
        <v>#REF!</v>
      </c>
      <c r="X209" s="14" t="e">
        <f>VLOOKUP($A209,data_11!$A:$AV,Check!X$2,FALSE)&amp;VLOOKUP($A209,#REF!,Check!X$1,FALSE)</f>
        <v>#REF!</v>
      </c>
      <c r="Y209" s="14" t="e">
        <f>VLOOKUP($A209,data_11!$A:$AV,Check!Y$2,FALSE)&amp;VLOOKUP($A209,#REF!,Check!Y$1,FALSE)</f>
        <v>#REF!</v>
      </c>
      <c r="Z209" s="14" t="e">
        <f>VLOOKUP($A209,data_11!$A:$AV,Check!Z$2,FALSE)&amp;VLOOKUP($A209,#REF!,Check!Z$1,FALSE)</f>
        <v>#REF!</v>
      </c>
      <c r="AA209" s="14" t="e">
        <f>VLOOKUP($A209,data_11!$A:$AV,Check!AA$2,FALSE)-VLOOKUP($A209,#REF!,Check!AA$1,FALSE)</f>
        <v>#REF!</v>
      </c>
      <c r="AB209" s="14" t="e">
        <f>VLOOKUP($A209,data_11!$A:$AV,Check!AB$2,FALSE)-VLOOKUP($A209,#REF!,Check!AB$1,FALSE)</f>
        <v>#REF!</v>
      </c>
      <c r="AC209" s="14" t="e">
        <f>VLOOKUP($A209,data_11!$A:$AV,Check!AC$2,FALSE)-VLOOKUP($A209,#REF!,Check!AC$1,FALSE)</f>
        <v>#REF!</v>
      </c>
      <c r="AD209" s="14" t="e">
        <f>VLOOKUP($A209,data_11!$A:$AV,Check!AD$2,FALSE)&amp;VLOOKUP($A209,#REF!,Check!AD$1,FALSE)</f>
        <v>#REF!</v>
      </c>
      <c r="AE209" s="14" t="e">
        <f>VLOOKUP($A209,data_11!$A:$AV,Check!AE$2,FALSE)&amp;VLOOKUP($A209,#REF!,Check!AE$1,FALSE)</f>
        <v>#REF!</v>
      </c>
      <c r="AF209" s="14" t="e">
        <f>VLOOKUP($A209,data_11!$A:$AV,Check!AF$2,FALSE)&amp;VLOOKUP($A209,#REF!,Check!AF$1,FALSE)</f>
        <v>#REF!</v>
      </c>
      <c r="AG209" s="14" t="e">
        <f>VLOOKUP($A209,data_11!$A:$AV,Check!AG$2,FALSE)&amp;VLOOKUP($A209,#REF!,Check!AG$1,FALSE)</f>
        <v>#REF!</v>
      </c>
      <c r="AH209" s="14" t="e">
        <f>VLOOKUP($A209,data_11!$A:$AV,Check!AH$2,FALSE)-VLOOKUP($A209,#REF!,Check!AH$1,FALSE)</f>
        <v>#REF!</v>
      </c>
      <c r="AI209" s="14" t="e">
        <f>VLOOKUP($A209,data_11!$A:$AV,Check!AI$2,FALSE)-VLOOKUP($A209,#REF!,Check!AI$1,FALSE)</f>
        <v>#REF!</v>
      </c>
      <c r="AJ209" s="14" t="e">
        <f>VLOOKUP($A209,data_11!$A:$AV,Check!AJ$2,FALSE)-VLOOKUP($A209,#REF!,Check!AJ$1,FALSE)</f>
        <v>#REF!</v>
      </c>
      <c r="AK209" s="14" t="e">
        <f>VLOOKUP($A209,data_11!$A:$AV,Check!AK$2,FALSE)-VLOOKUP($A209,#REF!,Check!AK$1,FALSE)</f>
        <v>#REF!</v>
      </c>
      <c r="AL209" s="14" t="e">
        <f>VLOOKUP($A209,data_11!$A:$AV,Check!AL$2,FALSE)-VLOOKUP($A209,#REF!,Check!AL$1,FALSE)</f>
        <v>#REF!</v>
      </c>
      <c r="AM209" s="14" t="e">
        <f>VLOOKUP($A209,data_11!$A:$AV,Check!AM$2,FALSE)-VLOOKUP($A209,#REF!,Check!AM$1,FALSE)</f>
        <v>#REF!</v>
      </c>
      <c r="AN209" s="14" t="e">
        <f>VLOOKUP($A209,data_11!$A:$AV,Check!AN$2,FALSE)-VLOOKUP($A209,#REF!,Check!AN$1,FALSE)</f>
        <v>#REF!</v>
      </c>
      <c r="AO209" s="14" t="e">
        <f>VLOOKUP($A209,data_11!$A:$AV,Check!AO$2,FALSE)-VLOOKUP($A209,#REF!,Check!AO$1,FALSE)</f>
        <v>#REF!</v>
      </c>
      <c r="AP209" s="14" t="e">
        <f>VLOOKUP($A209,data_11!$A:$AV,Check!AP$2,FALSE)-VLOOKUP($A209,#REF!,Check!AP$1,FALSE)</f>
        <v>#REF!</v>
      </c>
      <c r="AQ209" s="14" t="e">
        <f>VLOOKUP($A209,data_11!$A:$AV,Check!AQ$2,FALSE)-VLOOKUP($A209,#REF!,Check!AQ$1,FALSE)</f>
        <v>#REF!</v>
      </c>
      <c r="AR209" s="14" t="e">
        <f>VLOOKUP($A209,data_11!$A:$AV,Check!AR$2,FALSE)-VLOOKUP($A209,#REF!,Check!AR$1,FALSE)</f>
        <v>#REF!</v>
      </c>
      <c r="AS209" s="14" t="e">
        <f>VLOOKUP($A209,data_11!$A:$AV,Check!AS$2,FALSE)&amp;VLOOKUP($A209,#REF!,Check!AS$1,FALSE)</f>
        <v>#REF!</v>
      </c>
      <c r="AT209" s="14" t="e">
        <f>VLOOKUP($A209,data_11!$A:$AV,Check!AT$2,FALSE)&amp;VLOOKUP($A209,#REF!,Check!AT$1,FALSE)</f>
        <v>#REF!</v>
      </c>
      <c r="AU209" s="14" t="e">
        <f>VLOOKUP($A209,data_11!$A:$AV,Check!AU$2,FALSE)&amp;VLOOKUP($A209,#REF!,Check!AU$1,FALSE)</f>
        <v>#REF!</v>
      </c>
      <c r="AV209" s="14" t="e">
        <f>VLOOKUP($A209,data_11!$A:$AV,Check!AV$2,FALSE)-VLOOKUP($A209,#REF!,Check!AV$1,FALSE)</f>
        <v>#REF!</v>
      </c>
    </row>
    <row r="210" spans="1:48" x14ac:dyDescent="0.35">
      <c r="A210" s="15" t="s">
        <v>611</v>
      </c>
      <c r="B210" s="14" t="e">
        <f>VLOOKUP($A210,data_11!$A:$AV,Check!B$2,FALSE)-VLOOKUP($A210,#REF!,Check!B$1,FALSE)</f>
        <v>#REF!</v>
      </c>
      <c r="C210" s="14" t="e">
        <f>VLOOKUP($A210,data_11!$A:$AV,Check!C$2,FALSE)&amp;VLOOKUP($A210,#REF!,Check!C$1,FALSE)</f>
        <v>#REF!</v>
      </c>
      <c r="D210" s="14" t="e">
        <f>VLOOKUP($A210,data_11!$A:$AV,Check!D$2,FALSE)&amp;VLOOKUP($A210,#REF!,Check!D$1,FALSE)</f>
        <v>#REF!</v>
      </c>
      <c r="E210" s="14" t="e">
        <f>VLOOKUP($A210,data_11!$A:$AV,Check!E$2,FALSE)&amp;VLOOKUP($A210,#REF!,Check!E$1,FALSE)</f>
        <v>#REF!</v>
      </c>
      <c r="F210" s="14" t="e">
        <f>VLOOKUP($A210,data_11!$A:$AV,Check!F$2,FALSE)&amp;VLOOKUP($A210,#REF!,Check!F$1,FALSE)</f>
        <v>#REF!</v>
      </c>
      <c r="G210" s="14" t="e">
        <f>VLOOKUP($A210,data_11!$A:$AV,Check!G$2,FALSE)&amp;VLOOKUP($A210,#REF!,Check!G$1,FALSE)</f>
        <v>#REF!</v>
      </c>
      <c r="H210" s="14" t="e">
        <f>VLOOKUP($A210,data_11!$A:$AV,Check!H$2,FALSE)&amp;VLOOKUP($A210,#REF!,Check!H$1,FALSE)</f>
        <v>#REF!</v>
      </c>
      <c r="I210" s="14" t="e">
        <f>VLOOKUP($A210,data_11!$A:$AV,Check!I$2,FALSE)-VLOOKUP($A210,#REF!,Check!I$1,FALSE)</f>
        <v>#REF!</v>
      </c>
      <c r="J210" s="14" t="e">
        <f>VLOOKUP($A210,data_11!$A:$AV,Check!J$2,FALSE)-VLOOKUP($A210,#REF!,Check!J$1,FALSE)</f>
        <v>#REF!</v>
      </c>
      <c r="K210" s="14" t="e">
        <f>VLOOKUP($A210,data_11!$A:$AV,Check!K$2,FALSE)-VLOOKUP($A210,#REF!,Check!K$1,FALSE)</f>
        <v>#REF!</v>
      </c>
      <c r="L210" s="14" t="e">
        <f>VLOOKUP($A210,data_11!$A:$AV,Check!L$2,FALSE)&amp;VLOOKUP($A210,#REF!,Check!L$1,FALSE)</f>
        <v>#REF!</v>
      </c>
      <c r="M210" s="14" t="e">
        <f>VLOOKUP($A210,data_11!$A:$AV,Check!M$2,FALSE)&amp;VLOOKUP($A210,#REF!,Check!M$1,FALSE)</f>
        <v>#REF!</v>
      </c>
      <c r="N210" s="14" t="e">
        <f>VLOOKUP($A210,data_11!$A:$AV,Check!N$2,FALSE)&amp;VLOOKUP($A210,#REF!,Check!N$1,FALSE)</f>
        <v>#REF!</v>
      </c>
      <c r="O210" s="14" t="e">
        <f>VLOOKUP($A210,data_11!$A:$AV,Check!O$2,FALSE)&amp;VLOOKUP($A210,#REF!,Check!O$1,FALSE)</f>
        <v>#REF!</v>
      </c>
      <c r="P210" s="14" t="e">
        <f>VLOOKUP($A210,data_11!$A:$AV,Check!P$2,FALSE)-VLOOKUP($A210,#REF!,Check!P$1,FALSE)</f>
        <v>#REF!</v>
      </c>
      <c r="Q210" s="14" t="e">
        <f>VLOOKUP($A210,data_11!$A:$AV,Check!Q$2,FALSE)-VLOOKUP($A210,#REF!,Check!Q$1,FALSE)</f>
        <v>#REF!</v>
      </c>
      <c r="R210" s="14" t="e">
        <f>VLOOKUP($A210,data_11!$A:$AV,Check!R$2,FALSE)-VLOOKUP($A210,#REF!,Check!R$1,FALSE)</f>
        <v>#REF!</v>
      </c>
      <c r="S210" s="14" t="e">
        <f>VLOOKUP($A210,data_11!$A:$AV,Check!S$2,FALSE)-VLOOKUP($A210,#REF!,Check!S$1,FALSE)</f>
        <v>#REF!</v>
      </c>
      <c r="T210" s="14" t="e">
        <f>VLOOKUP($A210,data_11!$A:$AV,Check!T$2,FALSE)-VLOOKUP($A210,#REF!,Check!T$1,FALSE)</f>
        <v>#REF!</v>
      </c>
      <c r="U210" s="14" t="e">
        <f>VLOOKUP($A210,data_11!$A:$AV,Check!U$2,FALSE)-VLOOKUP($A210,#REF!,Check!U$1,FALSE)</f>
        <v>#REF!</v>
      </c>
      <c r="V210" s="14" t="e">
        <f>VLOOKUP($A210,data_11!$A:$AV,Check!V$2,FALSE)-VLOOKUP($A210,#REF!,Check!V$1,FALSE)</f>
        <v>#REF!</v>
      </c>
      <c r="W210" s="14" t="e">
        <f>VLOOKUP($A210,data_11!$A:$AV,Check!W$2,FALSE)&amp;VLOOKUP($A210,#REF!,Check!W$1,FALSE)</f>
        <v>#REF!</v>
      </c>
      <c r="X210" s="14" t="e">
        <f>VLOOKUP($A210,data_11!$A:$AV,Check!X$2,FALSE)&amp;VLOOKUP($A210,#REF!,Check!X$1,FALSE)</f>
        <v>#REF!</v>
      </c>
      <c r="Y210" s="14" t="e">
        <f>VLOOKUP($A210,data_11!$A:$AV,Check!Y$2,FALSE)&amp;VLOOKUP($A210,#REF!,Check!Y$1,FALSE)</f>
        <v>#REF!</v>
      </c>
      <c r="Z210" s="14" t="e">
        <f>VLOOKUP($A210,data_11!$A:$AV,Check!Z$2,FALSE)&amp;VLOOKUP($A210,#REF!,Check!Z$1,FALSE)</f>
        <v>#REF!</v>
      </c>
      <c r="AA210" s="14" t="e">
        <f>VLOOKUP($A210,data_11!$A:$AV,Check!AA$2,FALSE)-VLOOKUP($A210,#REF!,Check!AA$1,FALSE)</f>
        <v>#REF!</v>
      </c>
      <c r="AB210" s="14" t="e">
        <f>VLOOKUP($A210,data_11!$A:$AV,Check!AB$2,FALSE)-VLOOKUP($A210,#REF!,Check!AB$1,FALSE)</f>
        <v>#REF!</v>
      </c>
      <c r="AC210" s="14" t="e">
        <f>VLOOKUP($A210,data_11!$A:$AV,Check!AC$2,FALSE)-VLOOKUP($A210,#REF!,Check!AC$1,FALSE)</f>
        <v>#REF!</v>
      </c>
      <c r="AD210" s="14" t="e">
        <f>VLOOKUP($A210,data_11!$A:$AV,Check!AD$2,FALSE)&amp;VLOOKUP($A210,#REF!,Check!AD$1,FALSE)</f>
        <v>#REF!</v>
      </c>
      <c r="AE210" s="14" t="e">
        <f>VLOOKUP($A210,data_11!$A:$AV,Check!AE$2,FALSE)&amp;VLOOKUP($A210,#REF!,Check!AE$1,FALSE)</f>
        <v>#REF!</v>
      </c>
      <c r="AF210" s="14" t="e">
        <f>VLOOKUP($A210,data_11!$A:$AV,Check!AF$2,FALSE)&amp;VLOOKUP($A210,#REF!,Check!AF$1,FALSE)</f>
        <v>#REF!</v>
      </c>
      <c r="AG210" s="14" t="e">
        <f>VLOOKUP($A210,data_11!$A:$AV,Check!AG$2,FALSE)&amp;VLOOKUP($A210,#REF!,Check!AG$1,FALSE)</f>
        <v>#REF!</v>
      </c>
      <c r="AH210" s="14" t="e">
        <f>VLOOKUP($A210,data_11!$A:$AV,Check!AH$2,FALSE)-VLOOKUP($A210,#REF!,Check!AH$1,FALSE)</f>
        <v>#REF!</v>
      </c>
      <c r="AI210" s="14" t="e">
        <f>VLOOKUP($A210,data_11!$A:$AV,Check!AI$2,FALSE)-VLOOKUP($A210,#REF!,Check!AI$1,FALSE)</f>
        <v>#REF!</v>
      </c>
      <c r="AJ210" s="14" t="e">
        <f>VLOOKUP($A210,data_11!$A:$AV,Check!AJ$2,FALSE)-VLOOKUP($A210,#REF!,Check!AJ$1,FALSE)</f>
        <v>#REF!</v>
      </c>
      <c r="AK210" s="14" t="e">
        <f>VLOOKUP($A210,data_11!$A:$AV,Check!AK$2,FALSE)-VLOOKUP($A210,#REF!,Check!AK$1,FALSE)</f>
        <v>#REF!</v>
      </c>
      <c r="AL210" s="14" t="e">
        <f>VLOOKUP($A210,data_11!$A:$AV,Check!AL$2,FALSE)-VLOOKUP($A210,#REF!,Check!AL$1,FALSE)</f>
        <v>#REF!</v>
      </c>
      <c r="AM210" s="14" t="e">
        <f>VLOOKUP($A210,data_11!$A:$AV,Check!AM$2,FALSE)-VLOOKUP($A210,#REF!,Check!AM$1,FALSE)</f>
        <v>#REF!</v>
      </c>
      <c r="AN210" s="14" t="e">
        <f>VLOOKUP($A210,data_11!$A:$AV,Check!AN$2,FALSE)-VLOOKUP($A210,#REF!,Check!AN$1,FALSE)</f>
        <v>#REF!</v>
      </c>
      <c r="AO210" s="14" t="e">
        <f>VLOOKUP($A210,data_11!$A:$AV,Check!AO$2,FALSE)-VLOOKUP($A210,#REF!,Check!AO$1,FALSE)</f>
        <v>#REF!</v>
      </c>
      <c r="AP210" s="14" t="e">
        <f>VLOOKUP($A210,data_11!$A:$AV,Check!AP$2,FALSE)-VLOOKUP($A210,#REF!,Check!AP$1,FALSE)</f>
        <v>#REF!</v>
      </c>
      <c r="AQ210" s="14" t="e">
        <f>VLOOKUP($A210,data_11!$A:$AV,Check!AQ$2,FALSE)-VLOOKUP($A210,#REF!,Check!AQ$1,FALSE)</f>
        <v>#REF!</v>
      </c>
      <c r="AR210" s="14" t="e">
        <f>VLOOKUP($A210,data_11!$A:$AV,Check!AR$2,FALSE)-VLOOKUP($A210,#REF!,Check!AR$1,FALSE)</f>
        <v>#REF!</v>
      </c>
      <c r="AS210" s="14" t="e">
        <f>VLOOKUP($A210,data_11!$A:$AV,Check!AS$2,FALSE)&amp;VLOOKUP($A210,#REF!,Check!AS$1,FALSE)</f>
        <v>#REF!</v>
      </c>
      <c r="AT210" s="14" t="e">
        <f>VLOOKUP($A210,data_11!$A:$AV,Check!AT$2,FALSE)&amp;VLOOKUP($A210,#REF!,Check!AT$1,FALSE)</f>
        <v>#REF!</v>
      </c>
      <c r="AU210" s="14" t="e">
        <f>VLOOKUP($A210,data_11!$A:$AV,Check!AU$2,FALSE)&amp;VLOOKUP($A210,#REF!,Check!AU$1,FALSE)</f>
        <v>#REF!</v>
      </c>
      <c r="AV210" s="14" t="e">
        <f>VLOOKUP($A210,data_11!$A:$AV,Check!AV$2,FALSE)-VLOOKUP($A210,#REF!,Check!AV$1,FALSE)</f>
        <v>#REF!</v>
      </c>
    </row>
    <row r="211" spans="1:48" x14ac:dyDescent="0.35">
      <c r="A211" s="15" t="s">
        <v>613</v>
      </c>
      <c r="B211" s="14" t="e">
        <f>VLOOKUP($A211,data_11!$A:$AV,Check!B$2,FALSE)-VLOOKUP($A211,#REF!,Check!B$1,FALSE)</f>
        <v>#REF!</v>
      </c>
      <c r="C211" s="14" t="e">
        <f>VLOOKUP($A211,data_11!$A:$AV,Check!C$2,FALSE)&amp;VLOOKUP($A211,#REF!,Check!C$1,FALSE)</f>
        <v>#REF!</v>
      </c>
      <c r="D211" s="14" t="e">
        <f>VLOOKUP($A211,data_11!$A:$AV,Check!D$2,FALSE)&amp;VLOOKUP($A211,#REF!,Check!D$1,FALSE)</f>
        <v>#REF!</v>
      </c>
      <c r="E211" s="14" t="e">
        <f>VLOOKUP($A211,data_11!$A:$AV,Check!E$2,FALSE)&amp;VLOOKUP($A211,#REF!,Check!E$1,FALSE)</f>
        <v>#REF!</v>
      </c>
      <c r="F211" s="14" t="e">
        <f>VLOOKUP($A211,data_11!$A:$AV,Check!F$2,FALSE)&amp;VLOOKUP($A211,#REF!,Check!F$1,FALSE)</f>
        <v>#REF!</v>
      </c>
      <c r="G211" s="14" t="e">
        <f>VLOOKUP($A211,data_11!$A:$AV,Check!G$2,FALSE)&amp;VLOOKUP($A211,#REF!,Check!G$1,FALSE)</f>
        <v>#REF!</v>
      </c>
      <c r="H211" s="14" t="e">
        <f>VLOOKUP($A211,data_11!$A:$AV,Check!H$2,FALSE)&amp;VLOOKUP($A211,#REF!,Check!H$1,FALSE)</f>
        <v>#REF!</v>
      </c>
      <c r="I211" s="14" t="e">
        <f>VLOOKUP($A211,data_11!$A:$AV,Check!I$2,FALSE)-VLOOKUP($A211,#REF!,Check!I$1,FALSE)</f>
        <v>#REF!</v>
      </c>
      <c r="J211" s="14" t="e">
        <f>VLOOKUP($A211,data_11!$A:$AV,Check!J$2,FALSE)-VLOOKUP($A211,#REF!,Check!J$1,FALSE)</f>
        <v>#REF!</v>
      </c>
      <c r="K211" s="14" t="e">
        <f>VLOOKUP($A211,data_11!$A:$AV,Check!K$2,FALSE)-VLOOKUP($A211,#REF!,Check!K$1,FALSE)</f>
        <v>#REF!</v>
      </c>
      <c r="L211" s="14" t="e">
        <f>VLOOKUP($A211,data_11!$A:$AV,Check!L$2,FALSE)&amp;VLOOKUP($A211,#REF!,Check!L$1,FALSE)</f>
        <v>#REF!</v>
      </c>
      <c r="M211" s="14" t="e">
        <f>VLOOKUP($A211,data_11!$A:$AV,Check!M$2,FALSE)&amp;VLOOKUP($A211,#REF!,Check!M$1,FALSE)</f>
        <v>#REF!</v>
      </c>
      <c r="N211" s="14" t="e">
        <f>VLOOKUP($A211,data_11!$A:$AV,Check!N$2,FALSE)&amp;VLOOKUP($A211,#REF!,Check!N$1,FALSE)</f>
        <v>#REF!</v>
      </c>
      <c r="O211" s="14" t="e">
        <f>VLOOKUP($A211,data_11!$A:$AV,Check!O$2,FALSE)&amp;VLOOKUP($A211,#REF!,Check!O$1,FALSE)</f>
        <v>#REF!</v>
      </c>
      <c r="P211" s="14" t="e">
        <f>VLOOKUP($A211,data_11!$A:$AV,Check!P$2,FALSE)-VLOOKUP($A211,#REF!,Check!P$1,FALSE)</f>
        <v>#REF!</v>
      </c>
      <c r="Q211" s="14" t="e">
        <f>VLOOKUP($A211,data_11!$A:$AV,Check!Q$2,FALSE)-VLOOKUP($A211,#REF!,Check!Q$1,FALSE)</f>
        <v>#REF!</v>
      </c>
      <c r="R211" s="14" t="e">
        <f>VLOOKUP($A211,data_11!$A:$AV,Check!R$2,FALSE)-VLOOKUP($A211,#REF!,Check!R$1,FALSE)</f>
        <v>#REF!</v>
      </c>
      <c r="S211" s="14" t="e">
        <f>VLOOKUP($A211,data_11!$A:$AV,Check!S$2,FALSE)-VLOOKUP($A211,#REF!,Check!S$1,FALSE)</f>
        <v>#REF!</v>
      </c>
      <c r="T211" s="14" t="e">
        <f>VLOOKUP($A211,data_11!$A:$AV,Check!T$2,FALSE)-VLOOKUP($A211,#REF!,Check!T$1,FALSE)</f>
        <v>#REF!</v>
      </c>
      <c r="U211" s="14" t="e">
        <f>VLOOKUP($A211,data_11!$A:$AV,Check!U$2,FALSE)-VLOOKUP($A211,#REF!,Check!U$1,FALSE)</f>
        <v>#REF!</v>
      </c>
      <c r="V211" s="14" t="e">
        <f>VLOOKUP($A211,data_11!$A:$AV,Check!V$2,FALSE)-VLOOKUP($A211,#REF!,Check!V$1,FALSE)</f>
        <v>#REF!</v>
      </c>
      <c r="W211" s="14" t="e">
        <f>VLOOKUP($A211,data_11!$A:$AV,Check!W$2,FALSE)&amp;VLOOKUP($A211,#REF!,Check!W$1,FALSE)</f>
        <v>#REF!</v>
      </c>
      <c r="X211" s="14" t="e">
        <f>VLOOKUP($A211,data_11!$A:$AV,Check!X$2,FALSE)&amp;VLOOKUP($A211,#REF!,Check!X$1,FALSE)</f>
        <v>#REF!</v>
      </c>
      <c r="Y211" s="14" t="e">
        <f>VLOOKUP($A211,data_11!$A:$AV,Check!Y$2,FALSE)&amp;VLOOKUP($A211,#REF!,Check!Y$1,FALSE)</f>
        <v>#REF!</v>
      </c>
      <c r="Z211" s="14" t="e">
        <f>VLOOKUP($A211,data_11!$A:$AV,Check!Z$2,FALSE)&amp;VLOOKUP($A211,#REF!,Check!Z$1,FALSE)</f>
        <v>#REF!</v>
      </c>
      <c r="AA211" s="14" t="e">
        <f>VLOOKUP($A211,data_11!$A:$AV,Check!AA$2,FALSE)-VLOOKUP($A211,#REF!,Check!AA$1,FALSE)</f>
        <v>#REF!</v>
      </c>
      <c r="AB211" s="14" t="e">
        <f>VLOOKUP($A211,data_11!$A:$AV,Check!AB$2,FALSE)-VLOOKUP($A211,#REF!,Check!AB$1,FALSE)</f>
        <v>#REF!</v>
      </c>
      <c r="AC211" s="14" t="e">
        <f>VLOOKUP($A211,data_11!$A:$AV,Check!AC$2,FALSE)-VLOOKUP($A211,#REF!,Check!AC$1,FALSE)</f>
        <v>#REF!</v>
      </c>
      <c r="AD211" s="14" t="e">
        <f>VLOOKUP($A211,data_11!$A:$AV,Check!AD$2,FALSE)&amp;VLOOKUP($A211,#REF!,Check!AD$1,FALSE)</f>
        <v>#REF!</v>
      </c>
      <c r="AE211" s="14" t="e">
        <f>VLOOKUP($A211,data_11!$A:$AV,Check!AE$2,FALSE)&amp;VLOOKUP($A211,#REF!,Check!AE$1,FALSE)</f>
        <v>#REF!</v>
      </c>
      <c r="AF211" s="14" t="e">
        <f>VLOOKUP($A211,data_11!$A:$AV,Check!AF$2,FALSE)&amp;VLOOKUP($A211,#REF!,Check!AF$1,FALSE)</f>
        <v>#REF!</v>
      </c>
      <c r="AG211" s="14" t="e">
        <f>VLOOKUP($A211,data_11!$A:$AV,Check!AG$2,FALSE)&amp;VLOOKUP($A211,#REF!,Check!AG$1,FALSE)</f>
        <v>#REF!</v>
      </c>
      <c r="AH211" s="14" t="e">
        <f>VLOOKUP($A211,data_11!$A:$AV,Check!AH$2,FALSE)-VLOOKUP($A211,#REF!,Check!AH$1,FALSE)</f>
        <v>#REF!</v>
      </c>
      <c r="AI211" s="14" t="e">
        <f>VLOOKUP($A211,data_11!$A:$AV,Check!AI$2,FALSE)-VLOOKUP($A211,#REF!,Check!AI$1,FALSE)</f>
        <v>#REF!</v>
      </c>
      <c r="AJ211" s="14" t="e">
        <f>VLOOKUP($A211,data_11!$A:$AV,Check!AJ$2,FALSE)-VLOOKUP($A211,#REF!,Check!AJ$1,FALSE)</f>
        <v>#REF!</v>
      </c>
      <c r="AK211" s="14" t="e">
        <f>VLOOKUP($A211,data_11!$A:$AV,Check!AK$2,FALSE)-VLOOKUP($A211,#REF!,Check!AK$1,FALSE)</f>
        <v>#REF!</v>
      </c>
      <c r="AL211" s="14" t="e">
        <f>VLOOKUP($A211,data_11!$A:$AV,Check!AL$2,FALSE)-VLOOKUP($A211,#REF!,Check!AL$1,FALSE)</f>
        <v>#REF!</v>
      </c>
      <c r="AM211" s="14" t="e">
        <f>VLOOKUP($A211,data_11!$A:$AV,Check!AM$2,FALSE)-VLOOKUP($A211,#REF!,Check!AM$1,FALSE)</f>
        <v>#REF!</v>
      </c>
      <c r="AN211" s="14" t="e">
        <f>VLOOKUP($A211,data_11!$A:$AV,Check!AN$2,FALSE)-VLOOKUP($A211,#REF!,Check!AN$1,FALSE)</f>
        <v>#REF!</v>
      </c>
      <c r="AO211" s="14" t="e">
        <f>VLOOKUP($A211,data_11!$A:$AV,Check!AO$2,FALSE)-VLOOKUP($A211,#REF!,Check!AO$1,FALSE)</f>
        <v>#REF!</v>
      </c>
      <c r="AP211" s="14" t="e">
        <f>VLOOKUP($A211,data_11!$A:$AV,Check!AP$2,FALSE)-VLOOKUP($A211,#REF!,Check!AP$1,FALSE)</f>
        <v>#REF!</v>
      </c>
      <c r="AQ211" s="14" t="e">
        <f>VLOOKUP($A211,data_11!$A:$AV,Check!AQ$2,FALSE)-VLOOKUP($A211,#REF!,Check!AQ$1,FALSE)</f>
        <v>#REF!</v>
      </c>
      <c r="AR211" s="14" t="e">
        <f>VLOOKUP($A211,data_11!$A:$AV,Check!AR$2,FALSE)-VLOOKUP($A211,#REF!,Check!AR$1,FALSE)</f>
        <v>#REF!</v>
      </c>
      <c r="AS211" s="14" t="e">
        <f>VLOOKUP($A211,data_11!$A:$AV,Check!AS$2,FALSE)&amp;VLOOKUP($A211,#REF!,Check!AS$1,FALSE)</f>
        <v>#REF!</v>
      </c>
      <c r="AT211" s="14" t="e">
        <f>VLOOKUP($A211,data_11!$A:$AV,Check!AT$2,FALSE)&amp;VLOOKUP($A211,#REF!,Check!AT$1,FALSE)</f>
        <v>#REF!</v>
      </c>
      <c r="AU211" s="14" t="e">
        <f>VLOOKUP($A211,data_11!$A:$AV,Check!AU$2,FALSE)&amp;VLOOKUP($A211,#REF!,Check!AU$1,FALSE)</f>
        <v>#REF!</v>
      </c>
      <c r="AV211" s="14" t="e">
        <f>VLOOKUP($A211,data_11!$A:$AV,Check!AV$2,FALSE)-VLOOKUP($A211,#REF!,Check!AV$1,FALSE)</f>
        <v>#REF!</v>
      </c>
    </row>
    <row r="212" spans="1:48" x14ac:dyDescent="0.35">
      <c r="A212" s="15" t="s">
        <v>615</v>
      </c>
      <c r="B212" s="14" t="e">
        <f>VLOOKUP($A212,data_11!$A:$AV,Check!B$2,FALSE)-VLOOKUP($A212,#REF!,Check!B$1,FALSE)</f>
        <v>#REF!</v>
      </c>
      <c r="C212" s="14" t="e">
        <f>VLOOKUP($A212,data_11!$A:$AV,Check!C$2,FALSE)&amp;VLOOKUP($A212,#REF!,Check!C$1,FALSE)</f>
        <v>#REF!</v>
      </c>
      <c r="D212" s="14" t="e">
        <f>VLOOKUP($A212,data_11!$A:$AV,Check!D$2,FALSE)&amp;VLOOKUP($A212,#REF!,Check!D$1,FALSE)</f>
        <v>#REF!</v>
      </c>
      <c r="E212" s="14" t="e">
        <f>VLOOKUP($A212,data_11!$A:$AV,Check!E$2,FALSE)&amp;VLOOKUP($A212,#REF!,Check!E$1,FALSE)</f>
        <v>#REF!</v>
      </c>
      <c r="F212" s="14" t="e">
        <f>VLOOKUP($A212,data_11!$A:$AV,Check!F$2,FALSE)&amp;VLOOKUP($A212,#REF!,Check!F$1,FALSE)</f>
        <v>#REF!</v>
      </c>
      <c r="G212" s="14" t="e">
        <f>VLOOKUP($A212,data_11!$A:$AV,Check!G$2,FALSE)&amp;VLOOKUP($A212,#REF!,Check!G$1,FALSE)</f>
        <v>#REF!</v>
      </c>
      <c r="H212" s="14" t="e">
        <f>VLOOKUP($A212,data_11!$A:$AV,Check!H$2,FALSE)&amp;VLOOKUP($A212,#REF!,Check!H$1,FALSE)</f>
        <v>#REF!</v>
      </c>
      <c r="I212" s="14" t="e">
        <f>VLOOKUP($A212,data_11!$A:$AV,Check!I$2,FALSE)-VLOOKUP($A212,#REF!,Check!I$1,FALSE)</f>
        <v>#REF!</v>
      </c>
      <c r="J212" s="14" t="e">
        <f>VLOOKUP($A212,data_11!$A:$AV,Check!J$2,FALSE)-VLOOKUP($A212,#REF!,Check!J$1,FALSE)</f>
        <v>#REF!</v>
      </c>
      <c r="K212" s="14" t="e">
        <f>VLOOKUP($A212,data_11!$A:$AV,Check!K$2,FALSE)-VLOOKUP($A212,#REF!,Check!K$1,FALSE)</f>
        <v>#REF!</v>
      </c>
      <c r="L212" s="14" t="e">
        <f>VLOOKUP($A212,data_11!$A:$AV,Check!L$2,FALSE)&amp;VLOOKUP($A212,#REF!,Check!L$1,FALSE)</f>
        <v>#REF!</v>
      </c>
      <c r="M212" s="14" t="e">
        <f>VLOOKUP($A212,data_11!$A:$AV,Check!M$2,FALSE)&amp;VLOOKUP($A212,#REF!,Check!M$1,FALSE)</f>
        <v>#REF!</v>
      </c>
      <c r="N212" s="14" t="e">
        <f>VLOOKUP($A212,data_11!$A:$AV,Check!N$2,FALSE)&amp;VLOOKUP($A212,#REF!,Check!N$1,FALSE)</f>
        <v>#REF!</v>
      </c>
      <c r="O212" s="14" t="e">
        <f>VLOOKUP($A212,data_11!$A:$AV,Check!O$2,FALSE)&amp;VLOOKUP($A212,#REF!,Check!O$1,FALSE)</f>
        <v>#REF!</v>
      </c>
      <c r="P212" s="14" t="e">
        <f>VLOOKUP($A212,data_11!$A:$AV,Check!P$2,FALSE)-VLOOKUP($A212,#REF!,Check!P$1,FALSE)</f>
        <v>#REF!</v>
      </c>
      <c r="Q212" s="14" t="e">
        <f>VLOOKUP($A212,data_11!$A:$AV,Check!Q$2,FALSE)-VLOOKUP($A212,#REF!,Check!Q$1,FALSE)</f>
        <v>#REF!</v>
      </c>
      <c r="R212" s="14" t="e">
        <f>VLOOKUP($A212,data_11!$A:$AV,Check!R$2,FALSE)-VLOOKUP($A212,#REF!,Check!R$1,FALSE)</f>
        <v>#REF!</v>
      </c>
      <c r="S212" s="14" t="e">
        <f>VLOOKUP($A212,data_11!$A:$AV,Check!S$2,FALSE)-VLOOKUP($A212,#REF!,Check!S$1,FALSE)</f>
        <v>#REF!</v>
      </c>
      <c r="T212" s="14" t="e">
        <f>VLOOKUP($A212,data_11!$A:$AV,Check!T$2,FALSE)-VLOOKUP($A212,#REF!,Check!T$1,FALSE)</f>
        <v>#REF!</v>
      </c>
      <c r="U212" s="14" t="e">
        <f>VLOOKUP($A212,data_11!$A:$AV,Check!U$2,FALSE)-VLOOKUP($A212,#REF!,Check!U$1,FALSE)</f>
        <v>#REF!</v>
      </c>
      <c r="V212" s="14" t="e">
        <f>VLOOKUP($A212,data_11!$A:$AV,Check!V$2,FALSE)-VLOOKUP($A212,#REF!,Check!V$1,FALSE)</f>
        <v>#REF!</v>
      </c>
      <c r="W212" s="14" t="e">
        <f>VLOOKUP($A212,data_11!$A:$AV,Check!W$2,FALSE)&amp;VLOOKUP($A212,#REF!,Check!W$1,FALSE)</f>
        <v>#REF!</v>
      </c>
      <c r="X212" s="14" t="e">
        <f>VLOOKUP($A212,data_11!$A:$AV,Check!X$2,FALSE)&amp;VLOOKUP($A212,#REF!,Check!X$1,FALSE)</f>
        <v>#REF!</v>
      </c>
      <c r="Y212" s="14" t="e">
        <f>VLOOKUP($A212,data_11!$A:$AV,Check!Y$2,FALSE)&amp;VLOOKUP($A212,#REF!,Check!Y$1,FALSE)</f>
        <v>#REF!</v>
      </c>
      <c r="Z212" s="14" t="e">
        <f>VLOOKUP($A212,data_11!$A:$AV,Check!Z$2,FALSE)&amp;VLOOKUP($A212,#REF!,Check!Z$1,FALSE)</f>
        <v>#REF!</v>
      </c>
      <c r="AA212" s="14" t="e">
        <f>VLOOKUP($A212,data_11!$A:$AV,Check!AA$2,FALSE)-VLOOKUP($A212,#REF!,Check!AA$1,FALSE)</f>
        <v>#REF!</v>
      </c>
      <c r="AB212" s="14" t="e">
        <f>VLOOKUP($A212,data_11!$A:$AV,Check!AB$2,FALSE)-VLOOKUP($A212,#REF!,Check!AB$1,FALSE)</f>
        <v>#REF!</v>
      </c>
      <c r="AC212" s="14" t="e">
        <f>VLOOKUP($A212,data_11!$A:$AV,Check!AC$2,FALSE)-VLOOKUP($A212,#REF!,Check!AC$1,FALSE)</f>
        <v>#REF!</v>
      </c>
      <c r="AD212" s="14" t="e">
        <f>VLOOKUP($A212,data_11!$A:$AV,Check!AD$2,FALSE)&amp;VLOOKUP($A212,#REF!,Check!AD$1,FALSE)</f>
        <v>#REF!</v>
      </c>
      <c r="AE212" s="14" t="e">
        <f>VLOOKUP($A212,data_11!$A:$AV,Check!AE$2,FALSE)&amp;VLOOKUP($A212,#REF!,Check!AE$1,FALSE)</f>
        <v>#REF!</v>
      </c>
      <c r="AF212" s="14" t="e">
        <f>VLOOKUP($A212,data_11!$A:$AV,Check!AF$2,FALSE)&amp;VLOOKUP($A212,#REF!,Check!AF$1,FALSE)</f>
        <v>#REF!</v>
      </c>
      <c r="AG212" s="14" t="e">
        <f>VLOOKUP($A212,data_11!$A:$AV,Check!AG$2,FALSE)&amp;VLOOKUP($A212,#REF!,Check!AG$1,FALSE)</f>
        <v>#REF!</v>
      </c>
      <c r="AH212" s="14" t="e">
        <f>VLOOKUP($A212,data_11!$A:$AV,Check!AH$2,FALSE)-VLOOKUP($A212,#REF!,Check!AH$1,FALSE)</f>
        <v>#REF!</v>
      </c>
      <c r="AI212" s="14" t="e">
        <f>VLOOKUP($A212,data_11!$A:$AV,Check!AI$2,FALSE)-VLOOKUP($A212,#REF!,Check!AI$1,FALSE)</f>
        <v>#REF!</v>
      </c>
      <c r="AJ212" s="14" t="e">
        <f>VLOOKUP($A212,data_11!$A:$AV,Check!AJ$2,FALSE)-VLOOKUP($A212,#REF!,Check!AJ$1,FALSE)</f>
        <v>#REF!</v>
      </c>
      <c r="AK212" s="14" t="e">
        <f>VLOOKUP($A212,data_11!$A:$AV,Check!AK$2,FALSE)-VLOOKUP($A212,#REF!,Check!AK$1,FALSE)</f>
        <v>#REF!</v>
      </c>
      <c r="AL212" s="14" t="e">
        <f>VLOOKUP($A212,data_11!$A:$AV,Check!AL$2,FALSE)-VLOOKUP($A212,#REF!,Check!AL$1,FALSE)</f>
        <v>#REF!</v>
      </c>
      <c r="AM212" s="14" t="e">
        <f>VLOOKUP($A212,data_11!$A:$AV,Check!AM$2,FALSE)-VLOOKUP($A212,#REF!,Check!AM$1,FALSE)</f>
        <v>#REF!</v>
      </c>
      <c r="AN212" s="14" t="e">
        <f>VLOOKUP($A212,data_11!$A:$AV,Check!AN$2,FALSE)-VLOOKUP($A212,#REF!,Check!AN$1,FALSE)</f>
        <v>#REF!</v>
      </c>
      <c r="AO212" s="14" t="e">
        <f>VLOOKUP($A212,data_11!$A:$AV,Check!AO$2,FALSE)-VLOOKUP($A212,#REF!,Check!AO$1,FALSE)</f>
        <v>#REF!</v>
      </c>
      <c r="AP212" s="14" t="e">
        <f>VLOOKUP($A212,data_11!$A:$AV,Check!AP$2,FALSE)-VLOOKUP($A212,#REF!,Check!AP$1,FALSE)</f>
        <v>#REF!</v>
      </c>
      <c r="AQ212" s="14" t="e">
        <f>VLOOKUP($A212,data_11!$A:$AV,Check!AQ$2,FALSE)-VLOOKUP($A212,#REF!,Check!AQ$1,FALSE)</f>
        <v>#REF!</v>
      </c>
      <c r="AR212" s="14" t="e">
        <f>VLOOKUP($A212,data_11!$A:$AV,Check!AR$2,FALSE)-VLOOKUP($A212,#REF!,Check!AR$1,FALSE)</f>
        <v>#REF!</v>
      </c>
      <c r="AS212" s="14" t="e">
        <f>VLOOKUP($A212,data_11!$A:$AV,Check!AS$2,FALSE)&amp;VLOOKUP($A212,#REF!,Check!AS$1,FALSE)</f>
        <v>#REF!</v>
      </c>
      <c r="AT212" s="14" t="e">
        <f>VLOOKUP($A212,data_11!$A:$AV,Check!AT$2,FALSE)&amp;VLOOKUP($A212,#REF!,Check!AT$1,FALSE)</f>
        <v>#REF!</v>
      </c>
      <c r="AU212" s="14" t="e">
        <f>VLOOKUP($A212,data_11!$A:$AV,Check!AU$2,FALSE)&amp;VLOOKUP($A212,#REF!,Check!AU$1,FALSE)</f>
        <v>#REF!</v>
      </c>
      <c r="AV212" s="14" t="e">
        <f>VLOOKUP($A212,data_11!$A:$AV,Check!AV$2,FALSE)-VLOOKUP($A212,#REF!,Check!AV$1,FALSE)</f>
        <v>#REF!</v>
      </c>
    </row>
    <row r="213" spans="1:48" x14ac:dyDescent="0.35">
      <c r="A213" s="15" t="s">
        <v>617</v>
      </c>
      <c r="B213" s="14" t="e">
        <f>VLOOKUP($A213,data_11!$A:$AV,Check!B$2,FALSE)-VLOOKUP($A213,#REF!,Check!B$1,FALSE)</f>
        <v>#REF!</v>
      </c>
      <c r="C213" s="14" t="e">
        <f>VLOOKUP($A213,data_11!$A:$AV,Check!C$2,FALSE)&amp;VLOOKUP($A213,#REF!,Check!C$1,FALSE)</f>
        <v>#REF!</v>
      </c>
      <c r="D213" s="14" t="e">
        <f>VLOOKUP($A213,data_11!$A:$AV,Check!D$2,FALSE)&amp;VLOOKUP($A213,#REF!,Check!D$1,FALSE)</f>
        <v>#REF!</v>
      </c>
      <c r="E213" s="14" t="e">
        <f>VLOOKUP($A213,data_11!$A:$AV,Check!E$2,FALSE)&amp;VLOOKUP($A213,#REF!,Check!E$1,FALSE)</f>
        <v>#REF!</v>
      </c>
      <c r="F213" s="14" t="e">
        <f>VLOOKUP($A213,data_11!$A:$AV,Check!F$2,FALSE)&amp;VLOOKUP($A213,#REF!,Check!F$1,FALSE)</f>
        <v>#REF!</v>
      </c>
      <c r="G213" s="14" t="e">
        <f>VLOOKUP($A213,data_11!$A:$AV,Check!G$2,FALSE)&amp;VLOOKUP($A213,#REF!,Check!G$1,FALSE)</f>
        <v>#REF!</v>
      </c>
      <c r="H213" s="14" t="e">
        <f>VLOOKUP($A213,data_11!$A:$AV,Check!H$2,FALSE)&amp;VLOOKUP($A213,#REF!,Check!H$1,FALSE)</f>
        <v>#REF!</v>
      </c>
      <c r="I213" s="14" t="e">
        <f>VLOOKUP($A213,data_11!$A:$AV,Check!I$2,FALSE)-VLOOKUP($A213,#REF!,Check!I$1,FALSE)</f>
        <v>#REF!</v>
      </c>
      <c r="J213" s="14" t="e">
        <f>VLOOKUP($A213,data_11!$A:$AV,Check!J$2,FALSE)-VLOOKUP($A213,#REF!,Check!J$1,FALSE)</f>
        <v>#REF!</v>
      </c>
      <c r="K213" s="14" t="e">
        <f>VLOOKUP($A213,data_11!$A:$AV,Check!K$2,FALSE)-VLOOKUP($A213,#REF!,Check!K$1,FALSE)</f>
        <v>#REF!</v>
      </c>
      <c r="L213" s="14" t="e">
        <f>VLOOKUP($A213,data_11!$A:$AV,Check!L$2,FALSE)&amp;VLOOKUP($A213,#REF!,Check!L$1,FALSE)</f>
        <v>#REF!</v>
      </c>
      <c r="M213" s="14" t="e">
        <f>VLOOKUP($A213,data_11!$A:$AV,Check!M$2,FALSE)&amp;VLOOKUP($A213,#REF!,Check!M$1,FALSE)</f>
        <v>#REF!</v>
      </c>
      <c r="N213" s="14" t="e">
        <f>VLOOKUP($A213,data_11!$A:$AV,Check!N$2,FALSE)&amp;VLOOKUP($A213,#REF!,Check!N$1,FALSE)</f>
        <v>#REF!</v>
      </c>
      <c r="O213" s="14" t="e">
        <f>VLOOKUP($A213,data_11!$A:$AV,Check!O$2,FALSE)&amp;VLOOKUP($A213,#REF!,Check!O$1,FALSE)</f>
        <v>#REF!</v>
      </c>
      <c r="P213" s="14" t="e">
        <f>VLOOKUP($A213,data_11!$A:$AV,Check!P$2,FALSE)-VLOOKUP($A213,#REF!,Check!P$1,FALSE)</f>
        <v>#REF!</v>
      </c>
      <c r="Q213" s="14" t="e">
        <f>VLOOKUP($A213,data_11!$A:$AV,Check!Q$2,FALSE)-VLOOKUP($A213,#REF!,Check!Q$1,FALSE)</f>
        <v>#REF!</v>
      </c>
      <c r="R213" s="14" t="e">
        <f>VLOOKUP($A213,data_11!$A:$AV,Check!R$2,FALSE)-VLOOKUP($A213,#REF!,Check!R$1,FALSE)</f>
        <v>#REF!</v>
      </c>
      <c r="S213" s="14" t="e">
        <f>VLOOKUP($A213,data_11!$A:$AV,Check!S$2,FALSE)-VLOOKUP($A213,#REF!,Check!S$1,FALSE)</f>
        <v>#REF!</v>
      </c>
      <c r="T213" s="14" t="e">
        <f>VLOOKUP($A213,data_11!$A:$AV,Check!T$2,FALSE)-VLOOKUP($A213,#REF!,Check!T$1,FALSE)</f>
        <v>#REF!</v>
      </c>
      <c r="U213" s="14" t="e">
        <f>VLOOKUP($A213,data_11!$A:$AV,Check!U$2,FALSE)-VLOOKUP($A213,#REF!,Check!U$1,FALSE)</f>
        <v>#REF!</v>
      </c>
      <c r="V213" s="14" t="e">
        <f>VLOOKUP($A213,data_11!$A:$AV,Check!V$2,FALSE)-VLOOKUP($A213,#REF!,Check!V$1,FALSE)</f>
        <v>#REF!</v>
      </c>
      <c r="W213" s="14" t="e">
        <f>VLOOKUP($A213,data_11!$A:$AV,Check!W$2,FALSE)&amp;VLOOKUP($A213,#REF!,Check!W$1,FALSE)</f>
        <v>#REF!</v>
      </c>
      <c r="X213" s="14" t="e">
        <f>VLOOKUP($A213,data_11!$A:$AV,Check!X$2,FALSE)&amp;VLOOKUP($A213,#REF!,Check!X$1,FALSE)</f>
        <v>#REF!</v>
      </c>
      <c r="Y213" s="14" t="e">
        <f>VLOOKUP($A213,data_11!$A:$AV,Check!Y$2,FALSE)&amp;VLOOKUP($A213,#REF!,Check!Y$1,FALSE)</f>
        <v>#REF!</v>
      </c>
      <c r="Z213" s="14" t="e">
        <f>VLOOKUP($A213,data_11!$A:$AV,Check!Z$2,FALSE)&amp;VLOOKUP($A213,#REF!,Check!Z$1,FALSE)</f>
        <v>#REF!</v>
      </c>
      <c r="AA213" s="14" t="e">
        <f>VLOOKUP($A213,data_11!$A:$AV,Check!AA$2,FALSE)-VLOOKUP($A213,#REF!,Check!AA$1,FALSE)</f>
        <v>#REF!</v>
      </c>
      <c r="AB213" s="14" t="e">
        <f>VLOOKUP($A213,data_11!$A:$AV,Check!AB$2,FALSE)-VLOOKUP($A213,#REF!,Check!AB$1,FALSE)</f>
        <v>#REF!</v>
      </c>
      <c r="AC213" s="14" t="e">
        <f>VLOOKUP($A213,data_11!$A:$AV,Check!AC$2,FALSE)-VLOOKUP($A213,#REF!,Check!AC$1,FALSE)</f>
        <v>#REF!</v>
      </c>
      <c r="AD213" s="14" t="e">
        <f>VLOOKUP($A213,data_11!$A:$AV,Check!AD$2,FALSE)&amp;VLOOKUP($A213,#REF!,Check!AD$1,FALSE)</f>
        <v>#REF!</v>
      </c>
      <c r="AE213" s="14" t="e">
        <f>VLOOKUP($A213,data_11!$A:$AV,Check!AE$2,FALSE)&amp;VLOOKUP($A213,#REF!,Check!AE$1,FALSE)</f>
        <v>#REF!</v>
      </c>
      <c r="AF213" s="14" t="e">
        <f>VLOOKUP($A213,data_11!$A:$AV,Check!AF$2,FALSE)&amp;VLOOKUP($A213,#REF!,Check!AF$1,FALSE)</f>
        <v>#REF!</v>
      </c>
      <c r="AG213" s="14" t="e">
        <f>VLOOKUP($A213,data_11!$A:$AV,Check!AG$2,FALSE)&amp;VLOOKUP($A213,#REF!,Check!AG$1,FALSE)</f>
        <v>#REF!</v>
      </c>
      <c r="AH213" s="14" t="e">
        <f>VLOOKUP($A213,data_11!$A:$AV,Check!AH$2,FALSE)-VLOOKUP($A213,#REF!,Check!AH$1,FALSE)</f>
        <v>#REF!</v>
      </c>
      <c r="AI213" s="14" t="e">
        <f>VLOOKUP($A213,data_11!$A:$AV,Check!AI$2,FALSE)-VLOOKUP($A213,#REF!,Check!AI$1,FALSE)</f>
        <v>#REF!</v>
      </c>
      <c r="AJ213" s="14" t="e">
        <f>VLOOKUP($A213,data_11!$A:$AV,Check!AJ$2,FALSE)-VLOOKUP($A213,#REF!,Check!AJ$1,FALSE)</f>
        <v>#REF!</v>
      </c>
      <c r="AK213" s="14" t="e">
        <f>VLOOKUP($A213,data_11!$A:$AV,Check!AK$2,FALSE)-VLOOKUP($A213,#REF!,Check!AK$1,FALSE)</f>
        <v>#REF!</v>
      </c>
      <c r="AL213" s="14" t="e">
        <f>VLOOKUP($A213,data_11!$A:$AV,Check!AL$2,FALSE)-VLOOKUP($A213,#REF!,Check!AL$1,FALSE)</f>
        <v>#REF!</v>
      </c>
      <c r="AM213" s="14" t="e">
        <f>VLOOKUP($A213,data_11!$A:$AV,Check!AM$2,FALSE)-VLOOKUP($A213,#REF!,Check!AM$1,FALSE)</f>
        <v>#REF!</v>
      </c>
      <c r="AN213" s="14" t="e">
        <f>VLOOKUP($A213,data_11!$A:$AV,Check!AN$2,FALSE)-VLOOKUP($A213,#REF!,Check!AN$1,FALSE)</f>
        <v>#REF!</v>
      </c>
      <c r="AO213" s="14" t="e">
        <f>VLOOKUP($A213,data_11!$A:$AV,Check!AO$2,FALSE)-VLOOKUP($A213,#REF!,Check!AO$1,FALSE)</f>
        <v>#REF!</v>
      </c>
      <c r="AP213" s="14" t="e">
        <f>VLOOKUP($A213,data_11!$A:$AV,Check!AP$2,FALSE)-VLOOKUP($A213,#REF!,Check!AP$1,FALSE)</f>
        <v>#REF!</v>
      </c>
      <c r="AQ213" s="14" t="e">
        <f>VLOOKUP($A213,data_11!$A:$AV,Check!AQ$2,FALSE)-VLOOKUP($A213,#REF!,Check!AQ$1,FALSE)</f>
        <v>#REF!</v>
      </c>
      <c r="AR213" s="14" t="e">
        <f>VLOOKUP($A213,data_11!$A:$AV,Check!AR$2,FALSE)-VLOOKUP($A213,#REF!,Check!AR$1,FALSE)</f>
        <v>#REF!</v>
      </c>
      <c r="AS213" s="14" t="e">
        <f>VLOOKUP($A213,data_11!$A:$AV,Check!AS$2,FALSE)&amp;VLOOKUP($A213,#REF!,Check!AS$1,FALSE)</f>
        <v>#REF!</v>
      </c>
      <c r="AT213" s="14" t="e">
        <f>VLOOKUP($A213,data_11!$A:$AV,Check!AT$2,FALSE)&amp;VLOOKUP($A213,#REF!,Check!AT$1,FALSE)</f>
        <v>#REF!</v>
      </c>
      <c r="AU213" s="14" t="e">
        <f>VLOOKUP($A213,data_11!$A:$AV,Check!AU$2,FALSE)&amp;VLOOKUP($A213,#REF!,Check!AU$1,FALSE)</f>
        <v>#REF!</v>
      </c>
      <c r="AV213" s="14" t="e">
        <f>VLOOKUP($A213,data_11!$A:$AV,Check!AV$2,FALSE)-VLOOKUP($A213,#REF!,Check!AV$1,FALSE)</f>
        <v>#REF!</v>
      </c>
    </row>
    <row r="214" spans="1:48" x14ac:dyDescent="0.35">
      <c r="A214" s="15" t="s">
        <v>619</v>
      </c>
      <c r="B214" s="14" t="e">
        <f>VLOOKUP($A214,data_11!$A:$AV,Check!B$2,FALSE)-VLOOKUP($A214,#REF!,Check!B$1,FALSE)</f>
        <v>#REF!</v>
      </c>
      <c r="C214" s="14" t="e">
        <f>VLOOKUP($A214,data_11!$A:$AV,Check!C$2,FALSE)&amp;VLOOKUP($A214,#REF!,Check!C$1,FALSE)</f>
        <v>#REF!</v>
      </c>
      <c r="D214" s="14" t="e">
        <f>VLOOKUP($A214,data_11!$A:$AV,Check!D$2,FALSE)&amp;VLOOKUP($A214,#REF!,Check!D$1,FALSE)</f>
        <v>#REF!</v>
      </c>
      <c r="E214" s="14" t="e">
        <f>VLOOKUP($A214,data_11!$A:$AV,Check!E$2,FALSE)&amp;VLOOKUP($A214,#REF!,Check!E$1,FALSE)</f>
        <v>#REF!</v>
      </c>
      <c r="F214" s="14" t="e">
        <f>VLOOKUP($A214,data_11!$A:$AV,Check!F$2,FALSE)&amp;VLOOKUP($A214,#REF!,Check!F$1,FALSE)</f>
        <v>#REF!</v>
      </c>
      <c r="G214" s="14" t="e">
        <f>VLOOKUP($A214,data_11!$A:$AV,Check!G$2,FALSE)&amp;VLOOKUP($A214,#REF!,Check!G$1,FALSE)</f>
        <v>#REF!</v>
      </c>
      <c r="H214" s="14" t="e">
        <f>VLOOKUP($A214,data_11!$A:$AV,Check!H$2,FALSE)&amp;VLOOKUP($A214,#REF!,Check!H$1,FALSE)</f>
        <v>#REF!</v>
      </c>
      <c r="I214" s="14" t="e">
        <f>VLOOKUP($A214,data_11!$A:$AV,Check!I$2,FALSE)-VLOOKUP($A214,#REF!,Check!I$1,FALSE)</f>
        <v>#REF!</v>
      </c>
      <c r="J214" s="14" t="e">
        <f>VLOOKUP($A214,data_11!$A:$AV,Check!J$2,FALSE)-VLOOKUP($A214,#REF!,Check!J$1,FALSE)</f>
        <v>#REF!</v>
      </c>
      <c r="K214" s="14" t="e">
        <f>VLOOKUP($A214,data_11!$A:$AV,Check!K$2,FALSE)-VLOOKUP($A214,#REF!,Check!K$1,FALSE)</f>
        <v>#REF!</v>
      </c>
      <c r="L214" s="14" t="e">
        <f>VLOOKUP($A214,data_11!$A:$AV,Check!L$2,FALSE)&amp;VLOOKUP($A214,#REF!,Check!L$1,FALSE)</f>
        <v>#REF!</v>
      </c>
      <c r="M214" s="14" t="e">
        <f>VLOOKUP($A214,data_11!$A:$AV,Check!M$2,FALSE)&amp;VLOOKUP($A214,#REF!,Check!M$1,FALSE)</f>
        <v>#REF!</v>
      </c>
      <c r="N214" s="14" t="e">
        <f>VLOOKUP($A214,data_11!$A:$AV,Check!N$2,FALSE)&amp;VLOOKUP($A214,#REF!,Check!N$1,FALSE)</f>
        <v>#REF!</v>
      </c>
      <c r="O214" s="14" t="e">
        <f>VLOOKUP($A214,data_11!$A:$AV,Check!O$2,FALSE)&amp;VLOOKUP($A214,#REF!,Check!O$1,FALSE)</f>
        <v>#REF!</v>
      </c>
      <c r="P214" s="14" t="e">
        <f>VLOOKUP($A214,data_11!$A:$AV,Check!P$2,FALSE)-VLOOKUP($A214,#REF!,Check!P$1,FALSE)</f>
        <v>#REF!</v>
      </c>
      <c r="Q214" s="14" t="e">
        <f>VLOOKUP($A214,data_11!$A:$AV,Check!Q$2,FALSE)-VLOOKUP($A214,#REF!,Check!Q$1,FALSE)</f>
        <v>#REF!</v>
      </c>
      <c r="R214" s="14" t="e">
        <f>VLOOKUP($A214,data_11!$A:$AV,Check!R$2,FALSE)-VLOOKUP($A214,#REF!,Check!R$1,FALSE)</f>
        <v>#REF!</v>
      </c>
      <c r="S214" s="14" t="e">
        <f>VLOOKUP($A214,data_11!$A:$AV,Check!S$2,FALSE)-VLOOKUP($A214,#REF!,Check!S$1,FALSE)</f>
        <v>#REF!</v>
      </c>
      <c r="T214" s="14" t="e">
        <f>VLOOKUP($A214,data_11!$A:$AV,Check!T$2,FALSE)-VLOOKUP($A214,#REF!,Check!T$1,FALSE)</f>
        <v>#REF!</v>
      </c>
      <c r="U214" s="14" t="e">
        <f>VLOOKUP($A214,data_11!$A:$AV,Check!U$2,FALSE)-VLOOKUP($A214,#REF!,Check!U$1,FALSE)</f>
        <v>#REF!</v>
      </c>
      <c r="V214" s="14" t="e">
        <f>VLOOKUP($A214,data_11!$A:$AV,Check!V$2,FALSE)-VLOOKUP($A214,#REF!,Check!V$1,FALSE)</f>
        <v>#REF!</v>
      </c>
      <c r="W214" s="14" t="e">
        <f>VLOOKUP($A214,data_11!$A:$AV,Check!W$2,FALSE)&amp;VLOOKUP($A214,#REF!,Check!W$1,FALSE)</f>
        <v>#REF!</v>
      </c>
      <c r="X214" s="14" t="e">
        <f>VLOOKUP($A214,data_11!$A:$AV,Check!X$2,FALSE)&amp;VLOOKUP($A214,#REF!,Check!X$1,FALSE)</f>
        <v>#REF!</v>
      </c>
      <c r="Y214" s="14" t="e">
        <f>VLOOKUP($A214,data_11!$A:$AV,Check!Y$2,FALSE)&amp;VLOOKUP($A214,#REF!,Check!Y$1,FALSE)</f>
        <v>#REF!</v>
      </c>
      <c r="Z214" s="14" t="e">
        <f>VLOOKUP($A214,data_11!$A:$AV,Check!Z$2,FALSE)&amp;VLOOKUP($A214,#REF!,Check!Z$1,FALSE)</f>
        <v>#REF!</v>
      </c>
      <c r="AA214" s="14" t="e">
        <f>VLOOKUP($A214,data_11!$A:$AV,Check!AA$2,FALSE)-VLOOKUP($A214,#REF!,Check!AA$1,FALSE)</f>
        <v>#REF!</v>
      </c>
      <c r="AB214" s="14" t="e">
        <f>VLOOKUP($A214,data_11!$A:$AV,Check!AB$2,FALSE)-VLOOKUP($A214,#REF!,Check!AB$1,FALSE)</f>
        <v>#REF!</v>
      </c>
      <c r="AC214" s="14" t="e">
        <f>VLOOKUP($A214,data_11!$A:$AV,Check!AC$2,FALSE)-VLOOKUP($A214,#REF!,Check!AC$1,FALSE)</f>
        <v>#REF!</v>
      </c>
      <c r="AD214" s="14" t="e">
        <f>VLOOKUP($A214,data_11!$A:$AV,Check!AD$2,FALSE)&amp;VLOOKUP($A214,#REF!,Check!AD$1,FALSE)</f>
        <v>#REF!</v>
      </c>
      <c r="AE214" s="14" t="e">
        <f>VLOOKUP($A214,data_11!$A:$AV,Check!AE$2,FALSE)&amp;VLOOKUP($A214,#REF!,Check!AE$1,FALSE)</f>
        <v>#REF!</v>
      </c>
      <c r="AF214" s="14" t="e">
        <f>VLOOKUP($A214,data_11!$A:$AV,Check!AF$2,FALSE)&amp;VLOOKUP($A214,#REF!,Check!AF$1,FALSE)</f>
        <v>#REF!</v>
      </c>
      <c r="AG214" s="14" t="e">
        <f>VLOOKUP($A214,data_11!$A:$AV,Check!AG$2,FALSE)&amp;VLOOKUP($A214,#REF!,Check!AG$1,FALSE)</f>
        <v>#REF!</v>
      </c>
      <c r="AH214" s="14" t="e">
        <f>VLOOKUP($A214,data_11!$A:$AV,Check!AH$2,FALSE)-VLOOKUP($A214,#REF!,Check!AH$1,FALSE)</f>
        <v>#REF!</v>
      </c>
      <c r="AI214" s="14" t="e">
        <f>VLOOKUP($A214,data_11!$A:$AV,Check!AI$2,FALSE)-VLOOKUP($A214,#REF!,Check!AI$1,FALSE)</f>
        <v>#REF!</v>
      </c>
      <c r="AJ214" s="14" t="e">
        <f>VLOOKUP($A214,data_11!$A:$AV,Check!AJ$2,FALSE)-VLOOKUP($A214,#REF!,Check!AJ$1,FALSE)</f>
        <v>#REF!</v>
      </c>
      <c r="AK214" s="14" t="e">
        <f>VLOOKUP($A214,data_11!$A:$AV,Check!AK$2,FALSE)-VLOOKUP($A214,#REF!,Check!AK$1,FALSE)</f>
        <v>#REF!</v>
      </c>
      <c r="AL214" s="14" t="e">
        <f>VLOOKUP($A214,data_11!$A:$AV,Check!AL$2,FALSE)-VLOOKUP($A214,#REF!,Check!AL$1,FALSE)</f>
        <v>#REF!</v>
      </c>
      <c r="AM214" s="14" t="e">
        <f>VLOOKUP($A214,data_11!$A:$AV,Check!AM$2,FALSE)-VLOOKUP($A214,#REF!,Check!AM$1,FALSE)</f>
        <v>#REF!</v>
      </c>
      <c r="AN214" s="14" t="e">
        <f>VLOOKUP($A214,data_11!$A:$AV,Check!AN$2,FALSE)-VLOOKUP($A214,#REF!,Check!AN$1,FALSE)</f>
        <v>#REF!</v>
      </c>
      <c r="AO214" s="14" t="e">
        <f>VLOOKUP($A214,data_11!$A:$AV,Check!AO$2,FALSE)-VLOOKUP($A214,#REF!,Check!AO$1,FALSE)</f>
        <v>#REF!</v>
      </c>
      <c r="AP214" s="14" t="e">
        <f>VLOOKUP($A214,data_11!$A:$AV,Check!AP$2,FALSE)-VLOOKUP($A214,#REF!,Check!AP$1,FALSE)</f>
        <v>#REF!</v>
      </c>
      <c r="AQ214" s="14" t="e">
        <f>VLOOKUP($A214,data_11!$A:$AV,Check!AQ$2,FALSE)-VLOOKUP($A214,#REF!,Check!AQ$1,FALSE)</f>
        <v>#REF!</v>
      </c>
      <c r="AR214" s="14" t="e">
        <f>VLOOKUP($A214,data_11!$A:$AV,Check!AR$2,FALSE)-VLOOKUP($A214,#REF!,Check!AR$1,FALSE)</f>
        <v>#REF!</v>
      </c>
      <c r="AS214" s="14" t="e">
        <f>VLOOKUP($A214,data_11!$A:$AV,Check!AS$2,FALSE)&amp;VLOOKUP($A214,#REF!,Check!AS$1,FALSE)</f>
        <v>#REF!</v>
      </c>
      <c r="AT214" s="14" t="e">
        <f>VLOOKUP($A214,data_11!$A:$AV,Check!AT$2,FALSE)&amp;VLOOKUP($A214,#REF!,Check!AT$1,FALSE)</f>
        <v>#REF!</v>
      </c>
      <c r="AU214" s="14" t="e">
        <f>VLOOKUP($A214,data_11!$A:$AV,Check!AU$2,FALSE)&amp;VLOOKUP($A214,#REF!,Check!AU$1,FALSE)</f>
        <v>#REF!</v>
      </c>
      <c r="AV214" s="14" t="e">
        <f>VLOOKUP($A214,data_11!$A:$AV,Check!AV$2,FALSE)-VLOOKUP($A214,#REF!,Check!AV$1,FALSE)</f>
        <v>#REF!</v>
      </c>
    </row>
    <row r="215" spans="1:48" x14ac:dyDescent="0.35">
      <c r="A215" s="15" t="s">
        <v>621</v>
      </c>
      <c r="B215" s="14" t="e">
        <f>VLOOKUP($A215,data_11!$A:$AV,Check!B$2,FALSE)-VLOOKUP($A215,#REF!,Check!B$1,FALSE)</f>
        <v>#REF!</v>
      </c>
      <c r="C215" s="14" t="e">
        <f>VLOOKUP($A215,data_11!$A:$AV,Check!C$2,FALSE)&amp;VLOOKUP($A215,#REF!,Check!C$1,FALSE)</f>
        <v>#REF!</v>
      </c>
      <c r="D215" s="14" t="e">
        <f>VLOOKUP($A215,data_11!$A:$AV,Check!D$2,FALSE)&amp;VLOOKUP($A215,#REF!,Check!D$1,FALSE)</f>
        <v>#REF!</v>
      </c>
      <c r="E215" s="14" t="e">
        <f>VLOOKUP($A215,data_11!$A:$AV,Check!E$2,FALSE)&amp;VLOOKUP($A215,#REF!,Check!E$1,FALSE)</f>
        <v>#REF!</v>
      </c>
      <c r="F215" s="14" t="e">
        <f>VLOOKUP($A215,data_11!$A:$AV,Check!F$2,FALSE)&amp;VLOOKUP($A215,#REF!,Check!F$1,FALSE)</f>
        <v>#REF!</v>
      </c>
      <c r="G215" s="14" t="e">
        <f>VLOOKUP($A215,data_11!$A:$AV,Check!G$2,FALSE)&amp;VLOOKUP($A215,#REF!,Check!G$1,FALSE)</f>
        <v>#REF!</v>
      </c>
      <c r="H215" s="14" t="e">
        <f>VLOOKUP($A215,data_11!$A:$AV,Check!H$2,FALSE)&amp;VLOOKUP($A215,#REF!,Check!H$1,FALSE)</f>
        <v>#REF!</v>
      </c>
      <c r="I215" s="14" t="e">
        <f>VLOOKUP($A215,data_11!$A:$AV,Check!I$2,FALSE)-VLOOKUP($A215,#REF!,Check!I$1,FALSE)</f>
        <v>#REF!</v>
      </c>
      <c r="J215" s="14" t="e">
        <f>VLOOKUP($A215,data_11!$A:$AV,Check!J$2,FALSE)-VLOOKUP($A215,#REF!,Check!J$1,FALSE)</f>
        <v>#REF!</v>
      </c>
      <c r="K215" s="14" t="e">
        <f>VLOOKUP($A215,data_11!$A:$AV,Check!K$2,FALSE)-VLOOKUP($A215,#REF!,Check!K$1,FALSE)</f>
        <v>#REF!</v>
      </c>
      <c r="L215" s="14" t="e">
        <f>VLOOKUP($A215,data_11!$A:$AV,Check!L$2,FALSE)&amp;VLOOKUP($A215,#REF!,Check!L$1,FALSE)</f>
        <v>#REF!</v>
      </c>
      <c r="M215" s="14" t="e">
        <f>VLOOKUP($A215,data_11!$A:$AV,Check!M$2,FALSE)&amp;VLOOKUP($A215,#REF!,Check!M$1,FALSE)</f>
        <v>#REF!</v>
      </c>
      <c r="N215" s="14" t="e">
        <f>VLOOKUP($A215,data_11!$A:$AV,Check!N$2,FALSE)&amp;VLOOKUP($A215,#REF!,Check!N$1,FALSE)</f>
        <v>#REF!</v>
      </c>
      <c r="O215" s="14" t="e">
        <f>VLOOKUP($A215,data_11!$A:$AV,Check!O$2,FALSE)&amp;VLOOKUP($A215,#REF!,Check!O$1,FALSE)</f>
        <v>#REF!</v>
      </c>
      <c r="P215" s="14" t="e">
        <f>VLOOKUP($A215,data_11!$A:$AV,Check!P$2,FALSE)-VLOOKUP($A215,#REF!,Check!P$1,FALSE)</f>
        <v>#REF!</v>
      </c>
      <c r="Q215" s="14" t="e">
        <f>VLOOKUP($A215,data_11!$A:$AV,Check!Q$2,FALSE)-VLOOKUP($A215,#REF!,Check!Q$1,FALSE)</f>
        <v>#REF!</v>
      </c>
      <c r="R215" s="14" t="e">
        <f>VLOOKUP($A215,data_11!$A:$AV,Check!R$2,FALSE)-VLOOKUP($A215,#REF!,Check!R$1,FALSE)</f>
        <v>#REF!</v>
      </c>
      <c r="S215" s="14" t="e">
        <f>VLOOKUP($A215,data_11!$A:$AV,Check!S$2,FALSE)-VLOOKUP($A215,#REF!,Check!S$1,FALSE)</f>
        <v>#REF!</v>
      </c>
      <c r="T215" s="14" t="e">
        <f>VLOOKUP($A215,data_11!$A:$AV,Check!T$2,FALSE)-VLOOKUP($A215,#REF!,Check!T$1,FALSE)</f>
        <v>#REF!</v>
      </c>
      <c r="U215" s="14" t="e">
        <f>VLOOKUP($A215,data_11!$A:$AV,Check!U$2,FALSE)-VLOOKUP($A215,#REF!,Check!U$1,FALSE)</f>
        <v>#REF!</v>
      </c>
      <c r="V215" s="14" t="e">
        <f>VLOOKUP($A215,data_11!$A:$AV,Check!V$2,FALSE)-VLOOKUP($A215,#REF!,Check!V$1,FALSE)</f>
        <v>#REF!</v>
      </c>
      <c r="W215" s="14" t="e">
        <f>VLOOKUP($A215,data_11!$A:$AV,Check!W$2,FALSE)&amp;VLOOKUP($A215,#REF!,Check!W$1,FALSE)</f>
        <v>#REF!</v>
      </c>
      <c r="X215" s="14" t="e">
        <f>VLOOKUP($A215,data_11!$A:$AV,Check!X$2,FALSE)&amp;VLOOKUP($A215,#REF!,Check!X$1,FALSE)</f>
        <v>#REF!</v>
      </c>
      <c r="Y215" s="14" t="e">
        <f>VLOOKUP($A215,data_11!$A:$AV,Check!Y$2,FALSE)&amp;VLOOKUP($A215,#REF!,Check!Y$1,FALSE)</f>
        <v>#REF!</v>
      </c>
      <c r="Z215" s="14" t="e">
        <f>VLOOKUP($A215,data_11!$A:$AV,Check!Z$2,FALSE)&amp;VLOOKUP($A215,#REF!,Check!Z$1,FALSE)</f>
        <v>#REF!</v>
      </c>
      <c r="AA215" s="14" t="e">
        <f>VLOOKUP($A215,data_11!$A:$AV,Check!AA$2,FALSE)-VLOOKUP($A215,#REF!,Check!AA$1,FALSE)</f>
        <v>#REF!</v>
      </c>
      <c r="AB215" s="14" t="e">
        <f>VLOOKUP($A215,data_11!$A:$AV,Check!AB$2,FALSE)-VLOOKUP($A215,#REF!,Check!AB$1,FALSE)</f>
        <v>#REF!</v>
      </c>
      <c r="AC215" s="14" t="e">
        <f>VLOOKUP($A215,data_11!$A:$AV,Check!AC$2,FALSE)-VLOOKUP($A215,#REF!,Check!AC$1,FALSE)</f>
        <v>#REF!</v>
      </c>
      <c r="AD215" s="14" t="e">
        <f>VLOOKUP($A215,data_11!$A:$AV,Check!AD$2,FALSE)&amp;VLOOKUP($A215,#REF!,Check!AD$1,FALSE)</f>
        <v>#REF!</v>
      </c>
      <c r="AE215" s="14" t="e">
        <f>VLOOKUP($A215,data_11!$A:$AV,Check!AE$2,FALSE)&amp;VLOOKUP($A215,#REF!,Check!AE$1,FALSE)</f>
        <v>#REF!</v>
      </c>
      <c r="AF215" s="14" t="e">
        <f>VLOOKUP($A215,data_11!$A:$AV,Check!AF$2,FALSE)&amp;VLOOKUP($A215,#REF!,Check!AF$1,FALSE)</f>
        <v>#REF!</v>
      </c>
      <c r="AG215" s="14" t="e">
        <f>VLOOKUP($A215,data_11!$A:$AV,Check!AG$2,FALSE)&amp;VLOOKUP($A215,#REF!,Check!AG$1,FALSE)</f>
        <v>#REF!</v>
      </c>
      <c r="AH215" s="14" t="e">
        <f>VLOOKUP($A215,data_11!$A:$AV,Check!AH$2,FALSE)-VLOOKUP($A215,#REF!,Check!AH$1,FALSE)</f>
        <v>#REF!</v>
      </c>
      <c r="AI215" s="14" t="e">
        <f>VLOOKUP($A215,data_11!$A:$AV,Check!AI$2,FALSE)-VLOOKUP($A215,#REF!,Check!AI$1,FALSE)</f>
        <v>#REF!</v>
      </c>
      <c r="AJ215" s="14" t="e">
        <f>VLOOKUP($A215,data_11!$A:$AV,Check!AJ$2,FALSE)-VLOOKUP($A215,#REF!,Check!AJ$1,FALSE)</f>
        <v>#REF!</v>
      </c>
      <c r="AK215" s="14" t="e">
        <f>VLOOKUP($A215,data_11!$A:$AV,Check!AK$2,FALSE)-VLOOKUP($A215,#REF!,Check!AK$1,FALSE)</f>
        <v>#REF!</v>
      </c>
      <c r="AL215" s="14" t="e">
        <f>VLOOKUP($A215,data_11!$A:$AV,Check!AL$2,FALSE)-VLOOKUP($A215,#REF!,Check!AL$1,FALSE)</f>
        <v>#REF!</v>
      </c>
      <c r="AM215" s="14" t="e">
        <f>VLOOKUP($A215,data_11!$A:$AV,Check!AM$2,FALSE)-VLOOKUP($A215,#REF!,Check!AM$1,FALSE)</f>
        <v>#REF!</v>
      </c>
      <c r="AN215" s="14" t="e">
        <f>VLOOKUP($A215,data_11!$A:$AV,Check!AN$2,FALSE)-VLOOKUP($A215,#REF!,Check!AN$1,FALSE)</f>
        <v>#REF!</v>
      </c>
      <c r="AO215" s="14" t="e">
        <f>VLOOKUP($A215,data_11!$A:$AV,Check!AO$2,FALSE)-VLOOKUP($A215,#REF!,Check!AO$1,FALSE)</f>
        <v>#REF!</v>
      </c>
      <c r="AP215" s="14" t="e">
        <f>VLOOKUP($A215,data_11!$A:$AV,Check!AP$2,FALSE)-VLOOKUP($A215,#REF!,Check!AP$1,FALSE)</f>
        <v>#REF!</v>
      </c>
      <c r="AQ215" s="14" t="e">
        <f>VLOOKUP($A215,data_11!$A:$AV,Check!AQ$2,FALSE)-VLOOKUP($A215,#REF!,Check!AQ$1,FALSE)</f>
        <v>#REF!</v>
      </c>
      <c r="AR215" s="14" t="e">
        <f>VLOOKUP($A215,data_11!$A:$AV,Check!AR$2,FALSE)-VLOOKUP($A215,#REF!,Check!AR$1,FALSE)</f>
        <v>#REF!</v>
      </c>
      <c r="AS215" s="14" t="e">
        <f>VLOOKUP($A215,data_11!$A:$AV,Check!AS$2,FALSE)&amp;VLOOKUP($A215,#REF!,Check!AS$1,FALSE)</f>
        <v>#REF!</v>
      </c>
      <c r="AT215" s="14" t="e">
        <f>VLOOKUP($A215,data_11!$A:$AV,Check!AT$2,FALSE)&amp;VLOOKUP($A215,#REF!,Check!AT$1,FALSE)</f>
        <v>#REF!</v>
      </c>
      <c r="AU215" s="14" t="e">
        <f>VLOOKUP($A215,data_11!$A:$AV,Check!AU$2,FALSE)&amp;VLOOKUP($A215,#REF!,Check!AU$1,FALSE)</f>
        <v>#REF!</v>
      </c>
      <c r="AV215" s="14" t="e">
        <f>VLOOKUP($A215,data_11!$A:$AV,Check!AV$2,FALSE)-VLOOKUP($A215,#REF!,Check!AV$1,FALSE)</f>
        <v>#REF!</v>
      </c>
    </row>
    <row r="216" spans="1:48" x14ac:dyDescent="0.35">
      <c r="A216" s="15" t="s">
        <v>623</v>
      </c>
      <c r="B216" s="14" t="e">
        <f>VLOOKUP($A216,data_11!$A:$AV,Check!B$2,FALSE)-VLOOKUP($A216,#REF!,Check!B$1,FALSE)</f>
        <v>#REF!</v>
      </c>
      <c r="C216" s="14" t="e">
        <f>VLOOKUP($A216,data_11!$A:$AV,Check!C$2,FALSE)&amp;VLOOKUP($A216,#REF!,Check!C$1,FALSE)</f>
        <v>#REF!</v>
      </c>
      <c r="D216" s="14" t="e">
        <f>VLOOKUP($A216,data_11!$A:$AV,Check!D$2,FALSE)&amp;VLOOKUP($A216,#REF!,Check!D$1,FALSE)</f>
        <v>#REF!</v>
      </c>
      <c r="E216" s="14" t="e">
        <f>VLOOKUP($A216,data_11!$A:$AV,Check!E$2,FALSE)&amp;VLOOKUP($A216,#REF!,Check!E$1,FALSE)</f>
        <v>#REF!</v>
      </c>
      <c r="F216" s="14" t="e">
        <f>VLOOKUP($A216,data_11!$A:$AV,Check!F$2,FALSE)&amp;VLOOKUP($A216,#REF!,Check!F$1,FALSE)</f>
        <v>#REF!</v>
      </c>
      <c r="G216" s="14" t="e">
        <f>VLOOKUP($A216,data_11!$A:$AV,Check!G$2,FALSE)&amp;VLOOKUP($A216,#REF!,Check!G$1,FALSE)</f>
        <v>#REF!</v>
      </c>
      <c r="H216" s="14" t="e">
        <f>VLOOKUP($A216,data_11!$A:$AV,Check!H$2,FALSE)&amp;VLOOKUP($A216,#REF!,Check!H$1,FALSE)</f>
        <v>#REF!</v>
      </c>
      <c r="I216" s="14" t="e">
        <f>VLOOKUP($A216,data_11!$A:$AV,Check!I$2,FALSE)-VLOOKUP($A216,#REF!,Check!I$1,FALSE)</f>
        <v>#REF!</v>
      </c>
      <c r="J216" s="14" t="e">
        <f>VLOOKUP($A216,data_11!$A:$AV,Check!J$2,FALSE)-VLOOKUP($A216,#REF!,Check!J$1,FALSE)</f>
        <v>#REF!</v>
      </c>
      <c r="K216" s="14" t="e">
        <f>VLOOKUP($A216,data_11!$A:$AV,Check!K$2,FALSE)-VLOOKUP($A216,#REF!,Check!K$1,FALSE)</f>
        <v>#REF!</v>
      </c>
      <c r="L216" s="14" t="e">
        <f>VLOOKUP($A216,data_11!$A:$AV,Check!L$2,FALSE)&amp;VLOOKUP($A216,#REF!,Check!L$1,FALSE)</f>
        <v>#REF!</v>
      </c>
      <c r="M216" s="14" t="e">
        <f>VLOOKUP($A216,data_11!$A:$AV,Check!M$2,FALSE)&amp;VLOOKUP($A216,#REF!,Check!M$1,FALSE)</f>
        <v>#REF!</v>
      </c>
      <c r="N216" s="14" t="e">
        <f>VLOOKUP($A216,data_11!$A:$AV,Check!N$2,FALSE)&amp;VLOOKUP($A216,#REF!,Check!N$1,FALSE)</f>
        <v>#REF!</v>
      </c>
      <c r="O216" s="14" t="e">
        <f>VLOOKUP($A216,data_11!$A:$AV,Check!O$2,FALSE)&amp;VLOOKUP($A216,#REF!,Check!O$1,FALSE)</f>
        <v>#REF!</v>
      </c>
      <c r="P216" s="14" t="e">
        <f>VLOOKUP($A216,data_11!$A:$AV,Check!P$2,FALSE)-VLOOKUP($A216,#REF!,Check!P$1,FALSE)</f>
        <v>#REF!</v>
      </c>
      <c r="Q216" s="14" t="e">
        <f>VLOOKUP($A216,data_11!$A:$AV,Check!Q$2,FALSE)-VLOOKUP($A216,#REF!,Check!Q$1,FALSE)</f>
        <v>#REF!</v>
      </c>
      <c r="R216" s="14" t="e">
        <f>VLOOKUP($A216,data_11!$A:$AV,Check!R$2,FALSE)-VLOOKUP($A216,#REF!,Check!R$1,FALSE)</f>
        <v>#REF!</v>
      </c>
      <c r="S216" s="14" t="e">
        <f>VLOOKUP($A216,data_11!$A:$AV,Check!S$2,FALSE)-VLOOKUP($A216,#REF!,Check!S$1,FALSE)</f>
        <v>#REF!</v>
      </c>
      <c r="T216" s="14" t="e">
        <f>VLOOKUP($A216,data_11!$A:$AV,Check!T$2,FALSE)-VLOOKUP($A216,#REF!,Check!T$1,FALSE)</f>
        <v>#REF!</v>
      </c>
      <c r="U216" s="14" t="e">
        <f>VLOOKUP($A216,data_11!$A:$AV,Check!U$2,FALSE)-VLOOKUP($A216,#REF!,Check!U$1,FALSE)</f>
        <v>#REF!</v>
      </c>
      <c r="V216" s="14" t="e">
        <f>VLOOKUP($A216,data_11!$A:$AV,Check!V$2,FALSE)-VLOOKUP($A216,#REF!,Check!V$1,FALSE)</f>
        <v>#REF!</v>
      </c>
      <c r="W216" s="14" t="e">
        <f>VLOOKUP($A216,data_11!$A:$AV,Check!W$2,FALSE)&amp;VLOOKUP($A216,#REF!,Check!W$1,FALSE)</f>
        <v>#REF!</v>
      </c>
      <c r="X216" s="14" t="e">
        <f>VLOOKUP($A216,data_11!$A:$AV,Check!X$2,FALSE)&amp;VLOOKUP($A216,#REF!,Check!X$1,FALSE)</f>
        <v>#REF!</v>
      </c>
      <c r="Y216" s="14" t="e">
        <f>VLOOKUP($A216,data_11!$A:$AV,Check!Y$2,FALSE)&amp;VLOOKUP($A216,#REF!,Check!Y$1,FALSE)</f>
        <v>#REF!</v>
      </c>
      <c r="Z216" s="14" t="e">
        <f>VLOOKUP($A216,data_11!$A:$AV,Check!Z$2,FALSE)&amp;VLOOKUP($A216,#REF!,Check!Z$1,FALSE)</f>
        <v>#REF!</v>
      </c>
      <c r="AA216" s="14" t="e">
        <f>VLOOKUP($A216,data_11!$A:$AV,Check!AA$2,FALSE)-VLOOKUP($A216,#REF!,Check!AA$1,FALSE)</f>
        <v>#REF!</v>
      </c>
      <c r="AB216" s="14" t="e">
        <f>VLOOKUP($A216,data_11!$A:$AV,Check!AB$2,FALSE)-VLOOKUP($A216,#REF!,Check!AB$1,FALSE)</f>
        <v>#REF!</v>
      </c>
      <c r="AC216" s="14" t="e">
        <f>VLOOKUP($A216,data_11!$A:$AV,Check!AC$2,FALSE)-VLOOKUP($A216,#REF!,Check!AC$1,FALSE)</f>
        <v>#REF!</v>
      </c>
      <c r="AD216" s="14" t="e">
        <f>VLOOKUP($A216,data_11!$A:$AV,Check!AD$2,FALSE)&amp;VLOOKUP($A216,#REF!,Check!AD$1,FALSE)</f>
        <v>#REF!</v>
      </c>
      <c r="AE216" s="14" t="e">
        <f>VLOOKUP($A216,data_11!$A:$AV,Check!AE$2,FALSE)&amp;VLOOKUP($A216,#REF!,Check!AE$1,FALSE)</f>
        <v>#REF!</v>
      </c>
      <c r="AF216" s="14" t="e">
        <f>VLOOKUP($A216,data_11!$A:$AV,Check!AF$2,FALSE)&amp;VLOOKUP($A216,#REF!,Check!AF$1,FALSE)</f>
        <v>#REF!</v>
      </c>
      <c r="AG216" s="14" t="e">
        <f>VLOOKUP($A216,data_11!$A:$AV,Check!AG$2,FALSE)&amp;VLOOKUP($A216,#REF!,Check!AG$1,FALSE)</f>
        <v>#REF!</v>
      </c>
      <c r="AH216" s="14" t="e">
        <f>VLOOKUP($A216,data_11!$A:$AV,Check!AH$2,FALSE)-VLOOKUP($A216,#REF!,Check!AH$1,FALSE)</f>
        <v>#REF!</v>
      </c>
      <c r="AI216" s="14" t="e">
        <f>VLOOKUP($A216,data_11!$A:$AV,Check!AI$2,FALSE)-VLOOKUP($A216,#REF!,Check!AI$1,FALSE)</f>
        <v>#REF!</v>
      </c>
      <c r="AJ216" s="14" t="e">
        <f>VLOOKUP($A216,data_11!$A:$AV,Check!AJ$2,FALSE)-VLOOKUP($A216,#REF!,Check!AJ$1,FALSE)</f>
        <v>#REF!</v>
      </c>
      <c r="AK216" s="14" t="e">
        <f>VLOOKUP($A216,data_11!$A:$AV,Check!AK$2,FALSE)-VLOOKUP($A216,#REF!,Check!AK$1,FALSE)</f>
        <v>#REF!</v>
      </c>
      <c r="AL216" s="14" t="e">
        <f>VLOOKUP($A216,data_11!$A:$AV,Check!AL$2,FALSE)-VLOOKUP($A216,#REF!,Check!AL$1,FALSE)</f>
        <v>#REF!</v>
      </c>
      <c r="AM216" s="14" t="e">
        <f>VLOOKUP($A216,data_11!$A:$AV,Check!AM$2,FALSE)-VLOOKUP($A216,#REF!,Check!AM$1,FALSE)</f>
        <v>#REF!</v>
      </c>
      <c r="AN216" s="14" t="e">
        <f>VLOOKUP($A216,data_11!$A:$AV,Check!AN$2,FALSE)-VLOOKUP($A216,#REF!,Check!AN$1,FALSE)</f>
        <v>#REF!</v>
      </c>
      <c r="AO216" s="14" t="e">
        <f>VLOOKUP($A216,data_11!$A:$AV,Check!AO$2,FALSE)-VLOOKUP($A216,#REF!,Check!AO$1,FALSE)</f>
        <v>#REF!</v>
      </c>
      <c r="AP216" s="14" t="e">
        <f>VLOOKUP($A216,data_11!$A:$AV,Check!AP$2,FALSE)-VLOOKUP($A216,#REF!,Check!AP$1,FALSE)</f>
        <v>#REF!</v>
      </c>
      <c r="AQ216" s="14" t="e">
        <f>VLOOKUP($A216,data_11!$A:$AV,Check!AQ$2,FALSE)-VLOOKUP($A216,#REF!,Check!AQ$1,FALSE)</f>
        <v>#REF!</v>
      </c>
      <c r="AR216" s="14" t="e">
        <f>VLOOKUP($A216,data_11!$A:$AV,Check!AR$2,FALSE)-VLOOKUP($A216,#REF!,Check!AR$1,FALSE)</f>
        <v>#REF!</v>
      </c>
      <c r="AS216" s="14" t="e">
        <f>VLOOKUP($A216,data_11!$A:$AV,Check!AS$2,FALSE)&amp;VLOOKUP($A216,#REF!,Check!AS$1,FALSE)</f>
        <v>#REF!</v>
      </c>
      <c r="AT216" s="14" t="e">
        <f>VLOOKUP($A216,data_11!$A:$AV,Check!AT$2,FALSE)&amp;VLOOKUP($A216,#REF!,Check!AT$1,FALSE)</f>
        <v>#REF!</v>
      </c>
      <c r="AU216" s="14" t="e">
        <f>VLOOKUP($A216,data_11!$A:$AV,Check!AU$2,FALSE)&amp;VLOOKUP($A216,#REF!,Check!AU$1,FALSE)</f>
        <v>#REF!</v>
      </c>
      <c r="AV216" s="14" t="e">
        <f>VLOOKUP($A216,data_11!$A:$AV,Check!AV$2,FALSE)-VLOOKUP($A216,#REF!,Check!AV$1,FALSE)</f>
        <v>#REF!</v>
      </c>
    </row>
    <row r="217" spans="1:48" x14ac:dyDescent="0.35">
      <c r="A217" s="15" t="s">
        <v>625</v>
      </c>
      <c r="B217" s="14" t="e">
        <f>VLOOKUP($A217,data_11!$A:$AV,Check!B$2,FALSE)-VLOOKUP($A217,#REF!,Check!B$1,FALSE)</f>
        <v>#REF!</v>
      </c>
      <c r="C217" s="14" t="e">
        <f>VLOOKUP($A217,data_11!$A:$AV,Check!C$2,FALSE)&amp;VLOOKUP($A217,#REF!,Check!C$1,FALSE)</f>
        <v>#REF!</v>
      </c>
      <c r="D217" s="14" t="e">
        <f>VLOOKUP($A217,data_11!$A:$AV,Check!D$2,FALSE)&amp;VLOOKUP($A217,#REF!,Check!D$1,FALSE)</f>
        <v>#REF!</v>
      </c>
      <c r="E217" s="14" t="e">
        <f>VLOOKUP($A217,data_11!$A:$AV,Check!E$2,FALSE)&amp;VLOOKUP($A217,#REF!,Check!E$1,FALSE)</f>
        <v>#REF!</v>
      </c>
      <c r="F217" s="14" t="e">
        <f>VLOOKUP($A217,data_11!$A:$AV,Check!F$2,FALSE)&amp;VLOOKUP($A217,#REF!,Check!F$1,FALSE)</f>
        <v>#REF!</v>
      </c>
      <c r="G217" s="14" t="e">
        <f>VLOOKUP($A217,data_11!$A:$AV,Check!G$2,FALSE)&amp;VLOOKUP($A217,#REF!,Check!G$1,FALSE)</f>
        <v>#REF!</v>
      </c>
      <c r="H217" s="14" t="e">
        <f>VLOOKUP($A217,data_11!$A:$AV,Check!H$2,FALSE)&amp;VLOOKUP($A217,#REF!,Check!H$1,FALSE)</f>
        <v>#REF!</v>
      </c>
      <c r="I217" s="14" t="e">
        <f>VLOOKUP($A217,data_11!$A:$AV,Check!I$2,FALSE)-VLOOKUP($A217,#REF!,Check!I$1,FALSE)</f>
        <v>#REF!</v>
      </c>
      <c r="J217" s="14" t="e">
        <f>VLOOKUP($A217,data_11!$A:$AV,Check!J$2,FALSE)-VLOOKUP($A217,#REF!,Check!J$1,FALSE)</f>
        <v>#REF!</v>
      </c>
      <c r="K217" s="14" t="e">
        <f>VLOOKUP($A217,data_11!$A:$AV,Check!K$2,FALSE)-VLOOKUP($A217,#REF!,Check!K$1,FALSE)</f>
        <v>#REF!</v>
      </c>
      <c r="L217" s="14" t="e">
        <f>VLOOKUP($A217,data_11!$A:$AV,Check!L$2,FALSE)&amp;VLOOKUP($A217,#REF!,Check!L$1,FALSE)</f>
        <v>#REF!</v>
      </c>
      <c r="M217" s="14" t="e">
        <f>VLOOKUP($A217,data_11!$A:$AV,Check!M$2,FALSE)&amp;VLOOKUP($A217,#REF!,Check!M$1,FALSE)</f>
        <v>#REF!</v>
      </c>
      <c r="N217" s="14" t="e">
        <f>VLOOKUP($A217,data_11!$A:$AV,Check!N$2,FALSE)&amp;VLOOKUP($A217,#REF!,Check!N$1,FALSE)</f>
        <v>#REF!</v>
      </c>
      <c r="O217" s="14" t="e">
        <f>VLOOKUP($A217,data_11!$A:$AV,Check!O$2,FALSE)&amp;VLOOKUP($A217,#REF!,Check!O$1,FALSE)</f>
        <v>#REF!</v>
      </c>
      <c r="P217" s="14" t="e">
        <f>VLOOKUP($A217,data_11!$A:$AV,Check!P$2,FALSE)-VLOOKUP($A217,#REF!,Check!P$1,FALSE)</f>
        <v>#REF!</v>
      </c>
      <c r="Q217" s="14" t="e">
        <f>VLOOKUP($A217,data_11!$A:$AV,Check!Q$2,FALSE)-VLOOKUP($A217,#REF!,Check!Q$1,FALSE)</f>
        <v>#REF!</v>
      </c>
      <c r="R217" s="14" t="e">
        <f>VLOOKUP($A217,data_11!$A:$AV,Check!R$2,FALSE)-VLOOKUP($A217,#REF!,Check!R$1,FALSE)</f>
        <v>#REF!</v>
      </c>
      <c r="S217" s="14" t="e">
        <f>VLOOKUP($A217,data_11!$A:$AV,Check!S$2,FALSE)-VLOOKUP($A217,#REF!,Check!S$1,FALSE)</f>
        <v>#REF!</v>
      </c>
      <c r="T217" s="14" t="e">
        <f>VLOOKUP($A217,data_11!$A:$AV,Check!T$2,FALSE)-VLOOKUP($A217,#REF!,Check!T$1,FALSE)</f>
        <v>#REF!</v>
      </c>
      <c r="U217" s="14" t="e">
        <f>VLOOKUP($A217,data_11!$A:$AV,Check!U$2,FALSE)-VLOOKUP($A217,#REF!,Check!U$1,FALSE)</f>
        <v>#REF!</v>
      </c>
      <c r="V217" s="14" t="e">
        <f>VLOOKUP($A217,data_11!$A:$AV,Check!V$2,FALSE)-VLOOKUP($A217,#REF!,Check!V$1,FALSE)</f>
        <v>#REF!</v>
      </c>
      <c r="W217" s="14" t="e">
        <f>VLOOKUP($A217,data_11!$A:$AV,Check!W$2,FALSE)&amp;VLOOKUP($A217,#REF!,Check!W$1,FALSE)</f>
        <v>#REF!</v>
      </c>
      <c r="X217" s="14" t="e">
        <f>VLOOKUP($A217,data_11!$A:$AV,Check!X$2,FALSE)&amp;VLOOKUP($A217,#REF!,Check!X$1,FALSE)</f>
        <v>#REF!</v>
      </c>
      <c r="Y217" s="14" t="e">
        <f>VLOOKUP($A217,data_11!$A:$AV,Check!Y$2,FALSE)&amp;VLOOKUP($A217,#REF!,Check!Y$1,FALSE)</f>
        <v>#REF!</v>
      </c>
      <c r="Z217" s="14" t="e">
        <f>VLOOKUP($A217,data_11!$A:$AV,Check!Z$2,FALSE)&amp;VLOOKUP($A217,#REF!,Check!Z$1,FALSE)</f>
        <v>#REF!</v>
      </c>
      <c r="AA217" s="14" t="e">
        <f>VLOOKUP($A217,data_11!$A:$AV,Check!AA$2,FALSE)-VLOOKUP($A217,#REF!,Check!AA$1,FALSE)</f>
        <v>#REF!</v>
      </c>
      <c r="AB217" s="14" t="e">
        <f>VLOOKUP($A217,data_11!$A:$AV,Check!AB$2,FALSE)-VLOOKUP($A217,#REF!,Check!AB$1,FALSE)</f>
        <v>#REF!</v>
      </c>
      <c r="AC217" s="14" t="e">
        <f>VLOOKUP($A217,data_11!$A:$AV,Check!AC$2,FALSE)-VLOOKUP($A217,#REF!,Check!AC$1,FALSE)</f>
        <v>#REF!</v>
      </c>
      <c r="AD217" s="14" t="e">
        <f>VLOOKUP($A217,data_11!$A:$AV,Check!AD$2,FALSE)&amp;VLOOKUP($A217,#REF!,Check!AD$1,FALSE)</f>
        <v>#REF!</v>
      </c>
      <c r="AE217" s="14" t="e">
        <f>VLOOKUP($A217,data_11!$A:$AV,Check!AE$2,FALSE)&amp;VLOOKUP($A217,#REF!,Check!AE$1,FALSE)</f>
        <v>#REF!</v>
      </c>
      <c r="AF217" s="14" t="e">
        <f>VLOOKUP($A217,data_11!$A:$AV,Check!AF$2,FALSE)&amp;VLOOKUP($A217,#REF!,Check!AF$1,FALSE)</f>
        <v>#REF!</v>
      </c>
      <c r="AG217" s="14" t="e">
        <f>VLOOKUP($A217,data_11!$A:$AV,Check!AG$2,FALSE)&amp;VLOOKUP($A217,#REF!,Check!AG$1,FALSE)</f>
        <v>#REF!</v>
      </c>
      <c r="AH217" s="14" t="e">
        <f>VLOOKUP($A217,data_11!$A:$AV,Check!AH$2,FALSE)-VLOOKUP($A217,#REF!,Check!AH$1,FALSE)</f>
        <v>#REF!</v>
      </c>
      <c r="AI217" s="14" t="e">
        <f>VLOOKUP($A217,data_11!$A:$AV,Check!AI$2,FALSE)-VLOOKUP($A217,#REF!,Check!AI$1,FALSE)</f>
        <v>#REF!</v>
      </c>
      <c r="AJ217" s="14" t="e">
        <f>VLOOKUP($A217,data_11!$A:$AV,Check!AJ$2,FALSE)-VLOOKUP($A217,#REF!,Check!AJ$1,FALSE)</f>
        <v>#REF!</v>
      </c>
      <c r="AK217" s="14" t="e">
        <f>VLOOKUP($A217,data_11!$A:$AV,Check!AK$2,FALSE)-VLOOKUP($A217,#REF!,Check!AK$1,FALSE)</f>
        <v>#REF!</v>
      </c>
      <c r="AL217" s="14" t="e">
        <f>VLOOKUP($A217,data_11!$A:$AV,Check!AL$2,FALSE)-VLOOKUP($A217,#REF!,Check!AL$1,FALSE)</f>
        <v>#REF!</v>
      </c>
      <c r="AM217" s="14" t="e">
        <f>VLOOKUP($A217,data_11!$A:$AV,Check!AM$2,FALSE)-VLOOKUP($A217,#REF!,Check!AM$1,FALSE)</f>
        <v>#REF!</v>
      </c>
      <c r="AN217" s="14" t="e">
        <f>VLOOKUP($A217,data_11!$A:$AV,Check!AN$2,FALSE)-VLOOKUP($A217,#REF!,Check!AN$1,FALSE)</f>
        <v>#REF!</v>
      </c>
      <c r="AO217" s="14" t="e">
        <f>VLOOKUP($A217,data_11!$A:$AV,Check!AO$2,FALSE)-VLOOKUP($A217,#REF!,Check!AO$1,FALSE)</f>
        <v>#REF!</v>
      </c>
      <c r="AP217" s="14" t="e">
        <f>VLOOKUP($A217,data_11!$A:$AV,Check!AP$2,FALSE)-VLOOKUP($A217,#REF!,Check!AP$1,FALSE)</f>
        <v>#REF!</v>
      </c>
      <c r="AQ217" s="14" t="e">
        <f>VLOOKUP($A217,data_11!$A:$AV,Check!AQ$2,FALSE)-VLOOKUP($A217,#REF!,Check!AQ$1,FALSE)</f>
        <v>#REF!</v>
      </c>
      <c r="AR217" s="14" t="e">
        <f>VLOOKUP($A217,data_11!$A:$AV,Check!AR$2,FALSE)-VLOOKUP($A217,#REF!,Check!AR$1,FALSE)</f>
        <v>#REF!</v>
      </c>
      <c r="AS217" s="14" t="e">
        <f>VLOOKUP($A217,data_11!$A:$AV,Check!AS$2,FALSE)&amp;VLOOKUP($A217,#REF!,Check!AS$1,FALSE)</f>
        <v>#REF!</v>
      </c>
      <c r="AT217" s="14" t="e">
        <f>VLOOKUP($A217,data_11!$A:$AV,Check!AT$2,FALSE)&amp;VLOOKUP($A217,#REF!,Check!AT$1,FALSE)</f>
        <v>#REF!</v>
      </c>
      <c r="AU217" s="14" t="e">
        <f>VLOOKUP($A217,data_11!$A:$AV,Check!AU$2,FALSE)&amp;VLOOKUP($A217,#REF!,Check!AU$1,FALSE)</f>
        <v>#REF!</v>
      </c>
      <c r="AV217" s="14" t="e">
        <f>VLOOKUP($A217,data_11!$A:$AV,Check!AV$2,FALSE)-VLOOKUP($A217,#REF!,Check!AV$1,FALSE)</f>
        <v>#REF!</v>
      </c>
    </row>
    <row r="218" spans="1:48" x14ac:dyDescent="0.35">
      <c r="A218" s="15" t="s">
        <v>627</v>
      </c>
      <c r="B218" s="14" t="e">
        <f>VLOOKUP($A218,data_11!$A:$AV,Check!B$2,FALSE)-VLOOKUP($A218,#REF!,Check!B$1,FALSE)</f>
        <v>#REF!</v>
      </c>
      <c r="C218" s="14" t="e">
        <f>VLOOKUP($A218,data_11!$A:$AV,Check!C$2,FALSE)&amp;VLOOKUP($A218,#REF!,Check!C$1,FALSE)</f>
        <v>#REF!</v>
      </c>
      <c r="D218" s="14" t="e">
        <f>VLOOKUP($A218,data_11!$A:$AV,Check!D$2,FALSE)&amp;VLOOKUP($A218,#REF!,Check!D$1,FALSE)</f>
        <v>#REF!</v>
      </c>
      <c r="E218" s="14" t="e">
        <f>VLOOKUP($A218,data_11!$A:$AV,Check!E$2,FALSE)&amp;VLOOKUP($A218,#REF!,Check!E$1,FALSE)</f>
        <v>#REF!</v>
      </c>
      <c r="F218" s="14" t="e">
        <f>VLOOKUP($A218,data_11!$A:$AV,Check!F$2,FALSE)&amp;VLOOKUP($A218,#REF!,Check!F$1,FALSE)</f>
        <v>#REF!</v>
      </c>
      <c r="G218" s="14" t="e">
        <f>VLOOKUP($A218,data_11!$A:$AV,Check!G$2,FALSE)&amp;VLOOKUP($A218,#REF!,Check!G$1,FALSE)</f>
        <v>#REF!</v>
      </c>
      <c r="H218" s="14" t="e">
        <f>VLOOKUP($A218,data_11!$A:$AV,Check!H$2,FALSE)&amp;VLOOKUP($A218,#REF!,Check!H$1,FALSE)</f>
        <v>#REF!</v>
      </c>
      <c r="I218" s="14" t="e">
        <f>VLOOKUP($A218,data_11!$A:$AV,Check!I$2,FALSE)-VLOOKUP($A218,#REF!,Check!I$1,FALSE)</f>
        <v>#REF!</v>
      </c>
      <c r="J218" s="14" t="e">
        <f>VLOOKUP($A218,data_11!$A:$AV,Check!J$2,FALSE)-VLOOKUP($A218,#REF!,Check!J$1,FALSE)</f>
        <v>#REF!</v>
      </c>
      <c r="K218" s="14" t="e">
        <f>VLOOKUP($A218,data_11!$A:$AV,Check!K$2,FALSE)-VLOOKUP($A218,#REF!,Check!K$1,FALSE)</f>
        <v>#REF!</v>
      </c>
      <c r="L218" s="14" t="e">
        <f>VLOOKUP($A218,data_11!$A:$AV,Check!L$2,FALSE)&amp;VLOOKUP($A218,#REF!,Check!L$1,FALSE)</f>
        <v>#REF!</v>
      </c>
      <c r="M218" s="14" t="e">
        <f>VLOOKUP($A218,data_11!$A:$AV,Check!M$2,FALSE)&amp;VLOOKUP($A218,#REF!,Check!M$1,FALSE)</f>
        <v>#REF!</v>
      </c>
      <c r="N218" s="14" t="e">
        <f>VLOOKUP($A218,data_11!$A:$AV,Check!N$2,FALSE)&amp;VLOOKUP($A218,#REF!,Check!N$1,FALSE)</f>
        <v>#REF!</v>
      </c>
      <c r="O218" s="14" t="e">
        <f>VLOOKUP($A218,data_11!$A:$AV,Check!O$2,FALSE)&amp;VLOOKUP($A218,#REF!,Check!O$1,FALSE)</f>
        <v>#REF!</v>
      </c>
      <c r="P218" s="14" t="e">
        <f>VLOOKUP($A218,data_11!$A:$AV,Check!P$2,FALSE)-VLOOKUP($A218,#REF!,Check!P$1,FALSE)</f>
        <v>#REF!</v>
      </c>
      <c r="Q218" s="14" t="e">
        <f>VLOOKUP($A218,data_11!$A:$AV,Check!Q$2,FALSE)-VLOOKUP($A218,#REF!,Check!Q$1,FALSE)</f>
        <v>#REF!</v>
      </c>
      <c r="R218" s="14" t="e">
        <f>VLOOKUP($A218,data_11!$A:$AV,Check!R$2,FALSE)-VLOOKUP($A218,#REF!,Check!R$1,FALSE)</f>
        <v>#REF!</v>
      </c>
      <c r="S218" s="14" t="e">
        <f>VLOOKUP($A218,data_11!$A:$AV,Check!S$2,FALSE)-VLOOKUP($A218,#REF!,Check!S$1,FALSE)</f>
        <v>#REF!</v>
      </c>
      <c r="T218" s="14" t="e">
        <f>VLOOKUP($A218,data_11!$A:$AV,Check!T$2,FALSE)-VLOOKUP($A218,#REF!,Check!T$1,FALSE)</f>
        <v>#REF!</v>
      </c>
      <c r="U218" s="14" t="e">
        <f>VLOOKUP($A218,data_11!$A:$AV,Check!U$2,FALSE)-VLOOKUP($A218,#REF!,Check!U$1,FALSE)</f>
        <v>#REF!</v>
      </c>
      <c r="V218" s="14" t="e">
        <f>VLOOKUP($A218,data_11!$A:$AV,Check!V$2,FALSE)-VLOOKUP($A218,#REF!,Check!V$1,FALSE)</f>
        <v>#REF!</v>
      </c>
      <c r="W218" s="14" t="e">
        <f>VLOOKUP($A218,data_11!$A:$AV,Check!W$2,FALSE)&amp;VLOOKUP($A218,#REF!,Check!W$1,FALSE)</f>
        <v>#REF!</v>
      </c>
      <c r="X218" s="14" t="e">
        <f>VLOOKUP($A218,data_11!$A:$AV,Check!X$2,FALSE)&amp;VLOOKUP($A218,#REF!,Check!X$1,FALSE)</f>
        <v>#REF!</v>
      </c>
      <c r="Y218" s="14" t="e">
        <f>VLOOKUP($A218,data_11!$A:$AV,Check!Y$2,FALSE)&amp;VLOOKUP($A218,#REF!,Check!Y$1,FALSE)</f>
        <v>#REF!</v>
      </c>
      <c r="Z218" s="14" t="e">
        <f>VLOOKUP($A218,data_11!$A:$AV,Check!Z$2,FALSE)&amp;VLOOKUP($A218,#REF!,Check!Z$1,FALSE)</f>
        <v>#REF!</v>
      </c>
      <c r="AA218" s="14" t="e">
        <f>VLOOKUP($A218,data_11!$A:$AV,Check!AA$2,FALSE)-VLOOKUP($A218,#REF!,Check!AA$1,FALSE)</f>
        <v>#REF!</v>
      </c>
      <c r="AB218" s="14" t="e">
        <f>VLOOKUP($A218,data_11!$A:$AV,Check!AB$2,FALSE)-VLOOKUP($A218,#REF!,Check!AB$1,FALSE)</f>
        <v>#REF!</v>
      </c>
      <c r="AC218" s="14" t="e">
        <f>VLOOKUP($A218,data_11!$A:$AV,Check!AC$2,FALSE)-VLOOKUP($A218,#REF!,Check!AC$1,FALSE)</f>
        <v>#REF!</v>
      </c>
      <c r="AD218" s="14" t="e">
        <f>VLOOKUP($A218,data_11!$A:$AV,Check!AD$2,FALSE)&amp;VLOOKUP($A218,#REF!,Check!AD$1,FALSE)</f>
        <v>#REF!</v>
      </c>
      <c r="AE218" s="14" t="e">
        <f>VLOOKUP($A218,data_11!$A:$AV,Check!AE$2,FALSE)&amp;VLOOKUP($A218,#REF!,Check!AE$1,FALSE)</f>
        <v>#REF!</v>
      </c>
      <c r="AF218" s="14" t="e">
        <f>VLOOKUP($A218,data_11!$A:$AV,Check!AF$2,FALSE)&amp;VLOOKUP($A218,#REF!,Check!AF$1,FALSE)</f>
        <v>#REF!</v>
      </c>
      <c r="AG218" s="14" t="e">
        <f>VLOOKUP($A218,data_11!$A:$AV,Check!AG$2,FALSE)&amp;VLOOKUP($A218,#REF!,Check!AG$1,FALSE)</f>
        <v>#REF!</v>
      </c>
      <c r="AH218" s="14" t="e">
        <f>VLOOKUP($A218,data_11!$A:$AV,Check!AH$2,FALSE)-VLOOKUP($A218,#REF!,Check!AH$1,FALSE)</f>
        <v>#REF!</v>
      </c>
      <c r="AI218" s="14" t="e">
        <f>VLOOKUP($A218,data_11!$A:$AV,Check!AI$2,FALSE)-VLOOKUP($A218,#REF!,Check!AI$1,FALSE)</f>
        <v>#REF!</v>
      </c>
      <c r="AJ218" s="14" t="e">
        <f>VLOOKUP($A218,data_11!$A:$AV,Check!AJ$2,FALSE)-VLOOKUP($A218,#REF!,Check!AJ$1,FALSE)</f>
        <v>#REF!</v>
      </c>
      <c r="AK218" s="14" t="e">
        <f>VLOOKUP($A218,data_11!$A:$AV,Check!AK$2,FALSE)-VLOOKUP($A218,#REF!,Check!AK$1,FALSE)</f>
        <v>#REF!</v>
      </c>
      <c r="AL218" s="14" t="e">
        <f>VLOOKUP($A218,data_11!$A:$AV,Check!AL$2,FALSE)-VLOOKUP($A218,#REF!,Check!AL$1,FALSE)</f>
        <v>#REF!</v>
      </c>
      <c r="AM218" s="14" t="e">
        <f>VLOOKUP($A218,data_11!$A:$AV,Check!AM$2,FALSE)-VLOOKUP($A218,#REF!,Check!AM$1,FALSE)</f>
        <v>#REF!</v>
      </c>
      <c r="AN218" s="14" t="e">
        <f>VLOOKUP($A218,data_11!$A:$AV,Check!AN$2,FALSE)-VLOOKUP($A218,#REF!,Check!AN$1,FALSE)</f>
        <v>#REF!</v>
      </c>
      <c r="AO218" s="14" t="e">
        <f>VLOOKUP($A218,data_11!$A:$AV,Check!AO$2,FALSE)-VLOOKUP($A218,#REF!,Check!AO$1,FALSE)</f>
        <v>#REF!</v>
      </c>
      <c r="AP218" s="14" t="e">
        <f>VLOOKUP($A218,data_11!$A:$AV,Check!AP$2,FALSE)-VLOOKUP($A218,#REF!,Check!AP$1,FALSE)</f>
        <v>#REF!</v>
      </c>
      <c r="AQ218" s="14" t="e">
        <f>VLOOKUP($A218,data_11!$A:$AV,Check!AQ$2,FALSE)-VLOOKUP($A218,#REF!,Check!AQ$1,FALSE)</f>
        <v>#REF!</v>
      </c>
      <c r="AR218" s="14" t="e">
        <f>VLOOKUP($A218,data_11!$A:$AV,Check!AR$2,FALSE)-VLOOKUP($A218,#REF!,Check!AR$1,FALSE)</f>
        <v>#REF!</v>
      </c>
      <c r="AS218" s="14" t="e">
        <f>VLOOKUP($A218,data_11!$A:$AV,Check!AS$2,FALSE)&amp;VLOOKUP($A218,#REF!,Check!AS$1,FALSE)</f>
        <v>#REF!</v>
      </c>
      <c r="AT218" s="14" t="e">
        <f>VLOOKUP($A218,data_11!$A:$AV,Check!AT$2,FALSE)&amp;VLOOKUP($A218,#REF!,Check!AT$1,FALSE)</f>
        <v>#REF!</v>
      </c>
      <c r="AU218" s="14" t="e">
        <f>VLOOKUP($A218,data_11!$A:$AV,Check!AU$2,FALSE)&amp;VLOOKUP($A218,#REF!,Check!AU$1,FALSE)</f>
        <v>#REF!</v>
      </c>
      <c r="AV218" s="14" t="e">
        <f>VLOOKUP($A218,data_11!$A:$AV,Check!AV$2,FALSE)-VLOOKUP($A218,#REF!,Check!AV$1,FALSE)</f>
        <v>#REF!</v>
      </c>
    </row>
    <row r="219" spans="1:48" x14ac:dyDescent="0.35">
      <c r="A219" s="15" t="s">
        <v>629</v>
      </c>
      <c r="B219" s="14" t="e">
        <f>VLOOKUP($A219,data_11!$A:$AV,Check!B$2,FALSE)-VLOOKUP($A219,#REF!,Check!B$1,FALSE)</f>
        <v>#REF!</v>
      </c>
      <c r="C219" s="14" t="e">
        <f>VLOOKUP($A219,data_11!$A:$AV,Check!C$2,FALSE)&amp;VLOOKUP($A219,#REF!,Check!C$1,FALSE)</f>
        <v>#REF!</v>
      </c>
      <c r="D219" s="14" t="e">
        <f>VLOOKUP($A219,data_11!$A:$AV,Check!D$2,FALSE)&amp;VLOOKUP($A219,#REF!,Check!D$1,FALSE)</f>
        <v>#REF!</v>
      </c>
      <c r="E219" s="14" t="e">
        <f>VLOOKUP($A219,data_11!$A:$AV,Check!E$2,FALSE)&amp;VLOOKUP($A219,#REF!,Check!E$1,FALSE)</f>
        <v>#REF!</v>
      </c>
      <c r="F219" s="14" t="e">
        <f>VLOOKUP($A219,data_11!$A:$AV,Check!F$2,FALSE)&amp;VLOOKUP($A219,#REF!,Check!F$1,FALSE)</f>
        <v>#REF!</v>
      </c>
      <c r="G219" s="14" t="e">
        <f>VLOOKUP($A219,data_11!$A:$AV,Check!G$2,FALSE)&amp;VLOOKUP($A219,#REF!,Check!G$1,FALSE)</f>
        <v>#REF!</v>
      </c>
      <c r="H219" s="14" t="e">
        <f>VLOOKUP($A219,data_11!$A:$AV,Check!H$2,FALSE)&amp;VLOOKUP($A219,#REF!,Check!H$1,FALSE)</f>
        <v>#REF!</v>
      </c>
      <c r="I219" s="14" t="e">
        <f>VLOOKUP($A219,data_11!$A:$AV,Check!I$2,FALSE)-VLOOKUP($A219,#REF!,Check!I$1,FALSE)</f>
        <v>#REF!</v>
      </c>
      <c r="J219" s="14" t="e">
        <f>VLOOKUP($A219,data_11!$A:$AV,Check!J$2,FALSE)-VLOOKUP($A219,#REF!,Check!J$1,FALSE)</f>
        <v>#REF!</v>
      </c>
      <c r="K219" s="14" t="e">
        <f>VLOOKUP($A219,data_11!$A:$AV,Check!K$2,FALSE)-VLOOKUP($A219,#REF!,Check!K$1,FALSE)</f>
        <v>#REF!</v>
      </c>
      <c r="L219" s="14" t="e">
        <f>VLOOKUP($A219,data_11!$A:$AV,Check!L$2,FALSE)&amp;VLOOKUP($A219,#REF!,Check!L$1,FALSE)</f>
        <v>#REF!</v>
      </c>
      <c r="M219" s="14" t="e">
        <f>VLOOKUP($A219,data_11!$A:$AV,Check!M$2,FALSE)&amp;VLOOKUP($A219,#REF!,Check!M$1,FALSE)</f>
        <v>#REF!</v>
      </c>
      <c r="N219" s="14" t="e">
        <f>VLOOKUP($A219,data_11!$A:$AV,Check!N$2,FALSE)&amp;VLOOKUP($A219,#REF!,Check!N$1,FALSE)</f>
        <v>#REF!</v>
      </c>
      <c r="O219" s="14" t="e">
        <f>VLOOKUP($A219,data_11!$A:$AV,Check!O$2,FALSE)&amp;VLOOKUP($A219,#REF!,Check!O$1,FALSE)</f>
        <v>#REF!</v>
      </c>
      <c r="P219" s="14" t="e">
        <f>VLOOKUP($A219,data_11!$A:$AV,Check!P$2,FALSE)-VLOOKUP($A219,#REF!,Check!P$1,FALSE)</f>
        <v>#REF!</v>
      </c>
      <c r="Q219" s="14" t="e">
        <f>VLOOKUP($A219,data_11!$A:$AV,Check!Q$2,FALSE)-VLOOKUP($A219,#REF!,Check!Q$1,FALSE)</f>
        <v>#REF!</v>
      </c>
      <c r="R219" s="14" t="e">
        <f>VLOOKUP($A219,data_11!$A:$AV,Check!R$2,FALSE)-VLOOKUP($A219,#REF!,Check!R$1,FALSE)</f>
        <v>#REF!</v>
      </c>
      <c r="S219" s="14" t="e">
        <f>VLOOKUP($A219,data_11!$A:$AV,Check!S$2,FALSE)-VLOOKUP($A219,#REF!,Check!S$1,FALSE)</f>
        <v>#REF!</v>
      </c>
      <c r="T219" s="14" t="e">
        <f>VLOOKUP($A219,data_11!$A:$AV,Check!T$2,FALSE)-VLOOKUP($A219,#REF!,Check!T$1,FALSE)</f>
        <v>#REF!</v>
      </c>
      <c r="U219" s="14" t="e">
        <f>VLOOKUP($A219,data_11!$A:$AV,Check!U$2,FALSE)-VLOOKUP($A219,#REF!,Check!U$1,FALSE)</f>
        <v>#REF!</v>
      </c>
      <c r="V219" s="14" t="e">
        <f>VLOOKUP($A219,data_11!$A:$AV,Check!V$2,FALSE)-VLOOKUP($A219,#REF!,Check!V$1,FALSE)</f>
        <v>#REF!</v>
      </c>
      <c r="W219" s="14" t="e">
        <f>VLOOKUP($A219,data_11!$A:$AV,Check!W$2,FALSE)&amp;VLOOKUP($A219,#REF!,Check!W$1,FALSE)</f>
        <v>#REF!</v>
      </c>
      <c r="X219" s="14" t="e">
        <f>VLOOKUP($A219,data_11!$A:$AV,Check!X$2,FALSE)&amp;VLOOKUP($A219,#REF!,Check!X$1,FALSE)</f>
        <v>#REF!</v>
      </c>
      <c r="Y219" s="14" t="e">
        <f>VLOOKUP($A219,data_11!$A:$AV,Check!Y$2,FALSE)&amp;VLOOKUP($A219,#REF!,Check!Y$1,FALSE)</f>
        <v>#REF!</v>
      </c>
      <c r="Z219" s="14" t="e">
        <f>VLOOKUP($A219,data_11!$A:$AV,Check!Z$2,FALSE)&amp;VLOOKUP($A219,#REF!,Check!Z$1,FALSE)</f>
        <v>#REF!</v>
      </c>
      <c r="AA219" s="14" t="e">
        <f>VLOOKUP($A219,data_11!$A:$AV,Check!AA$2,FALSE)-VLOOKUP($A219,#REF!,Check!AA$1,FALSE)</f>
        <v>#REF!</v>
      </c>
      <c r="AB219" s="14" t="e">
        <f>VLOOKUP($A219,data_11!$A:$AV,Check!AB$2,FALSE)-VLOOKUP($A219,#REF!,Check!AB$1,FALSE)</f>
        <v>#REF!</v>
      </c>
      <c r="AC219" s="14" t="e">
        <f>VLOOKUP($A219,data_11!$A:$AV,Check!AC$2,FALSE)-VLOOKUP($A219,#REF!,Check!AC$1,FALSE)</f>
        <v>#REF!</v>
      </c>
      <c r="AD219" s="14" t="e">
        <f>VLOOKUP($A219,data_11!$A:$AV,Check!AD$2,FALSE)&amp;VLOOKUP($A219,#REF!,Check!AD$1,FALSE)</f>
        <v>#REF!</v>
      </c>
      <c r="AE219" s="14" t="e">
        <f>VLOOKUP($A219,data_11!$A:$AV,Check!AE$2,FALSE)&amp;VLOOKUP($A219,#REF!,Check!AE$1,FALSE)</f>
        <v>#REF!</v>
      </c>
      <c r="AF219" s="14" t="e">
        <f>VLOOKUP($A219,data_11!$A:$AV,Check!AF$2,FALSE)&amp;VLOOKUP($A219,#REF!,Check!AF$1,FALSE)</f>
        <v>#REF!</v>
      </c>
      <c r="AG219" s="14" t="e">
        <f>VLOOKUP($A219,data_11!$A:$AV,Check!AG$2,FALSE)&amp;VLOOKUP($A219,#REF!,Check!AG$1,FALSE)</f>
        <v>#REF!</v>
      </c>
      <c r="AH219" s="14" t="e">
        <f>VLOOKUP($A219,data_11!$A:$AV,Check!AH$2,FALSE)-VLOOKUP($A219,#REF!,Check!AH$1,FALSE)</f>
        <v>#REF!</v>
      </c>
      <c r="AI219" s="14" t="e">
        <f>VLOOKUP($A219,data_11!$A:$AV,Check!AI$2,FALSE)-VLOOKUP($A219,#REF!,Check!AI$1,FALSE)</f>
        <v>#REF!</v>
      </c>
      <c r="AJ219" s="14" t="e">
        <f>VLOOKUP($A219,data_11!$A:$AV,Check!AJ$2,FALSE)-VLOOKUP($A219,#REF!,Check!AJ$1,FALSE)</f>
        <v>#REF!</v>
      </c>
      <c r="AK219" s="14" t="e">
        <f>VLOOKUP($A219,data_11!$A:$AV,Check!AK$2,FALSE)-VLOOKUP($A219,#REF!,Check!AK$1,FALSE)</f>
        <v>#REF!</v>
      </c>
      <c r="AL219" s="14" t="e">
        <f>VLOOKUP($A219,data_11!$A:$AV,Check!AL$2,FALSE)-VLOOKUP($A219,#REF!,Check!AL$1,FALSE)</f>
        <v>#REF!</v>
      </c>
      <c r="AM219" s="14" t="e">
        <f>VLOOKUP($A219,data_11!$A:$AV,Check!AM$2,FALSE)-VLOOKUP($A219,#REF!,Check!AM$1,FALSE)</f>
        <v>#REF!</v>
      </c>
      <c r="AN219" s="14" t="e">
        <f>VLOOKUP($A219,data_11!$A:$AV,Check!AN$2,FALSE)-VLOOKUP($A219,#REF!,Check!AN$1,FALSE)</f>
        <v>#REF!</v>
      </c>
      <c r="AO219" s="14" t="e">
        <f>VLOOKUP($A219,data_11!$A:$AV,Check!AO$2,FALSE)-VLOOKUP($A219,#REF!,Check!AO$1,FALSE)</f>
        <v>#REF!</v>
      </c>
      <c r="AP219" s="14" t="e">
        <f>VLOOKUP($A219,data_11!$A:$AV,Check!AP$2,FALSE)-VLOOKUP($A219,#REF!,Check!AP$1,FALSE)</f>
        <v>#REF!</v>
      </c>
      <c r="AQ219" s="14" t="e">
        <f>VLOOKUP($A219,data_11!$A:$AV,Check!AQ$2,FALSE)-VLOOKUP($A219,#REF!,Check!AQ$1,FALSE)</f>
        <v>#REF!</v>
      </c>
      <c r="AR219" s="14" t="e">
        <f>VLOOKUP($A219,data_11!$A:$AV,Check!AR$2,FALSE)-VLOOKUP($A219,#REF!,Check!AR$1,FALSE)</f>
        <v>#REF!</v>
      </c>
      <c r="AS219" s="14" t="e">
        <f>VLOOKUP($A219,data_11!$A:$AV,Check!AS$2,FALSE)&amp;VLOOKUP($A219,#REF!,Check!AS$1,FALSE)</f>
        <v>#REF!</v>
      </c>
      <c r="AT219" s="14" t="e">
        <f>VLOOKUP($A219,data_11!$A:$AV,Check!AT$2,FALSE)&amp;VLOOKUP($A219,#REF!,Check!AT$1,FALSE)</f>
        <v>#REF!</v>
      </c>
      <c r="AU219" s="14" t="e">
        <f>VLOOKUP($A219,data_11!$A:$AV,Check!AU$2,FALSE)&amp;VLOOKUP($A219,#REF!,Check!AU$1,FALSE)</f>
        <v>#REF!</v>
      </c>
      <c r="AV219" s="14" t="e">
        <f>VLOOKUP($A219,data_11!$A:$AV,Check!AV$2,FALSE)-VLOOKUP($A219,#REF!,Check!AV$1,FALSE)</f>
        <v>#REF!</v>
      </c>
    </row>
    <row r="220" spans="1:48" x14ac:dyDescent="0.35">
      <c r="A220" s="15" t="s">
        <v>631</v>
      </c>
      <c r="B220" s="14" t="e">
        <f>VLOOKUP($A220,data_11!$A:$AV,Check!B$2,FALSE)-VLOOKUP($A220,#REF!,Check!B$1,FALSE)</f>
        <v>#REF!</v>
      </c>
      <c r="C220" s="14" t="e">
        <f>VLOOKUP($A220,data_11!$A:$AV,Check!C$2,FALSE)&amp;VLOOKUP($A220,#REF!,Check!C$1,FALSE)</f>
        <v>#REF!</v>
      </c>
      <c r="D220" s="14" t="e">
        <f>VLOOKUP($A220,data_11!$A:$AV,Check!D$2,FALSE)&amp;VLOOKUP($A220,#REF!,Check!D$1,FALSE)</f>
        <v>#REF!</v>
      </c>
      <c r="E220" s="14" t="e">
        <f>VLOOKUP($A220,data_11!$A:$AV,Check!E$2,FALSE)&amp;VLOOKUP($A220,#REF!,Check!E$1,FALSE)</f>
        <v>#REF!</v>
      </c>
      <c r="F220" s="14" t="e">
        <f>VLOOKUP($A220,data_11!$A:$AV,Check!F$2,FALSE)&amp;VLOOKUP($A220,#REF!,Check!F$1,FALSE)</f>
        <v>#REF!</v>
      </c>
      <c r="G220" s="14" t="e">
        <f>VLOOKUP($A220,data_11!$A:$AV,Check!G$2,FALSE)&amp;VLOOKUP($A220,#REF!,Check!G$1,FALSE)</f>
        <v>#REF!</v>
      </c>
      <c r="H220" s="14" t="e">
        <f>VLOOKUP($A220,data_11!$A:$AV,Check!H$2,FALSE)&amp;VLOOKUP($A220,#REF!,Check!H$1,FALSE)</f>
        <v>#REF!</v>
      </c>
      <c r="I220" s="14" t="e">
        <f>VLOOKUP($A220,data_11!$A:$AV,Check!I$2,FALSE)-VLOOKUP($A220,#REF!,Check!I$1,FALSE)</f>
        <v>#REF!</v>
      </c>
      <c r="J220" s="14" t="e">
        <f>VLOOKUP($A220,data_11!$A:$AV,Check!J$2,FALSE)-VLOOKUP($A220,#REF!,Check!J$1,FALSE)</f>
        <v>#REF!</v>
      </c>
      <c r="K220" s="14" t="e">
        <f>VLOOKUP($A220,data_11!$A:$AV,Check!K$2,FALSE)-VLOOKUP($A220,#REF!,Check!K$1,FALSE)</f>
        <v>#REF!</v>
      </c>
      <c r="L220" s="14" t="e">
        <f>VLOOKUP($A220,data_11!$A:$AV,Check!L$2,FALSE)&amp;VLOOKUP($A220,#REF!,Check!L$1,FALSE)</f>
        <v>#REF!</v>
      </c>
      <c r="M220" s="14" t="e">
        <f>VLOOKUP($A220,data_11!$A:$AV,Check!M$2,FALSE)&amp;VLOOKUP($A220,#REF!,Check!M$1,FALSE)</f>
        <v>#REF!</v>
      </c>
      <c r="N220" s="14" t="e">
        <f>VLOOKUP($A220,data_11!$A:$AV,Check!N$2,FALSE)&amp;VLOOKUP($A220,#REF!,Check!N$1,FALSE)</f>
        <v>#REF!</v>
      </c>
      <c r="O220" s="14" t="e">
        <f>VLOOKUP($A220,data_11!$A:$AV,Check!O$2,FALSE)&amp;VLOOKUP($A220,#REF!,Check!O$1,FALSE)</f>
        <v>#REF!</v>
      </c>
      <c r="P220" s="14" t="e">
        <f>VLOOKUP($A220,data_11!$A:$AV,Check!P$2,FALSE)-VLOOKUP($A220,#REF!,Check!P$1,FALSE)</f>
        <v>#REF!</v>
      </c>
      <c r="Q220" s="14" t="e">
        <f>VLOOKUP($A220,data_11!$A:$AV,Check!Q$2,FALSE)-VLOOKUP($A220,#REF!,Check!Q$1,FALSE)</f>
        <v>#REF!</v>
      </c>
      <c r="R220" s="14" t="e">
        <f>VLOOKUP($A220,data_11!$A:$AV,Check!R$2,FALSE)-VLOOKUP($A220,#REF!,Check!R$1,FALSE)</f>
        <v>#REF!</v>
      </c>
      <c r="S220" s="14" t="e">
        <f>VLOOKUP($A220,data_11!$A:$AV,Check!S$2,FALSE)-VLOOKUP($A220,#REF!,Check!S$1,FALSE)</f>
        <v>#REF!</v>
      </c>
      <c r="T220" s="14" t="e">
        <f>VLOOKUP($A220,data_11!$A:$AV,Check!T$2,FALSE)-VLOOKUP($A220,#REF!,Check!T$1,FALSE)</f>
        <v>#REF!</v>
      </c>
      <c r="U220" s="14" t="e">
        <f>VLOOKUP($A220,data_11!$A:$AV,Check!U$2,FALSE)-VLOOKUP($A220,#REF!,Check!U$1,FALSE)</f>
        <v>#REF!</v>
      </c>
      <c r="V220" s="14" t="e">
        <f>VLOOKUP($A220,data_11!$A:$AV,Check!V$2,FALSE)-VLOOKUP($A220,#REF!,Check!V$1,FALSE)</f>
        <v>#REF!</v>
      </c>
      <c r="W220" s="14" t="e">
        <f>VLOOKUP($A220,data_11!$A:$AV,Check!W$2,FALSE)&amp;VLOOKUP($A220,#REF!,Check!W$1,FALSE)</f>
        <v>#REF!</v>
      </c>
      <c r="X220" s="14" t="e">
        <f>VLOOKUP($A220,data_11!$A:$AV,Check!X$2,FALSE)&amp;VLOOKUP($A220,#REF!,Check!X$1,FALSE)</f>
        <v>#REF!</v>
      </c>
      <c r="Y220" s="14" t="e">
        <f>VLOOKUP($A220,data_11!$A:$AV,Check!Y$2,FALSE)&amp;VLOOKUP($A220,#REF!,Check!Y$1,FALSE)</f>
        <v>#REF!</v>
      </c>
      <c r="Z220" s="14" t="e">
        <f>VLOOKUP($A220,data_11!$A:$AV,Check!Z$2,FALSE)&amp;VLOOKUP($A220,#REF!,Check!Z$1,FALSE)</f>
        <v>#REF!</v>
      </c>
      <c r="AA220" s="14" t="e">
        <f>VLOOKUP($A220,data_11!$A:$AV,Check!AA$2,FALSE)-VLOOKUP($A220,#REF!,Check!AA$1,FALSE)</f>
        <v>#REF!</v>
      </c>
      <c r="AB220" s="14" t="e">
        <f>VLOOKUP($A220,data_11!$A:$AV,Check!AB$2,FALSE)-VLOOKUP($A220,#REF!,Check!AB$1,FALSE)</f>
        <v>#REF!</v>
      </c>
      <c r="AC220" s="14" t="e">
        <f>VLOOKUP($A220,data_11!$A:$AV,Check!AC$2,FALSE)-VLOOKUP($A220,#REF!,Check!AC$1,FALSE)</f>
        <v>#REF!</v>
      </c>
      <c r="AD220" s="14" t="e">
        <f>VLOOKUP($A220,data_11!$A:$AV,Check!AD$2,FALSE)&amp;VLOOKUP($A220,#REF!,Check!AD$1,FALSE)</f>
        <v>#REF!</v>
      </c>
      <c r="AE220" s="14" t="e">
        <f>VLOOKUP($A220,data_11!$A:$AV,Check!AE$2,FALSE)&amp;VLOOKUP($A220,#REF!,Check!AE$1,FALSE)</f>
        <v>#REF!</v>
      </c>
      <c r="AF220" s="14" t="e">
        <f>VLOOKUP($A220,data_11!$A:$AV,Check!AF$2,FALSE)&amp;VLOOKUP($A220,#REF!,Check!AF$1,FALSE)</f>
        <v>#REF!</v>
      </c>
      <c r="AG220" s="14" t="e">
        <f>VLOOKUP($A220,data_11!$A:$AV,Check!AG$2,FALSE)&amp;VLOOKUP($A220,#REF!,Check!AG$1,FALSE)</f>
        <v>#REF!</v>
      </c>
      <c r="AH220" s="14" t="e">
        <f>VLOOKUP($A220,data_11!$A:$AV,Check!AH$2,FALSE)-VLOOKUP($A220,#REF!,Check!AH$1,FALSE)</f>
        <v>#REF!</v>
      </c>
      <c r="AI220" s="14" t="e">
        <f>VLOOKUP($A220,data_11!$A:$AV,Check!AI$2,FALSE)-VLOOKUP($A220,#REF!,Check!AI$1,FALSE)</f>
        <v>#REF!</v>
      </c>
      <c r="AJ220" s="14" t="e">
        <f>VLOOKUP($A220,data_11!$A:$AV,Check!AJ$2,FALSE)-VLOOKUP($A220,#REF!,Check!AJ$1,FALSE)</f>
        <v>#REF!</v>
      </c>
      <c r="AK220" s="14" t="e">
        <f>VLOOKUP($A220,data_11!$A:$AV,Check!AK$2,FALSE)-VLOOKUP($A220,#REF!,Check!AK$1,FALSE)</f>
        <v>#REF!</v>
      </c>
      <c r="AL220" s="14" t="e">
        <f>VLOOKUP($A220,data_11!$A:$AV,Check!AL$2,FALSE)-VLOOKUP($A220,#REF!,Check!AL$1,FALSE)</f>
        <v>#REF!</v>
      </c>
      <c r="AM220" s="14" t="e">
        <f>VLOOKUP($A220,data_11!$A:$AV,Check!AM$2,FALSE)-VLOOKUP($A220,#REF!,Check!AM$1,FALSE)</f>
        <v>#REF!</v>
      </c>
      <c r="AN220" s="14" t="e">
        <f>VLOOKUP($A220,data_11!$A:$AV,Check!AN$2,FALSE)-VLOOKUP($A220,#REF!,Check!AN$1,FALSE)</f>
        <v>#REF!</v>
      </c>
      <c r="AO220" s="14" t="e">
        <f>VLOOKUP($A220,data_11!$A:$AV,Check!AO$2,FALSE)-VLOOKUP($A220,#REF!,Check!AO$1,FALSE)</f>
        <v>#REF!</v>
      </c>
      <c r="AP220" s="14" t="e">
        <f>VLOOKUP($A220,data_11!$A:$AV,Check!AP$2,FALSE)-VLOOKUP($A220,#REF!,Check!AP$1,FALSE)</f>
        <v>#REF!</v>
      </c>
      <c r="AQ220" s="14" t="e">
        <f>VLOOKUP($A220,data_11!$A:$AV,Check!AQ$2,FALSE)-VLOOKUP($A220,#REF!,Check!AQ$1,FALSE)</f>
        <v>#REF!</v>
      </c>
      <c r="AR220" s="14" t="e">
        <f>VLOOKUP($A220,data_11!$A:$AV,Check!AR$2,FALSE)-VLOOKUP($A220,#REF!,Check!AR$1,FALSE)</f>
        <v>#REF!</v>
      </c>
      <c r="AS220" s="14" t="e">
        <f>VLOOKUP($A220,data_11!$A:$AV,Check!AS$2,FALSE)&amp;VLOOKUP($A220,#REF!,Check!AS$1,FALSE)</f>
        <v>#REF!</v>
      </c>
      <c r="AT220" s="14" t="e">
        <f>VLOOKUP($A220,data_11!$A:$AV,Check!AT$2,FALSE)&amp;VLOOKUP($A220,#REF!,Check!AT$1,FALSE)</f>
        <v>#REF!</v>
      </c>
      <c r="AU220" s="14" t="e">
        <f>VLOOKUP($A220,data_11!$A:$AV,Check!AU$2,FALSE)&amp;VLOOKUP($A220,#REF!,Check!AU$1,FALSE)</f>
        <v>#REF!</v>
      </c>
      <c r="AV220" s="14" t="e">
        <f>VLOOKUP($A220,data_11!$A:$AV,Check!AV$2,FALSE)-VLOOKUP($A220,#REF!,Check!AV$1,FALSE)</f>
        <v>#REF!</v>
      </c>
    </row>
    <row r="221" spans="1:48" x14ac:dyDescent="0.35">
      <c r="A221" s="15" t="s">
        <v>633</v>
      </c>
      <c r="B221" s="14" t="e">
        <f>VLOOKUP($A221,data_11!$A:$AV,Check!B$2,FALSE)-VLOOKUP($A221,#REF!,Check!B$1,FALSE)</f>
        <v>#REF!</v>
      </c>
      <c r="C221" s="14" t="e">
        <f>VLOOKUP($A221,data_11!$A:$AV,Check!C$2,FALSE)&amp;VLOOKUP($A221,#REF!,Check!C$1,FALSE)</f>
        <v>#REF!</v>
      </c>
      <c r="D221" s="14" t="e">
        <f>VLOOKUP($A221,data_11!$A:$AV,Check!D$2,FALSE)&amp;VLOOKUP($A221,#REF!,Check!D$1,FALSE)</f>
        <v>#REF!</v>
      </c>
      <c r="E221" s="14" t="e">
        <f>VLOOKUP($A221,data_11!$A:$AV,Check!E$2,FALSE)&amp;VLOOKUP($A221,#REF!,Check!E$1,FALSE)</f>
        <v>#REF!</v>
      </c>
      <c r="F221" s="14" t="e">
        <f>VLOOKUP($A221,data_11!$A:$AV,Check!F$2,FALSE)&amp;VLOOKUP($A221,#REF!,Check!F$1,FALSE)</f>
        <v>#REF!</v>
      </c>
      <c r="G221" s="14" t="e">
        <f>VLOOKUP($A221,data_11!$A:$AV,Check!G$2,FALSE)&amp;VLOOKUP($A221,#REF!,Check!G$1,FALSE)</f>
        <v>#REF!</v>
      </c>
      <c r="H221" s="14" t="e">
        <f>VLOOKUP($A221,data_11!$A:$AV,Check!H$2,FALSE)&amp;VLOOKUP($A221,#REF!,Check!H$1,FALSE)</f>
        <v>#REF!</v>
      </c>
      <c r="I221" s="14" t="e">
        <f>VLOOKUP($A221,data_11!$A:$AV,Check!I$2,FALSE)-VLOOKUP($A221,#REF!,Check!I$1,FALSE)</f>
        <v>#REF!</v>
      </c>
      <c r="J221" s="14" t="e">
        <f>VLOOKUP($A221,data_11!$A:$AV,Check!J$2,FALSE)-VLOOKUP($A221,#REF!,Check!J$1,FALSE)</f>
        <v>#REF!</v>
      </c>
      <c r="K221" s="14" t="e">
        <f>VLOOKUP($A221,data_11!$A:$AV,Check!K$2,FALSE)-VLOOKUP($A221,#REF!,Check!K$1,FALSE)</f>
        <v>#REF!</v>
      </c>
      <c r="L221" s="14" t="e">
        <f>VLOOKUP($A221,data_11!$A:$AV,Check!L$2,FALSE)&amp;VLOOKUP($A221,#REF!,Check!L$1,FALSE)</f>
        <v>#REF!</v>
      </c>
      <c r="M221" s="14" t="e">
        <f>VLOOKUP($A221,data_11!$A:$AV,Check!M$2,FALSE)&amp;VLOOKUP($A221,#REF!,Check!M$1,FALSE)</f>
        <v>#REF!</v>
      </c>
      <c r="N221" s="14" t="e">
        <f>VLOOKUP($A221,data_11!$A:$AV,Check!N$2,FALSE)&amp;VLOOKUP($A221,#REF!,Check!N$1,FALSE)</f>
        <v>#REF!</v>
      </c>
      <c r="O221" s="14" t="e">
        <f>VLOOKUP($A221,data_11!$A:$AV,Check!O$2,FALSE)&amp;VLOOKUP($A221,#REF!,Check!O$1,FALSE)</f>
        <v>#REF!</v>
      </c>
      <c r="P221" s="14" t="e">
        <f>VLOOKUP($A221,data_11!$A:$AV,Check!P$2,FALSE)-VLOOKUP($A221,#REF!,Check!P$1,FALSE)</f>
        <v>#REF!</v>
      </c>
      <c r="Q221" s="14" t="e">
        <f>VLOOKUP($A221,data_11!$A:$AV,Check!Q$2,FALSE)-VLOOKUP($A221,#REF!,Check!Q$1,FALSE)</f>
        <v>#REF!</v>
      </c>
      <c r="R221" s="14" t="e">
        <f>VLOOKUP($A221,data_11!$A:$AV,Check!R$2,FALSE)-VLOOKUP($A221,#REF!,Check!R$1,FALSE)</f>
        <v>#REF!</v>
      </c>
      <c r="S221" s="14" t="e">
        <f>VLOOKUP($A221,data_11!$A:$AV,Check!S$2,FALSE)-VLOOKUP($A221,#REF!,Check!S$1,FALSE)</f>
        <v>#REF!</v>
      </c>
      <c r="T221" s="14" t="e">
        <f>VLOOKUP($A221,data_11!$A:$AV,Check!T$2,FALSE)-VLOOKUP($A221,#REF!,Check!T$1,FALSE)</f>
        <v>#REF!</v>
      </c>
      <c r="U221" s="14" t="e">
        <f>VLOOKUP($A221,data_11!$A:$AV,Check!U$2,FALSE)-VLOOKUP($A221,#REF!,Check!U$1,FALSE)</f>
        <v>#REF!</v>
      </c>
      <c r="V221" s="14" t="e">
        <f>VLOOKUP($A221,data_11!$A:$AV,Check!V$2,FALSE)-VLOOKUP($A221,#REF!,Check!V$1,FALSE)</f>
        <v>#REF!</v>
      </c>
      <c r="W221" s="14" t="e">
        <f>VLOOKUP($A221,data_11!$A:$AV,Check!W$2,FALSE)&amp;VLOOKUP($A221,#REF!,Check!W$1,FALSE)</f>
        <v>#REF!</v>
      </c>
      <c r="X221" s="14" t="e">
        <f>VLOOKUP($A221,data_11!$A:$AV,Check!X$2,FALSE)&amp;VLOOKUP($A221,#REF!,Check!X$1,FALSE)</f>
        <v>#REF!</v>
      </c>
      <c r="Y221" s="14" t="e">
        <f>VLOOKUP($A221,data_11!$A:$AV,Check!Y$2,FALSE)&amp;VLOOKUP($A221,#REF!,Check!Y$1,FALSE)</f>
        <v>#REF!</v>
      </c>
      <c r="Z221" s="14" t="e">
        <f>VLOOKUP($A221,data_11!$A:$AV,Check!Z$2,FALSE)&amp;VLOOKUP($A221,#REF!,Check!Z$1,FALSE)</f>
        <v>#REF!</v>
      </c>
      <c r="AA221" s="14" t="e">
        <f>VLOOKUP($A221,data_11!$A:$AV,Check!AA$2,FALSE)-VLOOKUP($A221,#REF!,Check!AA$1,FALSE)</f>
        <v>#REF!</v>
      </c>
      <c r="AB221" s="14" t="e">
        <f>VLOOKUP($A221,data_11!$A:$AV,Check!AB$2,FALSE)-VLOOKUP($A221,#REF!,Check!AB$1,FALSE)</f>
        <v>#REF!</v>
      </c>
      <c r="AC221" s="14" t="e">
        <f>VLOOKUP($A221,data_11!$A:$AV,Check!AC$2,FALSE)-VLOOKUP($A221,#REF!,Check!AC$1,FALSE)</f>
        <v>#REF!</v>
      </c>
      <c r="AD221" s="14" t="e">
        <f>VLOOKUP($A221,data_11!$A:$AV,Check!AD$2,FALSE)&amp;VLOOKUP($A221,#REF!,Check!AD$1,FALSE)</f>
        <v>#REF!</v>
      </c>
      <c r="AE221" s="14" t="e">
        <f>VLOOKUP($A221,data_11!$A:$AV,Check!AE$2,FALSE)&amp;VLOOKUP($A221,#REF!,Check!AE$1,FALSE)</f>
        <v>#REF!</v>
      </c>
      <c r="AF221" s="14" t="e">
        <f>VLOOKUP($A221,data_11!$A:$AV,Check!AF$2,FALSE)&amp;VLOOKUP($A221,#REF!,Check!AF$1,FALSE)</f>
        <v>#REF!</v>
      </c>
      <c r="AG221" s="14" t="e">
        <f>VLOOKUP($A221,data_11!$A:$AV,Check!AG$2,FALSE)&amp;VLOOKUP($A221,#REF!,Check!AG$1,FALSE)</f>
        <v>#REF!</v>
      </c>
      <c r="AH221" s="14" t="e">
        <f>VLOOKUP($A221,data_11!$A:$AV,Check!AH$2,FALSE)-VLOOKUP($A221,#REF!,Check!AH$1,FALSE)</f>
        <v>#REF!</v>
      </c>
      <c r="AI221" s="14" t="e">
        <f>VLOOKUP($A221,data_11!$A:$AV,Check!AI$2,FALSE)-VLOOKUP($A221,#REF!,Check!AI$1,FALSE)</f>
        <v>#REF!</v>
      </c>
      <c r="AJ221" s="14" t="e">
        <f>VLOOKUP($A221,data_11!$A:$AV,Check!AJ$2,FALSE)-VLOOKUP($A221,#REF!,Check!AJ$1,FALSE)</f>
        <v>#REF!</v>
      </c>
      <c r="AK221" s="14" t="e">
        <f>VLOOKUP($A221,data_11!$A:$AV,Check!AK$2,FALSE)-VLOOKUP($A221,#REF!,Check!AK$1,FALSE)</f>
        <v>#REF!</v>
      </c>
      <c r="AL221" s="14" t="e">
        <f>VLOOKUP($A221,data_11!$A:$AV,Check!AL$2,FALSE)-VLOOKUP($A221,#REF!,Check!AL$1,FALSE)</f>
        <v>#REF!</v>
      </c>
      <c r="AM221" s="14" t="e">
        <f>VLOOKUP($A221,data_11!$A:$AV,Check!AM$2,FALSE)-VLOOKUP($A221,#REF!,Check!AM$1,FALSE)</f>
        <v>#REF!</v>
      </c>
      <c r="AN221" s="14" t="e">
        <f>VLOOKUP($A221,data_11!$A:$AV,Check!AN$2,FALSE)-VLOOKUP($A221,#REF!,Check!AN$1,FALSE)</f>
        <v>#REF!</v>
      </c>
      <c r="AO221" s="14" t="e">
        <f>VLOOKUP($A221,data_11!$A:$AV,Check!AO$2,FALSE)-VLOOKUP($A221,#REF!,Check!AO$1,FALSE)</f>
        <v>#REF!</v>
      </c>
      <c r="AP221" s="14" t="e">
        <f>VLOOKUP($A221,data_11!$A:$AV,Check!AP$2,FALSE)-VLOOKUP($A221,#REF!,Check!AP$1,FALSE)</f>
        <v>#REF!</v>
      </c>
      <c r="AQ221" s="14" t="e">
        <f>VLOOKUP($A221,data_11!$A:$AV,Check!AQ$2,FALSE)-VLOOKUP($A221,#REF!,Check!AQ$1,FALSE)</f>
        <v>#REF!</v>
      </c>
      <c r="AR221" s="14" t="e">
        <f>VLOOKUP($A221,data_11!$A:$AV,Check!AR$2,FALSE)-VLOOKUP($A221,#REF!,Check!AR$1,FALSE)</f>
        <v>#REF!</v>
      </c>
      <c r="AS221" s="14" t="e">
        <f>VLOOKUP($A221,data_11!$A:$AV,Check!AS$2,FALSE)&amp;VLOOKUP($A221,#REF!,Check!AS$1,FALSE)</f>
        <v>#REF!</v>
      </c>
      <c r="AT221" s="14" t="e">
        <f>VLOOKUP($A221,data_11!$A:$AV,Check!AT$2,FALSE)&amp;VLOOKUP($A221,#REF!,Check!AT$1,FALSE)</f>
        <v>#REF!</v>
      </c>
      <c r="AU221" s="14" t="e">
        <f>VLOOKUP($A221,data_11!$A:$AV,Check!AU$2,FALSE)&amp;VLOOKUP($A221,#REF!,Check!AU$1,FALSE)</f>
        <v>#REF!</v>
      </c>
      <c r="AV221" s="14" t="e">
        <f>VLOOKUP($A221,data_11!$A:$AV,Check!AV$2,FALSE)-VLOOKUP($A221,#REF!,Check!AV$1,FALSE)</f>
        <v>#REF!</v>
      </c>
    </row>
    <row r="222" spans="1:48" x14ac:dyDescent="0.35">
      <c r="A222" s="15" t="s">
        <v>635</v>
      </c>
      <c r="B222" s="14" t="e">
        <f>VLOOKUP($A222,data_11!$A:$AV,Check!B$2,FALSE)-VLOOKUP($A222,#REF!,Check!B$1,FALSE)</f>
        <v>#REF!</v>
      </c>
      <c r="C222" s="14" t="e">
        <f>VLOOKUP($A222,data_11!$A:$AV,Check!C$2,FALSE)&amp;VLOOKUP($A222,#REF!,Check!C$1,FALSE)</f>
        <v>#REF!</v>
      </c>
      <c r="D222" s="14" t="e">
        <f>VLOOKUP($A222,data_11!$A:$AV,Check!D$2,FALSE)&amp;VLOOKUP($A222,#REF!,Check!D$1,FALSE)</f>
        <v>#REF!</v>
      </c>
      <c r="E222" s="14" t="e">
        <f>VLOOKUP($A222,data_11!$A:$AV,Check!E$2,FALSE)&amp;VLOOKUP($A222,#REF!,Check!E$1,FALSE)</f>
        <v>#REF!</v>
      </c>
      <c r="F222" s="14" t="e">
        <f>VLOOKUP($A222,data_11!$A:$AV,Check!F$2,FALSE)&amp;VLOOKUP($A222,#REF!,Check!F$1,FALSE)</f>
        <v>#REF!</v>
      </c>
      <c r="G222" s="14" t="e">
        <f>VLOOKUP($A222,data_11!$A:$AV,Check!G$2,FALSE)&amp;VLOOKUP($A222,#REF!,Check!G$1,FALSE)</f>
        <v>#REF!</v>
      </c>
      <c r="H222" s="14" t="e">
        <f>VLOOKUP($A222,data_11!$A:$AV,Check!H$2,FALSE)&amp;VLOOKUP($A222,#REF!,Check!H$1,FALSE)</f>
        <v>#REF!</v>
      </c>
      <c r="I222" s="14" t="e">
        <f>VLOOKUP($A222,data_11!$A:$AV,Check!I$2,FALSE)-VLOOKUP($A222,#REF!,Check!I$1,FALSE)</f>
        <v>#REF!</v>
      </c>
      <c r="J222" s="14" t="e">
        <f>VLOOKUP($A222,data_11!$A:$AV,Check!J$2,FALSE)-VLOOKUP($A222,#REF!,Check!J$1,FALSE)</f>
        <v>#REF!</v>
      </c>
      <c r="K222" s="14" t="e">
        <f>VLOOKUP($A222,data_11!$A:$AV,Check!K$2,FALSE)-VLOOKUP($A222,#REF!,Check!K$1,FALSE)</f>
        <v>#REF!</v>
      </c>
      <c r="L222" s="14" t="e">
        <f>VLOOKUP($A222,data_11!$A:$AV,Check!L$2,FALSE)&amp;VLOOKUP($A222,#REF!,Check!L$1,FALSE)</f>
        <v>#REF!</v>
      </c>
      <c r="M222" s="14" t="e">
        <f>VLOOKUP($A222,data_11!$A:$AV,Check!M$2,FALSE)&amp;VLOOKUP($A222,#REF!,Check!M$1,FALSE)</f>
        <v>#REF!</v>
      </c>
      <c r="N222" s="14" t="e">
        <f>VLOOKUP($A222,data_11!$A:$AV,Check!N$2,FALSE)&amp;VLOOKUP($A222,#REF!,Check!N$1,FALSE)</f>
        <v>#REF!</v>
      </c>
      <c r="O222" s="14" t="e">
        <f>VLOOKUP($A222,data_11!$A:$AV,Check!O$2,FALSE)&amp;VLOOKUP($A222,#REF!,Check!O$1,FALSE)</f>
        <v>#REF!</v>
      </c>
      <c r="P222" s="14" t="e">
        <f>VLOOKUP($A222,data_11!$A:$AV,Check!P$2,FALSE)-VLOOKUP($A222,#REF!,Check!P$1,FALSE)</f>
        <v>#REF!</v>
      </c>
      <c r="Q222" s="14" t="e">
        <f>VLOOKUP($A222,data_11!$A:$AV,Check!Q$2,FALSE)-VLOOKUP($A222,#REF!,Check!Q$1,FALSE)</f>
        <v>#REF!</v>
      </c>
      <c r="R222" s="14" t="e">
        <f>VLOOKUP($A222,data_11!$A:$AV,Check!R$2,FALSE)-VLOOKUP($A222,#REF!,Check!R$1,FALSE)</f>
        <v>#REF!</v>
      </c>
      <c r="S222" s="14" t="e">
        <f>VLOOKUP($A222,data_11!$A:$AV,Check!S$2,FALSE)-VLOOKUP($A222,#REF!,Check!S$1,FALSE)</f>
        <v>#REF!</v>
      </c>
      <c r="T222" s="14" t="e">
        <f>VLOOKUP($A222,data_11!$A:$AV,Check!T$2,FALSE)-VLOOKUP($A222,#REF!,Check!T$1,FALSE)</f>
        <v>#REF!</v>
      </c>
      <c r="U222" s="14" t="e">
        <f>VLOOKUP($A222,data_11!$A:$AV,Check!U$2,FALSE)-VLOOKUP($A222,#REF!,Check!U$1,FALSE)</f>
        <v>#REF!</v>
      </c>
      <c r="V222" s="14" t="e">
        <f>VLOOKUP($A222,data_11!$A:$AV,Check!V$2,FALSE)-VLOOKUP($A222,#REF!,Check!V$1,FALSE)</f>
        <v>#REF!</v>
      </c>
      <c r="W222" s="14" t="e">
        <f>VLOOKUP($A222,data_11!$A:$AV,Check!W$2,FALSE)&amp;VLOOKUP($A222,#REF!,Check!W$1,FALSE)</f>
        <v>#REF!</v>
      </c>
      <c r="X222" s="14" t="e">
        <f>VLOOKUP($A222,data_11!$A:$AV,Check!X$2,FALSE)&amp;VLOOKUP($A222,#REF!,Check!X$1,FALSE)</f>
        <v>#REF!</v>
      </c>
      <c r="Y222" s="14" t="e">
        <f>VLOOKUP($A222,data_11!$A:$AV,Check!Y$2,FALSE)&amp;VLOOKUP($A222,#REF!,Check!Y$1,FALSE)</f>
        <v>#REF!</v>
      </c>
      <c r="Z222" s="14" t="e">
        <f>VLOOKUP($A222,data_11!$A:$AV,Check!Z$2,FALSE)&amp;VLOOKUP($A222,#REF!,Check!Z$1,FALSE)</f>
        <v>#REF!</v>
      </c>
      <c r="AA222" s="14" t="e">
        <f>VLOOKUP($A222,data_11!$A:$AV,Check!AA$2,FALSE)-VLOOKUP($A222,#REF!,Check!AA$1,FALSE)</f>
        <v>#REF!</v>
      </c>
      <c r="AB222" s="14" t="e">
        <f>VLOOKUP($A222,data_11!$A:$AV,Check!AB$2,FALSE)-VLOOKUP($A222,#REF!,Check!AB$1,FALSE)</f>
        <v>#REF!</v>
      </c>
      <c r="AC222" s="14" t="e">
        <f>VLOOKUP($A222,data_11!$A:$AV,Check!AC$2,FALSE)-VLOOKUP($A222,#REF!,Check!AC$1,FALSE)</f>
        <v>#REF!</v>
      </c>
      <c r="AD222" s="14" t="e">
        <f>VLOOKUP($A222,data_11!$A:$AV,Check!AD$2,FALSE)&amp;VLOOKUP($A222,#REF!,Check!AD$1,FALSE)</f>
        <v>#REF!</v>
      </c>
      <c r="AE222" s="14" t="e">
        <f>VLOOKUP($A222,data_11!$A:$AV,Check!AE$2,FALSE)&amp;VLOOKUP($A222,#REF!,Check!AE$1,FALSE)</f>
        <v>#REF!</v>
      </c>
      <c r="AF222" s="14" t="e">
        <f>VLOOKUP($A222,data_11!$A:$AV,Check!AF$2,FALSE)&amp;VLOOKUP($A222,#REF!,Check!AF$1,FALSE)</f>
        <v>#REF!</v>
      </c>
      <c r="AG222" s="14" t="e">
        <f>VLOOKUP($A222,data_11!$A:$AV,Check!AG$2,FALSE)&amp;VLOOKUP($A222,#REF!,Check!AG$1,FALSE)</f>
        <v>#REF!</v>
      </c>
      <c r="AH222" s="14" t="e">
        <f>VLOOKUP($A222,data_11!$A:$AV,Check!AH$2,FALSE)-VLOOKUP($A222,#REF!,Check!AH$1,FALSE)</f>
        <v>#REF!</v>
      </c>
      <c r="AI222" s="14" t="e">
        <f>VLOOKUP($A222,data_11!$A:$AV,Check!AI$2,FALSE)-VLOOKUP($A222,#REF!,Check!AI$1,FALSE)</f>
        <v>#REF!</v>
      </c>
      <c r="AJ222" s="14" t="e">
        <f>VLOOKUP($A222,data_11!$A:$AV,Check!AJ$2,FALSE)-VLOOKUP($A222,#REF!,Check!AJ$1,FALSE)</f>
        <v>#REF!</v>
      </c>
      <c r="AK222" s="14" t="e">
        <f>VLOOKUP($A222,data_11!$A:$AV,Check!AK$2,FALSE)-VLOOKUP($A222,#REF!,Check!AK$1,FALSE)</f>
        <v>#REF!</v>
      </c>
      <c r="AL222" s="14" t="e">
        <f>VLOOKUP($A222,data_11!$A:$AV,Check!AL$2,FALSE)-VLOOKUP($A222,#REF!,Check!AL$1,FALSE)</f>
        <v>#REF!</v>
      </c>
      <c r="AM222" s="14" t="e">
        <f>VLOOKUP($A222,data_11!$A:$AV,Check!AM$2,FALSE)-VLOOKUP($A222,#REF!,Check!AM$1,FALSE)</f>
        <v>#REF!</v>
      </c>
      <c r="AN222" s="14" t="e">
        <f>VLOOKUP($A222,data_11!$A:$AV,Check!AN$2,FALSE)-VLOOKUP($A222,#REF!,Check!AN$1,FALSE)</f>
        <v>#REF!</v>
      </c>
      <c r="AO222" s="14" t="e">
        <f>VLOOKUP($A222,data_11!$A:$AV,Check!AO$2,FALSE)-VLOOKUP($A222,#REF!,Check!AO$1,FALSE)</f>
        <v>#REF!</v>
      </c>
      <c r="AP222" s="14" t="e">
        <f>VLOOKUP($A222,data_11!$A:$AV,Check!AP$2,FALSE)-VLOOKUP($A222,#REF!,Check!AP$1,FALSE)</f>
        <v>#REF!</v>
      </c>
      <c r="AQ222" s="14" t="e">
        <f>VLOOKUP($A222,data_11!$A:$AV,Check!AQ$2,FALSE)-VLOOKUP($A222,#REF!,Check!AQ$1,FALSE)</f>
        <v>#REF!</v>
      </c>
      <c r="AR222" s="14" t="e">
        <f>VLOOKUP($A222,data_11!$A:$AV,Check!AR$2,FALSE)-VLOOKUP($A222,#REF!,Check!AR$1,FALSE)</f>
        <v>#REF!</v>
      </c>
      <c r="AS222" s="14" t="e">
        <f>VLOOKUP($A222,data_11!$A:$AV,Check!AS$2,FALSE)&amp;VLOOKUP($A222,#REF!,Check!AS$1,FALSE)</f>
        <v>#REF!</v>
      </c>
      <c r="AT222" s="14" t="e">
        <f>VLOOKUP($A222,data_11!$A:$AV,Check!AT$2,FALSE)&amp;VLOOKUP($A222,#REF!,Check!AT$1,FALSE)</f>
        <v>#REF!</v>
      </c>
      <c r="AU222" s="14" t="e">
        <f>VLOOKUP($A222,data_11!$A:$AV,Check!AU$2,FALSE)&amp;VLOOKUP($A222,#REF!,Check!AU$1,FALSE)</f>
        <v>#REF!</v>
      </c>
      <c r="AV222" s="14" t="e">
        <f>VLOOKUP($A222,data_11!$A:$AV,Check!AV$2,FALSE)-VLOOKUP($A222,#REF!,Check!AV$1,FALSE)</f>
        <v>#REF!</v>
      </c>
    </row>
    <row r="223" spans="1:48" x14ac:dyDescent="0.35">
      <c r="A223" s="15" t="s">
        <v>637</v>
      </c>
      <c r="B223" s="14" t="e">
        <f>VLOOKUP($A223,data_11!$A:$AV,Check!B$2,FALSE)-VLOOKUP($A223,#REF!,Check!B$1,FALSE)</f>
        <v>#REF!</v>
      </c>
      <c r="C223" s="14" t="e">
        <f>VLOOKUP($A223,data_11!$A:$AV,Check!C$2,FALSE)&amp;VLOOKUP($A223,#REF!,Check!C$1,FALSE)</f>
        <v>#REF!</v>
      </c>
      <c r="D223" s="14" t="e">
        <f>VLOOKUP($A223,data_11!$A:$AV,Check!D$2,FALSE)&amp;VLOOKUP($A223,#REF!,Check!D$1,FALSE)</f>
        <v>#REF!</v>
      </c>
      <c r="E223" s="14" t="e">
        <f>VLOOKUP($A223,data_11!$A:$AV,Check!E$2,FALSE)&amp;VLOOKUP($A223,#REF!,Check!E$1,FALSE)</f>
        <v>#REF!</v>
      </c>
      <c r="F223" s="14" t="e">
        <f>VLOOKUP($A223,data_11!$A:$AV,Check!F$2,FALSE)&amp;VLOOKUP($A223,#REF!,Check!F$1,FALSE)</f>
        <v>#REF!</v>
      </c>
      <c r="G223" s="14" t="e">
        <f>VLOOKUP($A223,data_11!$A:$AV,Check!G$2,FALSE)&amp;VLOOKUP($A223,#REF!,Check!G$1,FALSE)</f>
        <v>#REF!</v>
      </c>
      <c r="H223" s="14" t="e">
        <f>VLOOKUP($A223,data_11!$A:$AV,Check!H$2,FALSE)&amp;VLOOKUP($A223,#REF!,Check!H$1,FALSE)</f>
        <v>#REF!</v>
      </c>
      <c r="I223" s="14" t="e">
        <f>VLOOKUP($A223,data_11!$A:$AV,Check!I$2,FALSE)-VLOOKUP($A223,#REF!,Check!I$1,FALSE)</f>
        <v>#REF!</v>
      </c>
      <c r="J223" s="14" t="e">
        <f>VLOOKUP($A223,data_11!$A:$AV,Check!J$2,FALSE)-VLOOKUP($A223,#REF!,Check!J$1,FALSE)</f>
        <v>#REF!</v>
      </c>
      <c r="K223" s="14" t="e">
        <f>VLOOKUP($A223,data_11!$A:$AV,Check!K$2,FALSE)-VLOOKUP($A223,#REF!,Check!K$1,FALSE)</f>
        <v>#REF!</v>
      </c>
      <c r="L223" s="14" t="e">
        <f>VLOOKUP($A223,data_11!$A:$AV,Check!L$2,FALSE)&amp;VLOOKUP($A223,#REF!,Check!L$1,FALSE)</f>
        <v>#REF!</v>
      </c>
      <c r="M223" s="14" t="e">
        <f>VLOOKUP($A223,data_11!$A:$AV,Check!M$2,FALSE)&amp;VLOOKUP($A223,#REF!,Check!M$1,FALSE)</f>
        <v>#REF!</v>
      </c>
      <c r="N223" s="14" t="e">
        <f>VLOOKUP($A223,data_11!$A:$AV,Check!N$2,FALSE)&amp;VLOOKUP($A223,#REF!,Check!N$1,FALSE)</f>
        <v>#REF!</v>
      </c>
      <c r="O223" s="14" t="e">
        <f>VLOOKUP($A223,data_11!$A:$AV,Check!O$2,FALSE)&amp;VLOOKUP($A223,#REF!,Check!O$1,FALSE)</f>
        <v>#REF!</v>
      </c>
      <c r="P223" s="14" t="e">
        <f>VLOOKUP($A223,data_11!$A:$AV,Check!P$2,FALSE)-VLOOKUP($A223,#REF!,Check!P$1,FALSE)</f>
        <v>#REF!</v>
      </c>
      <c r="Q223" s="14" t="e">
        <f>VLOOKUP($A223,data_11!$A:$AV,Check!Q$2,FALSE)-VLOOKUP($A223,#REF!,Check!Q$1,FALSE)</f>
        <v>#REF!</v>
      </c>
      <c r="R223" s="14" t="e">
        <f>VLOOKUP($A223,data_11!$A:$AV,Check!R$2,FALSE)-VLOOKUP($A223,#REF!,Check!R$1,FALSE)</f>
        <v>#REF!</v>
      </c>
      <c r="S223" s="14" t="e">
        <f>VLOOKUP($A223,data_11!$A:$AV,Check!S$2,FALSE)-VLOOKUP($A223,#REF!,Check!S$1,FALSE)</f>
        <v>#REF!</v>
      </c>
      <c r="T223" s="14" t="e">
        <f>VLOOKUP($A223,data_11!$A:$AV,Check!T$2,FALSE)-VLOOKUP($A223,#REF!,Check!T$1,FALSE)</f>
        <v>#REF!</v>
      </c>
      <c r="U223" s="14" t="e">
        <f>VLOOKUP($A223,data_11!$A:$AV,Check!U$2,FALSE)-VLOOKUP($A223,#REF!,Check!U$1,FALSE)</f>
        <v>#REF!</v>
      </c>
      <c r="V223" s="14" t="e">
        <f>VLOOKUP($A223,data_11!$A:$AV,Check!V$2,FALSE)-VLOOKUP($A223,#REF!,Check!V$1,FALSE)</f>
        <v>#REF!</v>
      </c>
      <c r="W223" s="14" t="e">
        <f>VLOOKUP($A223,data_11!$A:$AV,Check!W$2,FALSE)&amp;VLOOKUP($A223,#REF!,Check!W$1,FALSE)</f>
        <v>#REF!</v>
      </c>
      <c r="X223" s="14" t="e">
        <f>VLOOKUP($A223,data_11!$A:$AV,Check!X$2,FALSE)&amp;VLOOKUP($A223,#REF!,Check!X$1,FALSE)</f>
        <v>#REF!</v>
      </c>
      <c r="Y223" s="14" t="e">
        <f>VLOOKUP($A223,data_11!$A:$AV,Check!Y$2,FALSE)&amp;VLOOKUP($A223,#REF!,Check!Y$1,FALSE)</f>
        <v>#REF!</v>
      </c>
      <c r="Z223" s="14" t="e">
        <f>VLOOKUP($A223,data_11!$A:$AV,Check!Z$2,FALSE)&amp;VLOOKUP($A223,#REF!,Check!Z$1,FALSE)</f>
        <v>#REF!</v>
      </c>
      <c r="AA223" s="14" t="e">
        <f>VLOOKUP($A223,data_11!$A:$AV,Check!AA$2,FALSE)-VLOOKUP($A223,#REF!,Check!AA$1,FALSE)</f>
        <v>#REF!</v>
      </c>
      <c r="AB223" s="14" t="e">
        <f>VLOOKUP($A223,data_11!$A:$AV,Check!AB$2,FALSE)-VLOOKUP($A223,#REF!,Check!AB$1,FALSE)</f>
        <v>#REF!</v>
      </c>
      <c r="AC223" s="14" t="e">
        <f>VLOOKUP($A223,data_11!$A:$AV,Check!AC$2,FALSE)-VLOOKUP($A223,#REF!,Check!AC$1,FALSE)</f>
        <v>#REF!</v>
      </c>
      <c r="AD223" s="14" t="e">
        <f>VLOOKUP($A223,data_11!$A:$AV,Check!AD$2,FALSE)&amp;VLOOKUP($A223,#REF!,Check!AD$1,FALSE)</f>
        <v>#REF!</v>
      </c>
      <c r="AE223" s="14" t="e">
        <f>VLOOKUP($A223,data_11!$A:$AV,Check!AE$2,FALSE)&amp;VLOOKUP($A223,#REF!,Check!AE$1,FALSE)</f>
        <v>#REF!</v>
      </c>
      <c r="AF223" s="14" t="e">
        <f>VLOOKUP($A223,data_11!$A:$AV,Check!AF$2,FALSE)&amp;VLOOKUP($A223,#REF!,Check!AF$1,FALSE)</f>
        <v>#REF!</v>
      </c>
      <c r="AG223" s="14" t="e">
        <f>VLOOKUP($A223,data_11!$A:$AV,Check!AG$2,FALSE)&amp;VLOOKUP($A223,#REF!,Check!AG$1,FALSE)</f>
        <v>#REF!</v>
      </c>
      <c r="AH223" s="14" t="e">
        <f>VLOOKUP($A223,data_11!$A:$AV,Check!AH$2,FALSE)-VLOOKUP($A223,#REF!,Check!AH$1,FALSE)</f>
        <v>#REF!</v>
      </c>
      <c r="AI223" s="14" t="e">
        <f>VLOOKUP($A223,data_11!$A:$AV,Check!AI$2,FALSE)-VLOOKUP($A223,#REF!,Check!AI$1,FALSE)</f>
        <v>#REF!</v>
      </c>
      <c r="AJ223" s="14" t="e">
        <f>VLOOKUP($A223,data_11!$A:$AV,Check!AJ$2,FALSE)-VLOOKUP($A223,#REF!,Check!AJ$1,FALSE)</f>
        <v>#REF!</v>
      </c>
      <c r="AK223" s="14" t="e">
        <f>VLOOKUP($A223,data_11!$A:$AV,Check!AK$2,FALSE)-VLOOKUP($A223,#REF!,Check!AK$1,FALSE)</f>
        <v>#REF!</v>
      </c>
      <c r="AL223" s="14" t="e">
        <f>VLOOKUP($A223,data_11!$A:$AV,Check!AL$2,FALSE)-VLOOKUP($A223,#REF!,Check!AL$1,FALSE)</f>
        <v>#REF!</v>
      </c>
      <c r="AM223" s="14" t="e">
        <f>VLOOKUP($A223,data_11!$A:$AV,Check!AM$2,FALSE)-VLOOKUP($A223,#REF!,Check!AM$1,FALSE)</f>
        <v>#REF!</v>
      </c>
      <c r="AN223" s="14" t="e">
        <f>VLOOKUP($A223,data_11!$A:$AV,Check!AN$2,FALSE)-VLOOKUP($A223,#REF!,Check!AN$1,FALSE)</f>
        <v>#REF!</v>
      </c>
      <c r="AO223" s="14" t="e">
        <f>VLOOKUP($A223,data_11!$A:$AV,Check!AO$2,FALSE)-VLOOKUP($A223,#REF!,Check!AO$1,FALSE)</f>
        <v>#REF!</v>
      </c>
      <c r="AP223" s="14" t="e">
        <f>VLOOKUP($A223,data_11!$A:$AV,Check!AP$2,FALSE)-VLOOKUP($A223,#REF!,Check!AP$1,FALSE)</f>
        <v>#REF!</v>
      </c>
      <c r="AQ223" s="14" t="e">
        <f>VLOOKUP($A223,data_11!$A:$AV,Check!AQ$2,FALSE)-VLOOKUP($A223,#REF!,Check!AQ$1,FALSE)</f>
        <v>#REF!</v>
      </c>
      <c r="AR223" s="14" t="e">
        <f>VLOOKUP($A223,data_11!$A:$AV,Check!AR$2,FALSE)-VLOOKUP($A223,#REF!,Check!AR$1,FALSE)</f>
        <v>#REF!</v>
      </c>
      <c r="AS223" s="14" t="e">
        <f>VLOOKUP($A223,data_11!$A:$AV,Check!AS$2,FALSE)&amp;VLOOKUP($A223,#REF!,Check!AS$1,FALSE)</f>
        <v>#REF!</v>
      </c>
      <c r="AT223" s="14" t="e">
        <f>VLOOKUP($A223,data_11!$A:$AV,Check!AT$2,FALSE)&amp;VLOOKUP($A223,#REF!,Check!AT$1,FALSE)</f>
        <v>#REF!</v>
      </c>
      <c r="AU223" s="14" t="e">
        <f>VLOOKUP($A223,data_11!$A:$AV,Check!AU$2,FALSE)&amp;VLOOKUP($A223,#REF!,Check!AU$1,FALSE)</f>
        <v>#REF!</v>
      </c>
      <c r="AV223" s="14" t="e">
        <f>VLOOKUP($A223,data_11!$A:$AV,Check!AV$2,FALSE)-VLOOKUP($A223,#REF!,Check!AV$1,FALSE)</f>
        <v>#REF!</v>
      </c>
    </row>
    <row r="224" spans="1:48" x14ac:dyDescent="0.35">
      <c r="A224" s="15" t="s">
        <v>639</v>
      </c>
      <c r="B224" s="14" t="e">
        <f>VLOOKUP($A224,data_11!$A:$AV,Check!B$2,FALSE)-VLOOKUP($A224,#REF!,Check!B$1,FALSE)</f>
        <v>#REF!</v>
      </c>
      <c r="C224" s="14" t="e">
        <f>VLOOKUP($A224,data_11!$A:$AV,Check!C$2,FALSE)&amp;VLOOKUP($A224,#REF!,Check!C$1,FALSE)</f>
        <v>#REF!</v>
      </c>
      <c r="D224" s="14" t="e">
        <f>VLOOKUP($A224,data_11!$A:$AV,Check!D$2,FALSE)&amp;VLOOKUP($A224,#REF!,Check!D$1,FALSE)</f>
        <v>#REF!</v>
      </c>
      <c r="E224" s="14" t="e">
        <f>VLOOKUP($A224,data_11!$A:$AV,Check!E$2,FALSE)&amp;VLOOKUP($A224,#REF!,Check!E$1,FALSE)</f>
        <v>#REF!</v>
      </c>
      <c r="F224" s="14" t="e">
        <f>VLOOKUP($A224,data_11!$A:$AV,Check!F$2,FALSE)&amp;VLOOKUP($A224,#REF!,Check!F$1,FALSE)</f>
        <v>#REF!</v>
      </c>
      <c r="G224" s="14" t="e">
        <f>VLOOKUP($A224,data_11!$A:$AV,Check!G$2,FALSE)&amp;VLOOKUP($A224,#REF!,Check!G$1,FALSE)</f>
        <v>#REF!</v>
      </c>
      <c r="H224" s="14" t="e">
        <f>VLOOKUP($A224,data_11!$A:$AV,Check!H$2,FALSE)&amp;VLOOKUP($A224,#REF!,Check!H$1,FALSE)</f>
        <v>#REF!</v>
      </c>
      <c r="I224" s="14" t="e">
        <f>VLOOKUP($A224,data_11!$A:$AV,Check!I$2,FALSE)-VLOOKUP($A224,#REF!,Check!I$1,FALSE)</f>
        <v>#REF!</v>
      </c>
      <c r="J224" s="14" t="e">
        <f>VLOOKUP($A224,data_11!$A:$AV,Check!J$2,FALSE)-VLOOKUP($A224,#REF!,Check!J$1,FALSE)</f>
        <v>#REF!</v>
      </c>
      <c r="K224" s="14" t="e">
        <f>VLOOKUP($A224,data_11!$A:$AV,Check!K$2,FALSE)-VLOOKUP($A224,#REF!,Check!K$1,FALSE)</f>
        <v>#REF!</v>
      </c>
      <c r="L224" s="14" t="e">
        <f>VLOOKUP($A224,data_11!$A:$AV,Check!L$2,FALSE)&amp;VLOOKUP($A224,#REF!,Check!L$1,FALSE)</f>
        <v>#REF!</v>
      </c>
      <c r="M224" s="14" t="e">
        <f>VLOOKUP($A224,data_11!$A:$AV,Check!M$2,FALSE)&amp;VLOOKUP($A224,#REF!,Check!M$1,FALSE)</f>
        <v>#REF!</v>
      </c>
      <c r="N224" s="14" t="e">
        <f>VLOOKUP($A224,data_11!$A:$AV,Check!N$2,FALSE)&amp;VLOOKUP($A224,#REF!,Check!N$1,FALSE)</f>
        <v>#REF!</v>
      </c>
      <c r="O224" s="14" t="e">
        <f>VLOOKUP($A224,data_11!$A:$AV,Check!O$2,FALSE)&amp;VLOOKUP($A224,#REF!,Check!O$1,FALSE)</f>
        <v>#REF!</v>
      </c>
      <c r="P224" s="14" t="e">
        <f>VLOOKUP($A224,data_11!$A:$AV,Check!P$2,FALSE)-VLOOKUP($A224,#REF!,Check!P$1,FALSE)</f>
        <v>#REF!</v>
      </c>
      <c r="Q224" s="14" t="e">
        <f>VLOOKUP($A224,data_11!$A:$AV,Check!Q$2,FALSE)-VLOOKUP($A224,#REF!,Check!Q$1,FALSE)</f>
        <v>#REF!</v>
      </c>
      <c r="R224" s="14" t="e">
        <f>VLOOKUP($A224,data_11!$A:$AV,Check!R$2,FALSE)-VLOOKUP($A224,#REF!,Check!R$1,FALSE)</f>
        <v>#REF!</v>
      </c>
      <c r="S224" s="14" t="e">
        <f>VLOOKUP($A224,data_11!$A:$AV,Check!S$2,FALSE)-VLOOKUP($A224,#REF!,Check!S$1,FALSE)</f>
        <v>#REF!</v>
      </c>
      <c r="T224" s="14" t="e">
        <f>VLOOKUP($A224,data_11!$A:$AV,Check!T$2,FALSE)-VLOOKUP($A224,#REF!,Check!T$1,FALSE)</f>
        <v>#REF!</v>
      </c>
      <c r="U224" s="14" t="e">
        <f>VLOOKUP($A224,data_11!$A:$AV,Check!U$2,FALSE)-VLOOKUP($A224,#REF!,Check!U$1,FALSE)</f>
        <v>#REF!</v>
      </c>
      <c r="V224" s="14" t="e">
        <f>VLOOKUP($A224,data_11!$A:$AV,Check!V$2,FALSE)-VLOOKUP($A224,#REF!,Check!V$1,FALSE)</f>
        <v>#REF!</v>
      </c>
      <c r="W224" s="14" t="e">
        <f>VLOOKUP($A224,data_11!$A:$AV,Check!W$2,FALSE)&amp;VLOOKUP($A224,#REF!,Check!W$1,FALSE)</f>
        <v>#REF!</v>
      </c>
      <c r="X224" s="14" t="e">
        <f>VLOOKUP($A224,data_11!$A:$AV,Check!X$2,FALSE)&amp;VLOOKUP($A224,#REF!,Check!X$1,FALSE)</f>
        <v>#REF!</v>
      </c>
      <c r="Y224" s="14" t="e">
        <f>VLOOKUP($A224,data_11!$A:$AV,Check!Y$2,FALSE)&amp;VLOOKUP($A224,#REF!,Check!Y$1,FALSE)</f>
        <v>#REF!</v>
      </c>
      <c r="Z224" s="14" t="e">
        <f>VLOOKUP($A224,data_11!$A:$AV,Check!Z$2,FALSE)&amp;VLOOKUP($A224,#REF!,Check!Z$1,FALSE)</f>
        <v>#REF!</v>
      </c>
      <c r="AA224" s="14" t="e">
        <f>VLOOKUP($A224,data_11!$A:$AV,Check!AA$2,FALSE)-VLOOKUP($A224,#REF!,Check!AA$1,FALSE)</f>
        <v>#REF!</v>
      </c>
      <c r="AB224" s="14" t="e">
        <f>VLOOKUP($A224,data_11!$A:$AV,Check!AB$2,FALSE)-VLOOKUP($A224,#REF!,Check!AB$1,FALSE)</f>
        <v>#REF!</v>
      </c>
      <c r="AC224" s="14" t="e">
        <f>VLOOKUP($A224,data_11!$A:$AV,Check!AC$2,FALSE)-VLOOKUP($A224,#REF!,Check!AC$1,FALSE)</f>
        <v>#REF!</v>
      </c>
      <c r="AD224" s="14" t="e">
        <f>VLOOKUP($A224,data_11!$A:$AV,Check!AD$2,FALSE)&amp;VLOOKUP($A224,#REF!,Check!AD$1,FALSE)</f>
        <v>#REF!</v>
      </c>
      <c r="AE224" s="14" t="e">
        <f>VLOOKUP($A224,data_11!$A:$AV,Check!AE$2,FALSE)&amp;VLOOKUP($A224,#REF!,Check!AE$1,FALSE)</f>
        <v>#REF!</v>
      </c>
      <c r="AF224" s="14" t="e">
        <f>VLOOKUP($A224,data_11!$A:$AV,Check!AF$2,FALSE)&amp;VLOOKUP($A224,#REF!,Check!AF$1,FALSE)</f>
        <v>#REF!</v>
      </c>
      <c r="AG224" s="14" t="e">
        <f>VLOOKUP($A224,data_11!$A:$AV,Check!AG$2,FALSE)&amp;VLOOKUP($A224,#REF!,Check!AG$1,FALSE)</f>
        <v>#REF!</v>
      </c>
      <c r="AH224" s="14" t="e">
        <f>VLOOKUP($A224,data_11!$A:$AV,Check!AH$2,FALSE)-VLOOKUP($A224,#REF!,Check!AH$1,FALSE)</f>
        <v>#REF!</v>
      </c>
      <c r="AI224" s="14" t="e">
        <f>VLOOKUP($A224,data_11!$A:$AV,Check!AI$2,FALSE)-VLOOKUP($A224,#REF!,Check!AI$1,FALSE)</f>
        <v>#REF!</v>
      </c>
      <c r="AJ224" s="14" t="e">
        <f>VLOOKUP($A224,data_11!$A:$AV,Check!AJ$2,FALSE)-VLOOKUP($A224,#REF!,Check!AJ$1,FALSE)</f>
        <v>#REF!</v>
      </c>
      <c r="AK224" s="14" t="e">
        <f>VLOOKUP($A224,data_11!$A:$AV,Check!AK$2,FALSE)-VLOOKUP($A224,#REF!,Check!AK$1,FALSE)</f>
        <v>#REF!</v>
      </c>
      <c r="AL224" s="14" t="e">
        <f>VLOOKUP($A224,data_11!$A:$AV,Check!AL$2,FALSE)-VLOOKUP($A224,#REF!,Check!AL$1,FALSE)</f>
        <v>#REF!</v>
      </c>
      <c r="AM224" s="14" t="e">
        <f>VLOOKUP($A224,data_11!$A:$AV,Check!AM$2,FALSE)-VLOOKUP($A224,#REF!,Check!AM$1,FALSE)</f>
        <v>#REF!</v>
      </c>
      <c r="AN224" s="14" t="e">
        <f>VLOOKUP($A224,data_11!$A:$AV,Check!AN$2,FALSE)-VLOOKUP($A224,#REF!,Check!AN$1,FALSE)</f>
        <v>#REF!</v>
      </c>
      <c r="AO224" s="14" t="e">
        <f>VLOOKUP($A224,data_11!$A:$AV,Check!AO$2,FALSE)-VLOOKUP($A224,#REF!,Check!AO$1,FALSE)</f>
        <v>#REF!</v>
      </c>
      <c r="AP224" s="14" t="e">
        <f>VLOOKUP($A224,data_11!$A:$AV,Check!AP$2,FALSE)-VLOOKUP($A224,#REF!,Check!AP$1,FALSE)</f>
        <v>#REF!</v>
      </c>
      <c r="AQ224" s="14" t="e">
        <f>VLOOKUP($A224,data_11!$A:$AV,Check!AQ$2,FALSE)-VLOOKUP($A224,#REF!,Check!AQ$1,FALSE)</f>
        <v>#REF!</v>
      </c>
      <c r="AR224" s="14" t="e">
        <f>VLOOKUP($A224,data_11!$A:$AV,Check!AR$2,FALSE)-VLOOKUP($A224,#REF!,Check!AR$1,FALSE)</f>
        <v>#REF!</v>
      </c>
      <c r="AS224" s="14" t="e">
        <f>VLOOKUP($A224,data_11!$A:$AV,Check!AS$2,FALSE)&amp;VLOOKUP($A224,#REF!,Check!AS$1,FALSE)</f>
        <v>#REF!</v>
      </c>
      <c r="AT224" s="14" t="e">
        <f>VLOOKUP($A224,data_11!$A:$AV,Check!AT$2,FALSE)&amp;VLOOKUP($A224,#REF!,Check!AT$1,FALSE)</f>
        <v>#REF!</v>
      </c>
      <c r="AU224" s="14" t="e">
        <f>VLOOKUP($A224,data_11!$A:$AV,Check!AU$2,FALSE)&amp;VLOOKUP($A224,#REF!,Check!AU$1,FALSE)</f>
        <v>#REF!</v>
      </c>
      <c r="AV224" s="14" t="e">
        <f>VLOOKUP($A224,data_11!$A:$AV,Check!AV$2,FALSE)-VLOOKUP($A224,#REF!,Check!AV$1,FALSE)</f>
        <v>#REF!</v>
      </c>
    </row>
    <row r="225" spans="1:48" x14ac:dyDescent="0.35">
      <c r="A225" s="15" t="s">
        <v>641</v>
      </c>
      <c r="B225" s="14" t="e">
        <f>VLOOKUP($A225,data_11!$A:$AV,Check!B$2,FALSE)-VLOOKUP($A225,#REF!,Check!B$1,FALSE)</f>
        <v>#REF!</v>
      </c>
      <c r="C225" s="14" t="e">
        <f>VLOOKUP($A225,data_11!$A:$AV,Check!C$2,FALSE)&amp;VLOOKUP($A225,#REF!,Check!C$1,FALSE)</f>
        <v>#REF!</v>
      </c>
      <c r="D225" s="14" t="e">
        <f>VLOOKUP($A225,data_11!$A:$AV,Check!D$2,FALSE)&amp;VLOOKUP($A225,#REF!,Check!D$1,FALSE)</f>
        <v>#REF!</v>
      </c>
      <c r="E225" s="14" t="e">
        <f>VLOOKUP($A225,data_11!$A:$AV,Check!E$2,FALSE)&amp;VLOOKUP($A225,#REF!,Check!E$1,FALSE)</f>
        <v>#REF!</v>
      </c>
      <c r="F225" s="14" t="e">
        <f>VLOOKUP($A225,data_11!$A:$AV,Check!F$2,FALSE)&amp;VLOOKUP($A225,#REF!,Check!F$1,FALSE)</f>
        <v>#REF!</v>
      </c>
      <c r="G225" s="14" t="e">
        <f>VLOOKUP($A225,data_11!$A:$AV,Check!G$2,FALSE)&amp;VLOOKUP($A225,#REF!,Check!G$1,FALSE)</f>
        <v>#REF!</v>
      </c>
      <c r="H225" s="14" t="e">
        <f>VLOOKUP($A225,data_11!$A:$AV,Check!H$2,FALSE)&amp;VLOOKUP($A225,#REF!,Check!H$1,FALSE)</f>
        <v>#REF!</v>
      </c>
      <c r="I225" s="14" t="e">
        <f>VLOOKUP($A225,data_11!$A:$AV,Check!I$2,FALSE)-VLOOKUP($A225,#REF!,Check!I$1,FALSE)</f>
        <v>#REF!</v>
      </c>
      <c r="J225" s="14" t="e">
        <f>VLOOKUP($A225,data_11!$A:$AV,Check!J$2,FALSE)-VLOOKUP($A225,#REF!,Check!J$1,FALSE)</f>
        <v>#REF!</v>
      </c>
      <c r="K225" s="14" t="e">
        <f>VLOOKUP($A225,data_11!$A:$AV,Check!K$2,FALSE)-VLOOKUP($A225,#REF!,Check!K$1,FALSE)</f>
        <v>#REF!</v>
      </c>
      <c r="L225" s="14" t="e">
        <f>VLOOKUP($A225,data_11!$A:$AV,Check!L$2,FALSE)&amp;VLOOKUP($A225,#REF!,Check!L$1,FALSE)</f>
        <v>#REF!</v>
      </c>
      <c r="M225" s="14" t="e">
        <f>VLOOKUP($A225,data_11!$A:$AV,Check!M$2,FALSE)&amp;VLOOKUP($A225,#REF!,Check!M$1,FALSE)</f>
        <v>#REF!</v>
      </c>
      <c r="N225" s="14" t="e">
        <f>VLOOKUP($A225,data_11!$A:$AV,Check!N$2,FALSE)&amp;VLOOKUP($A225,#REF!,Check!N$1,FALSE)</f>
        <v>#REF!</v>
      </c>
      <c r="O225" s="14" t="e">
        <f>VLOOKUP($A225,data_11!$A:$AV,Check!O$2,FALSE)&amp;VLOOKUP($A225,#REF!,Check!O$1,FALSE)</f>
        <v>#REF!</v>
      </c>
      <c r="P225" s="14" t="e">
        <f>VLOOKUP($A225,data_11!$A:$AV,Check!P$2,FALSE)-VLOOKUP($A225,#REF!,Check!P$1,FALSE)</f>
        <v>#REF!</v>
      </c>
      <c r="Q225" s="14" t="e">
        <f>VLOOKUP($A225,data_11!$A:$AV,Check!Q$2,FALSE)-VLOOKUP($A225,#REF!,Check!Q$1,FALSE)</f>
        <v>#REF!</v>
      </c>
      <c r="R225" s="14" t="e">
        <f>VLOOKUP($A225,data_11!$A:$AV,Check!R$2,FALSE)-VLOOKUP($A225,#REF!,Check!R$1,FALSE)</f>
        <v>#REF!</v>
      </c>
      <c r="S225" s="14" t="e">
        <f>VLOOKUP($A225,data_11!$A:$AV,Check!S$2,FALSE)-VLOOKUP($A225,#REF!,Check!S$1,FALSE)</f>
        <v>#REF!</v>
      </c>
      <c r="T225" s="14" t="e">
        <f>VLOOKUP($A225,data_11!$A:$AV,Check!T$2,FALSE)-VLOOKUP($A225,#REF!,Check!T$1,FALSE)</f>
        <v>#REF!</v>
      </c>
      <c r="U225" s="14" t="e">
        <f>VLOOKUP($A225,data_11!$A:$AV,Check!U$2,FALSE)-VLOOKUP($A225,#REF!,Check!U$1,FALSE)</f>
        <v>#REF!</v>
      </c>
      <c r="V225" s="14" t="e">
        <f>VLOOKUP($A225,data_11!$A:$AV,Check!V$2,FALSE)-VLOOKUP($A225,#REF!,Check!V$1,FALSE)</f>
        <v>#REF!</v>
      </c>
      <c r="W225" s="14" t="e">
        <f>VLOOKUP($A225,data_11!$A:$AV,Check!W$2,FALSE)&amp;VLOOKUP($A225,#REF!,Check!W$1,FALSE)</f>
        <v>#REF!</v>
      </c>
      <c r="X225" s="14" t="e">
        <f>VLOOKUP($A225,data_11!$A:$AV,Check!X$2,FALSE)&amp;VLOOKUP($A225,#REF!,Check!X$1,FALSE)</f>
        <v>#REF!</v>
      </c>
      <c r="Y225" s="14" t="e">
        <f>VLOOKUP($A225,data_11!$A:$AV,Check!Y$2,FALSE)&amp;VLOOKUP($A225,#REF!,Check!Y$1,FALSE)</f>
        <v>#REF!</v>
      </c>
      <c r="Z225" s="14" t="e">
        <f>VLOOKUP($A225,data_11!$A:$AV,Check!Z$2,FALSE)&amp;VLOOKUP($A225,#REF!,Check!Z$1,FALSE)</f>
        <v>#REF!</v>
      </c>
      <c r="AA225" s="14" t="e">
        <f>VLOOKUP($A225,data_11!$A:$AV,Check!AA$2,FALSE)-VLOOKUP($A225,#REF!,Check!AA$1,FALSE)</f>
        <v>#REF!</v>
      </c>
      <c r="AB225" s="14" t="e">
        <f>VLOOKUP($A225,data_11!$A:$AV,Check!AB$2,FALSE)-VLOOKUP($A225,#REF!,Check!AB$1,FALSE)</f>
        <v>#REF!</v>
      </c>
      <c r="AC225" s="14" t="e">
        <f>VLOOKUP($A225,data_11!$A:$AV,Check!AC$2,FALSE)-VLOOKUP($A225,#REF!,Check!AC$1,FALSE)</f>
        <v>#REF!</v>
      </c>
      <c r="AD225" s="14" t="e">
        <f>VLOOKUP($A225,data_11!$A:$AV,Check!AD$2,FALSE)&amp;VLOOKUP($A225,#REF!,Check!AD$1,FALSE)</f>
        <v>#REF!</v>
      </c>
      <c r="AE225" s="14" t="e">
        <f>VLOOKUP($A225,data_11!$A:$AV,Check!AE$2,FALSE)&amp;VLOOKUP($A225,#REF!,Check!AE$1,FALSE)</f>
        <v>#REF!</v>
      </c>
      <c r="AF225" s="14" t="e">
        <f>VLOOKUP($A225,data_11!$A:$AV,Check!AF$2,FALSE)&amp;VLOOKUP($A225,#REF!,Check!AF$1,FALSE)</f>
        <v>#REF!</v>
      </c>
      <c r="AG225" s="14" t="e">
        <f>VLOOKUP($A225,data_11!$A:$AV,Check!AG$2,FALSE)&amp;VLOOKUP($A225,#REF!,Check!AG$1,FALSE)</f>
        <v>#REF!</v>
      </c>
      <c r="AH225" s="14" t="e">
        <f>VLOOKUP($A225,data_11!$A:$AV,Check!AH$2,FALSE)-VLOOKUP($A225,#REF!,Check!AH$1,FALSE)</f>
        <v>#REF!</v>
      </c>
      <c r="AI225" s="14" t="e">
        <f>VLOOKUP($A225,data_11!$A:$AV,Check!AI$2,FALSE)-VLOOKUP($A225,#REF!,Check!AI$1,FALSE)</f>
        <v>#REF!</v>
      </c>
      <c r="AJ225" s="14" t="e">
        <f>VLOOKUP($A225,data_11!$A:$AV,Check!AJ$2,FALSE)-VLOOKUP($A225,#REF!,Check!AJ$1,FALSE)</f>
        <v>#REF!</v>
      </c>
      <c r="AK225" s="14" t="e">
        <f>VLOOKUP($A225,data_11!$A:$AV,Check!AK$2,FALSE)-VLOOKUP($A225,#REF!,Check!AK$1,FALSE)</f>
        <v>#REF!</v>
      </c>
      <c r="AL225" s="14" t="e">
        <f>VLOOKUP($A225,data_11!$A:$AV,Check!AL$2,FALSE)-VLOOKUP($A225,#REF!,Check!AL$1,FALSE)</f>
        <v>#REF!</v>
      </c>
      <c r="AM225" s="14" t="e">
        <f>VLOOKUP($A225,data_11!$A:$AV,Check!AM$2,FALSE)-VLOOKUP($A225,#REF!,Check!AM$1,FALSE)</f>
        <v>#REF!</v>
      </c>
      <c r="AN225" s="14" t="e">
        <f>VLOOKUP($A225,data_11!$A:$AV,Check!AN$2,FALSE)-VLOOKUP($A225,#REF!,Check!AN$1,FALSE)</f>
        <v>#REF!</v>
      </c>
      <c r="AO225" s="14" t="e">
        <f>VLOOKUP($A225,data_11!$A:$AV,Check!AO$2,FALSE)-VLOOKUP($A225,#REF!,Check!AO$1,FALSE)</f>
        <v>#REF!</v>
      </c>
      <c r="AP225" s="14" t="e">
        <f>VLOOKUP($A225,data_11!$A:$AV,Check!AP$2,FALSE)-VLOOKUP($A225,#REF!,Check!AP$1,FALSE)</f>
        <v>#REF!</v>
      </c>
      <c r="AQ225" s="14" t="e">
        <f>VLOOKUP($A225,data_11!$A:$AV,Check!AQ$2,FALSE)-VLOOKUP($A225,#REF!,Check!AQ$1,FALSE)</f>
        <v>#REF!</v>
      </c>
      <c r="AR225" s="14" t="e">
        <f>VLOOKUP($A225,data_11!$A:$AV,Check!AR$2,FALSE)-VLOOKUP($A225,#REF!,Check!AR$1,FALSE)</f>
        <v>#REF!</v>
      </c>
      <c r="AS225" s="14" t="e">
        <f>VLOOKUP($A225,data_11!$A:$AV,Check!AS$2,FALSE)&amp;VLOOKUP($A225,#REF!,Check!AS$1,FALSE)</f>
        <v>#REF!</v>
      </c>
      <c r="AT225" s="14" t="e">
        <f>VLOOKUP($A225,data_11!$A:$AV,Check!AT$2,FALSE)&amp;VLOOKUP($A225,#REF!,Check!AT$1,FALSE)</f>
        <v>#REF!</v>
      </c>
      <c r="AU225" s="14" t="e">
        <f>VLOOKUP($A225,data_11!$A:$AV,Check!AU$2,FALSE)&amp;VLOOKUP($A225,#REF!,Check!AU$1,FALSE)</f>
        <v>#REF!</v>
      </c>
      <c r="AV225" s="14" t="e">
        <f>VLOOKUP($A225,data_11!$A:$AV,Check!AV$2,FALSE)-VLOOKUP($A225,#REF!,Check!AV$1,FALSE)</f>
        <v>#REF!</v>
      </c>
    </row>
    <row r="226" spans="1:48" x14ac:dyDescent="0.35">
      <c r="A226" s="15" t="s">
        <v>643</v>
      </c>
      <c r="B226" s="14" t="e">
        <f>VLOOKUP($A226,data_11!$A:$AV,Check!B$2,FALSE)-VLOOKUP($A226,#REF!,Check!B$1,FALSE)</f>
        <v>#REF!</v>
      </c>
      <c r="C226" s="14" t="e">
        <f>VLOOKUP($A226,data_11!$A:$AV,Check!C$2,FALSE)&amp;VLOOKUP($A226,#REF!,Check!C$1,FALSE)</f>
        <v>#REF!</v>
      </c>
      <c r="D226" s="14" t="e">
        <f>VLOOKUP($A226,data_11!$A:$AV,Check!D$2,FALSE)&amp;VLOOKUP($A226,#REF!,Check!D$1,FALSE)</f>
        <v>#REF!</v>
      </c>
      <c r="E226" s="14" t="e">
        <f>VLOOKUP($A226,data_11!$A:$AV,Check!E$2,FALSE)&amp;VLOOKUP($A226,#REF!,Check!E$1,FALSE)</f>
        <v>#REF!</v>
      </c>
      <c r="F226" s="14" t="e">
        <f>VLOOKUP($A226,data_11!$A:$AV,Check!F$2,FALSE)&amp;VLOOKUP($A226,#REF!,Check!F$1,FALSE)</f>
        <v>#REF!</v>
      </c>
      <c r="G226" s="14" t="e">
        <f>VLOOKUP($A226,data_11!$A:$AV,Check!G$2,FALSE)&amp;VLOOKUP($A226,#REF!,Check!G$1,FALSE)</f>
        <v>#REF!</v>
      </c>
      <c r="H226" s="14" t="e">
        <f>VLOOKUP($A226,data_11!$A:$AV,Check!H$2,FALSE)&amp;VLOOKUP($A226,#REF!,Check!H$1,FALSE)</f>
        <v>#REF!</v>
      </c>
      <c r="I226" s="14" t="e">
        <f>VLOOKUP($A226,data_11!$A:$AV,Check!I$2,FALSE)-VLOOKUP($A226,#REF!,Check!I$1,FALSE)</f>
        <v>#REF!</v>
      </c>
      <c r="J226" s="14" t="e">
        <f>VLOOKUP($A226,data_11!$A:$AV,Check!J$2,FALSE)-VLOOKUP($A226,#REF!,Check!J$1,FALSE)</f>
        <v>#REF!</v>
      </c>
      <c r="K226" s="14" t="e">
        <f>VLOOKUP($A226,data_11!$A:$AV,Check!K$2,FALSE)-VLOOKUP($A226,#REF!,Check!K$1,FALSE)</f>
        <v>#REF!</v>
      </c>
      <c r="L226" s="14" t="e">
        <f>VLOOKUP($A226,data_11!$A:$AV,Check!L$2,FALSE)&amp;VLOOKUP($A226,#REF!,Check!L$1,FALSE)</f>
        <v>#REF!</v>
      </c>
      <c r="M226" s="14" t="e">
        <f>VLOOKUP($A226,data_11!$A:$AV,Check!M$2,FALSE)&amp;VLOOKUP($A226,#REF!,Check!M$1,FALSE)</f>
        <v>#REF!</v>
      </c>
      <c r="N226" s="14" t="e">
        <f>VLOOKUP($A226,data_11!$A:$AV,Check!N$2,FALSE)&amp;VLOOKUP($A226,#REF!,Check!N$1,FALSE)</f>
        <v>#REF!</v>
      </c>
      <c r="O226" s="14" t="e">
        <f>VLOOKUP($A226,data_11!$A:$AV,Check!O$2,FALSE)&amp;VLOOKUP($A226,#REF!,Check!O$1,FALSE)</f>
        <v>#REF!</v>
      </c>
      <c r="P226" s="14" t="e">
        <f>VLOOKUP($A226,data_11!$A:$AV,Check!P$2,FALSE)-VLOOKUP($A226,#REF!,Check!P$1,FALSE)</f>
        <v>#REF!</v>
      </c>
      <c r="Q226" s="14" t="e">
        <f>VLOOKUP($A226,data_11!$A:$AV,Check!Q$2,FALSE)-VLOOKUP($A226,#REF!,Check!Q$1,FALSE)</f>
        <v>#REF!</v>
      </c>
      <c r="R226" s="14" t="e">
        <f>VLOOKUP($A226,data_11!$A:$AV,Check!R$2,FALSE)-VLOOKUP($A226,#REF!,Check!R$1,FALSE)</f>
        <v>#REF!</v>
      </c>
      <c r="S226" s="14" t="e">
        <f>VLOOKUP($A226,data_11!$A:$AV,Check!S$2,FALSE)-VLOOKUP($A226,#REF!,Check!S$1,FALSE)</f>
        <v>#REF!</v>
      </c>
      <c r="T226" s="14" t="e">
        <f>VLOOKUP($A226,data_11!$A:$AV,Check!T$2,FALSE)-VLOOKUP($A226,#REF!,Check!T$1,FALSE)</f>
        <v>#REF!</v>
      </c>
      <c r="U226" s="14" t="e">
        <f>VLOOKUP($A226,data_11!$A:$AV,Check!U$2,FALSE)-VLOOKUP($A226,#REF!,Check!U$1,FALSE)</f>
        <v>#REF!</v>
      </c>
      <c r="V226" s="14" t="e">
        <f>VLOOKUP($A226,data_11!$A:$AV,Check!V$2,FALSE)-VLOOKUP($A226,#REF!,Check!V$1,FALSE)</f>
        <v>#REF!</v>
      </c>
      <c r="W226" s="14" t="e">
        <f>VLOOKUP($A226,data_11!$A:$AV,Check!W$2,FALSE)&amp;VLOOKUP($A226,#REF!,Check!W$1,FALSE)</f>
        <v>#REF!</v>
      </c>
      <c r="X226" s="14" t="e">
        <f>VLOOKUP($A226,data_11!$A:$AV,Check!X$2,FALSE)&amp;VLOOKUP($A226,#REF!,Check!X$1,FALSE)</f>
        <v>#REF!</v>
      </c>
      <c r="Y226" s="14" t="e">
        <f>VLOOKUP($A226,data_11!$A:$AV,Check!Y$2,FALSE)&amp;VLOOKUP($A226,#REF!,Check!Y$1,FALSE)</f>
        <v>#REF!</v>
      </c>
      <c r="Z226" s="14" t="e">
        <f>VLOOKUP($A226,data_11!$A:$AV,Check!Z$2,FALSE)&amp;VLOOKUP($A226,#REF!,Check!Z$1,FALSE)</f>
        <v>#REF!</v>
      </c>
      <c r="AA226" s="14" t="e">
        <f>VLOOKUP($A226,data_11!$A:$AV,Check!AA$2,FALSE)-VLOOKUP($A226,#REF!,Check!AA$1,FALSE)</f>
        <v>#REF!</v>
      </c>
      <c r="AB226" s="14" t="e">
        <f>VLOOKUP($A226,data_11!$A:$AV,Check!AB$2,FALSE)-VLOOKUP($A226,#REF!,Check!AB$1,FALSE)</f>
        <v>#REF!</v>
      </c>
      <c r="AC226" s="14" t="e">
        <f>VLOOKUP($A226,data_11!$A:$AV,Check!AC$2,FALSE)-VLOOKUP($A226,#REF!,Check!AC$1,FALSE)</f>
        <v>#REF!</v>
      </c>
      <c r="AD226" s="14" t="e">
        <f>VLOOKUP($A226,data_11!$A:$AV,Check!AD$2,FALSE)&amp;VLOOKUP($A226,#REF!,Check!AD$1,FALSE)</f>
        <v>#REF!</v>
      </c>
      <c r="AE226" s="14" t="e">
        <f>VLOOKUP($A226,data_11!$A:$AV,Check!AE$2,FALSE)&amp;VLOOKUP($A226,#REF!,Check!AE$1,FALSE)</f>
        <v>#REF!</v>
      </c>
      <c r="AF226" s="14" t="e">
        <f>VLOOKUP($A226,data_11!$A:$AV,Check!AF$2,FALSE)&amp;VLOOKUP($A226,#REF!,Check!AF$1,FALSE)</f>
        <v>#REF!</v>
      </c>
      <c r="AG226" s="14" t="e">
        <f>VLOOKUP($A226,data_11!$A:$AV,Check!AG$2,FALSE)&amp;VLOOKUP($A226,#REF!,Check!AG$1,FALSE)</f>
        <v>#REF!</v>
      </c>
      <c r="AH226" s="14" t="e">
        <f>VLOOKUP($A226,data_11!$A:$AV,Check!AH$2,FALSE)-VLOOKUP($A226,#REF!,Check!AH$1,FALSE)</f>
        <v>#REF!</v>
      </c>
      <c r="AI226" s="14" t="e">
        <f>VLOOKUP($A226,data_11!$A:$AV,Check!AI$2,FALSE)-VLOOKUP($A226,#REF!,Check!AI$1,FALSE)</f>
        <v>#REF!</v>
      </c>
      <c r="AJ226" s="14" t="e">
        <f>VLOOKUP($A226,data_11!$A:$AV,Check!AJ$2,FALSE)-VLOOKUP($A226,#REF!,Check!AJ$1,FALSE)</f>
        <v>#REF!</v>
      </c>
      <c r="AK226" s="14" t="e">
        <f>VLOOKUP($A226,data_11!$A:$AV,Check!AK$2,FALSE)-VLOOKUP($A226,#REF!,Check!AK$1,FALSE)</f>
        <v>#REF!</v>
      </c>
      <c r="AL226" s="14" t="e">
        <f>VLOOKUP($A226,data_11!$A:$AV,Check!AL$2,FALSE)-VLOOKUP($A226,#REF!,Check!AL$1,FALSE)</f>
        <v>#REF!</v>
      </c>
      <c r="AM226" s="14" t="e">
        <f>VLOOKUP($A226,data_11!$A:$AV,Check!AM$2,FALSE)-VLOOKUP($A226,#REF!,Check!AM$1,FALSE)</f>
        <v>#REF!</v>
      </c>
      <c r="AN226" s="14" t="e">
        <f>VLOOKUP($A226,data_11!$A:$AV,Check!AN$2,FALSE)-VLOOKUP($A226,#REF!,Check!AN$1,FALSE)</f>
        <v>#REF!</v>
      </c>
      <c r="AO226" s="14" t="e">
        <f>VLOOKUP($A226,data_11!$A:$AV,Check!AO$2,FALSE)-VLOOKUP($A226,#REF!,Check!AO$1,FALSE)</f>
        <v>#REF!</v>
      </c>
      <c r="AP226" s="14" t="e">
        <f>VLOOKUP($A226,data_11!$A:$AV,Check!AP$2,FALSE)-VLOOKUP($A226,#REF!,Check!AP$1,FALSE)</f>
        <v>#REF!</v>
      </c>
      <c r="AQ226" s="14" t="e">
        <f>VLOOKUP($A226,data_11!$A:$AV,Check!AQ$2,FALSE)-VLOOKUP($A226,#REF!,Check!AQ$1,FALSE)</f>
        <v>#REF!</v>
      </c>
      <c r="AR226" s="14" t="e">
        <f>VLOOKUP($A226,data_11!$A:$AV,Check!AR$2,FALSE)-VLOOKUP($A226,#REF!,Check!AR$1,FALSE)</f>
        <v>#REF!</v>
      </c>
      <c r="AS226" s="14" t="e">
        <f>VLOOKUP($A226,data_11!$A:$AV,Check!AS$2,FALSE)&amp;VLOOKUP($A226,#REF!,Check!AS$1,FALSE)</f>
        <v>#REF!</v>
      </c>
      <c r="AT226" s="14" t="e">
        <f>VLOOKUP($A226,data_11!$A:$AV,Check!AT$2,FALSE)&amp;VLOOKUP($A226,#REF!,Check!AT$1,FALSE)</f>
        <v>#REF!</v>
      </c>
      <c r="AU226" s="14" t="e">
        <f>VLOOKUP($A226,data_11!$A:$AV,Check!AU$2,FALSE)&amp;VLOOKUP($A226,#REF!,Check!AU$1,FALSE)</f>
        <v>#REF!</v>
      </c>
      <c r="AV226" s="14" t="e">
        <f>VLOOKUP($A226,data_11!$A:$AV,Check!AV$2,FALSE)-VLOOKUP($A226,#REF!,Check!AV$1,FALSE)</f>
        <v>#REF!</v>
      </c>
    </row>
    <row r="227" spans="1:48" x14ac:dyDescent="0.35">
      <c r="A227" s="15" t="s">
        <v>645</v>
      </c>
      <c r="B227" s="14" t="e">
        <f>VLOOKUP($A227,data_11!$A:$AV,Check!B$2,FALSE)-VLOOKUP($A227,#REF!,Check!B$1,FALSE)</f>
        <v>#REF!</v>
      </c>
      <c r="C227" s="14" t="e">
        <f>VLOOKUP($A227,data_11!$A:$AV,Check!C$2,FALSE)&amp;VLOOKUP($A227,#REF!,Check!C$1,FALSE)</f>
        <v>#REF!</v>
      </c>
      <c r="D227" s="14" t="e">
        <f>VLOOKUP($A227,data_11!$A:$AV,Check!D$2,FALSE)&amp;VLOOKUP($A227,#REF!,Check!D$1,FALSE)</f>
        <v>#REF!</v>
      </c>
      <c r="E227" s="14" t="e">
        <f>VLOOKUP($A227,data_11!$A:$AV,Check!E$2,FALSE)&amp;VLOOKUP($A227,#REF!,Check!E$1,FALSE)</f>
        <v>#REF!</v>
      </c>
      <c r="F227" s="14" t="e">
        <f>VLOOKUP($A227,data_11!$A:$AV,Check!F$2,FALSE)&amp;VLOOKUP($A227,#REF!,Check!F$1,FALSE)</f>
        <v>#REF!</v>
      </c>
      <c r="G227" s="14" t="e">
        <f>VLOOKUP($A227,data_11!$A:$AV,Check!G$2,FALSE)&amp;VLOOKUP($A227,#REF!,Check!G$1,FALSE)</f>
        <v>#REF!</v>
      </c>
      <c r="H227" s="14" t="e">
        <f>VLOOKUP($A227,data_11!$A:$AV,Check!H$2,FALSE)&amp;VLOOKUP($A227,#REF!,Check!H$1,FALSE)</f>
        <v>#REF!</v>
      </c>
      <c r="I227" s="14" t="e">
        <f>VLOOKUP($A227,data_11!$A:$AV,Check!I$2,FALSE)-VLOOKUP($A227,#REF!,Check!I$1,FALSE)</f>
        <v>#REF!</v>
      </c>
      <c r="J227" s="14" t="e">
        <f>VLOOKUP($A227,data_11!$A:$AV,Check!J$2,FALSE)-VLOOKUP($A227,#REF!,Check!J$1,FALSE)</f>
        <v>#REF!</v>
      </c>
      <c r="K227" s="14" t="e">
        <f>VLOOKUP($A227,data_11!$A:$AV,Check!K$2,FALSE)-VLOOKUP($A227,#REF!,Check!K$1,FALSE)</f>
        <v>#REF!</v>
      </c>
      <c r="L227" s="14" t="e">
        <f>VLOOKUP($A227,data_11!$A:$AV,Check!L$2,FALSE)&amp;VLOOKUP($A227,#REF!,Check!L$1,FALSE)</f>
        <v>#REF!</v>
      </c>
      <c r="M227" s="14" t="e">
        <f>VLOOKUP($A227,data_11!$A:$AV,Check!M$2,FALSE)&amp;VLOOKUP($A227,#REF!,Check!M$1,FALSE)</f>
        <v>#REF!</v>
      </c>
      <c r="N227" s="14" t="e">
        <f>VLOOKUP($A227,data_11!$A:$AV,Check!N$2,FALSE)&amp;VLOOKUP($A227,#REF!,Check!N$1,FALSE)</f>
        <v>#REF!</v>
      </c>
      <c r="O227" s="14" t="e">
        <f>VLOOKUP($A227,data_11!$A:$AV,Check!O$2,FALSE)&amp;VLOOKUP($A227,#REF!,Check!O$1,FALSE)</f>
        <v>#REF!</v>
      </c>
      <c r="P227" s="14" t="e">
        <f>VLOOKUP($A227,data_11!$A:$AV,Check!P$2,FALSE)-VLOOKUP($A227,#REF!,Check!P$1,FALSE)</f>
        <v>#REF!</v>
      </c>
      <c r="Q227" s="14" t="e">
        <f>VLOOKUP($A227,data_11!$A:$AV,Check!Q$2,FALSE)-VLOOKUP($A227,#REF!,Check!Q$1,FALSE)</f>
        <v>#REF!</v>
      </c>
      <c r="R227" s="14" t="e">
        <f>VLOOKUP($A227,data_11!$A:$AV,Check!R$2,FALSE)-VLOOKUP($A227,#REF!,Check!R$1,FALSE)</f>
        <v>#REF!</v>
      </c>
      <c r="S227" s="14" t="e">
        <f>VLOOKUP($A227,data_11!$A:$AV,Check!S$2,FALSE)-VLOOKUP($A227,#REF!,Check!S$1,FALSE)</f>
        <v>#REF!</v>
      </c>
      <c r="T227" s="14" t="e">
        <f>VLOOKUP($A227,data_11!$A:$AV,Check!T$2,FALSE)-VLOOKUP($A227,#REF!,Check!T$1,FALSE)</f>
        <v>#REF!</v>
      </c>
      <c r="U227" s="14" t="e">
        <f>VLOOKUP($A227,data_11!$A:$AV,Check!U$2,FALSE)-VLOOKUP($A227,#REF!,Check!U$1,FALSE)</f>
        <v>#REF!</v>
      </c>
      <c r="V227" s="14" t="e">
        <f>VLOOKUP($A227,data_11!$A:$AV,Check!V$2,FALSE)-VLOOKUP($A227,#REF!,Check!V$1,FALSE)</f>
        <v>#REF!</v>
      </c>
      <c r="W227" s="14" t="e">
        <f>VLOOKUP($A227,data_11!$A:$AV,Check!W$2,FALSE)&amp;VLOOKUP($A227,#REF!,Check!W$1,FALSE)</f>
        <v>#REF!</v>
      </c>
      <c r="X227" s="14" t="e">
        <f>VLOOKUP($A227,data_11!$A:$AV,Check!X$2,FALSE)&amp;VLOOKUP($A227,#REF!,Check!X$1,FALSE)</f>
        <v>#REF!</v>
      </c>
      <c r="Y227" s="14" t="e">
        <f>VLOOKUP($A227,data_11!$A:$AV,Check!Y$2,FALSE)&amp;VLOOKUP($A227,#REF!,Check!Y$1,FALSE)</f>
        <v>#REF!</v>
      </c>
      <c r="Z227" s="14" t="e">
        <f>VLOOKUP($A227,data_11!$A:$AV,Check!Z$2,FALSE)&amp;VLOOKUP($A227,#REF!,Check!Z$1,FALSE)</f>
        <v>#REF!</v>
      </c>
      <c r="AA227" s="14" t="e">
        <f>VLOOKUP($A227,data_11!$A:$AV,Check!AA$2,FALSE)-VLOOKUP($A227,#REF!,Check!AA$1,FALSE)</f>
        <v>#REF!</v>
      </c>
      <c r="AB227" s="14" t="e">
        <f>VLOOKUP($A227,data_11!$A:$AV,Check!AB$2,FALSE)-VLOOKUP($A227,#REF!,Check!AB$1,FALSE)</f>
        <v>#REF!</v>
      </c>
      <c r="AC227" s="14" t="e">
        <f>VLOOKUP($A227,data_11!$A:$AV,Check!AC$2,FALSE)-VLOOKUP($A227,#REF!,Check!AC$1,FALSE)</f>
        <v>#REF!</v>
      </c>
      <c r="AD227" s="14" t="e">
        <f>VLOOKUP($A227,data_11!$A:$AV,Check!AD$2,FALSE)&amp;VLOOKUP($A227,#REF!,Check!AD$1,FALSE)</f>
        <v>#REF!</v>
      </c>
      <c r="AE227" s="14" t="e">
        <f>VLOOKUP($A227,data_11!$A:$AV,Check!AE$2,FALSE)&amp;VLOOKUP($A227,#REF!,Check!AE$1,FALSE)</f>
        <v>#REF!</v>
      </c>
      <c r="AF227" s="14" t="e">
        <f>VLOOKUP($A227,data_11!$A:$AV,Check!AF$2,FALSE)&amp;VLOOKUP($A227,#REF!,Check!AF$1,FALSE)</f>
        <v>#REF!</v>
      </c>
      <c r="AG227" s="14" t="e">
        <f>VLOOKUP($A227,data_11!$A:$AV,Check!AG$2,FALSE)&amp;VLOOKUP($A227,#REF!,Check!AG$1,FALSE)</f>
        <v>#REF!</v>
      </c>
      <c r="AH227" s="14" t="e">
        <f>VLOOKUP($A227,data_11!$A:$AV,Check!AH$2,FALSE)-VLOOKUP($A227,#REF!,Check!AH$1,FALSE)</f>
        <v>#REF!</v>
      </c>
      <c r="AI227" s="14" t="e">
        <f>VLOOKUP($A227,data_11!$A:$AV,Check!AI$2,FALSE)-VLOOKUP($A227,#REF!,Check!AI$1,FALSE)</f>
        <v>#REF!</v>
      </c>
      <c r="AJ227" s="14" t="e">
        <f>VLOOKUP($A227,data_11!$A:$AV,Check!AJ$2,FALSE)-VLOOKUP($A227,#REF!,Check!AJ$1,FALSE)</f>
        <v>#REF!</v>
      </c>
      <c r="AK227" s="14" t="e">
        <f>VLOOKUP($A227,data_11!$A:$AV,Check!AK$2,FALSE)-VLOOKUP($A227,#REF!,Check!AK$1,FALSE)</f>
        <v>#REF!</v>
      </c>
      <c r="AL227" s="14" t="e">
        <f>VLOOKUP($A227,data_11!$A:$AV,Check!AL$2,FALSE)-VLOOKUP($A227,#REF!,Check!AL$1,FALSE)</f>
        <v>#REF!</v>
      </c>
      <c r="AM227" s="14" t="e">
        <f>VLOOKUP($A227,data_11!$A:$AV,Check!AM$2,FALSE)-VLOOKUP($A227,#REF!,Check!AM$1,FALSE)</f>
        <v>#REF!</v>
      </c>
      <c r="AN227" s="14" t="e">
        <f>VLOOKUP($A227,data_11!$A:$AV,Check!AN$2,FALSE)-VLOOKUP($A227,#REF!,Check!AN$1,FALSE)</f>
        <v>#REF!</v>
      </c>
      <c r="AO227" s="14" t="e">
        <f>VLOOKUP($A227,data_11!$A:$AV,Check!AO$2,FALSE)-VLOOKUP($A227,#REF!,Check!AO$1,FALSE)</f>
        <v>#REF!</v>
      </c>
      <c r="AP227" s="14" t="e">
        <f>VLOOKUP($A227,data_11!$A:$AV,Check!AP$2,FALSE)-VLOOKUP($A227,#REF!,Check!AP$1,FALSE)</f>
        <v>#REF!</v>
      </c>
      <c r="AQ227" s="14" t="e">
        <f>VLOOKUP($A227,data_11!$A:$AV,Check!AQ$2,FALSE)-VLOOKUP($A227,#REF!,Check!AQ$1,FALSE)</f>
        <v>#REF!</v>
      </c>
      <c r="AR227" s="14" t="e">
        <f>VLOOKUP($A227,data_11!$A:$AV,Check!AR$2,FALSE)-VLOOKUP($A227,#REF!,Check!AR$1,FALSE)</f>
        <v>#REF!</v>
      </c>
      <c r="AS227" s="14" t="e">
        <f>VLOOKUP($A227,data_11!$A:$AV,Check!AS$2,FALSE)&amp;VLOOKUP($A227,#REF!,Check!AS$1,FALSE)</f>
        <v>#REF!</v>
      </c>
      <c r="AT227" s="14" t="e">
        <f>VLOOKUP($A227,data_11!$A:$AV,Check!AT$2,FALSE)&amp;VLOOKUP($A227,#REF!,Check!AT$1,FALSE)</f>
        <v>#REF!</v>
      </c>
      <c r="AU227" s="14" t="e">
        <f>VLOOKUP($A227,data_11!$A:$AV,Check!AU$2,FALSE)&amp;VLOOKUP($A227,#REF!,Check!AU$1,FALSE)</f>
        <v>#REF!</v>
      </c>
      <c r="AV227" s="14" t="e">
        <f>VLOOKUP($A227,data_11!$A:$AV,Check!AV$2,FALSE)-VLOOKUP($A227,#REF!,Check!AV$1,FALSE)</f>
        <v>#REF!</v>
      </c>
    </row>
    <row r="228" spans="1:48" x14ac:dyDescent="0.35">
      <c r="A228" s="15" t="s">
        <v>647</v>
      </c>
      <c r="B228" s="14" t="e">
        <f>VLOOKUP($A228,data_11!$A:$AV,Check!B$2,FALSE)-VLOOKUP($A228,#REF!,Check!B$1,FALSE)</f>
        <v>#REF!</v>
      </c>
      <c r="C228" s="14" t="e">
        <f>VLOOKUP($A228,data_11!$A:$AV,Check!C$2,FALSE)&amp;VLOOKUP($A228,#REF!,Check!C$1,FALSE)</f>
        <v>#REF!</v>
      </c>
      <c r="D228" s="14" t="e">
        <f>VLOOKUP($A228,data_11!$A:$AV,Check!D$2,FALSE)&amp;VLOOKUP($A228,#REF!,Check!D$1,FALSE)</f>
        <v>#REF!</v>
      </c>
      <c r="E228" s="14" t="e">
        <f>VLOOKUP($A228,data_11!$A:$AV,Check!E$2,FALSE)&amp;VLOOKUP($A228,#REF!,Check!E$1,FALSE)</f>
        <v>#REF!</v>
      </c>
      <c r="F228" s="14" t="e">
        <f>VLOOKUP($A228,data_11!$A:$AV,Check!F$2,FALSE)&amp;VLOOKUP($A228,#REF!,Check!F$1,FALSE)</f>
        <v>#REF!</v>
      </c>
      <c r="G228" s="14" t="e">
        <f>VLOOKUP($A228,data_11!$A:$AV,Check!G$2,FALSE)&amp;VLOOKUP($A228,#REF!,Check!G$1,FALSE)</f>
        <v>#REF!</v>
      </c>
      <c r="H228" s="14" t="e">
        <f>VLOOKUP($A228,data_11!$A:$AV,Check!H$2,FALSE)&amp;VLOOKUP($A228,#REF!,Check!H$1,FALSE)</f>
        <v>#REF!</v>
      </c>
      <c r="I228" s="14" t="e">
        <f>VLOOKUP($A228,data_11!$A:$AV,Check!I$2,FALSE)-VLOOKUP($A228,#REF!,Check!I$1,FALSE)</f>
        <v>#REF!</v>
      </c>
      <c r="J228" s="14" t="e">
        <f>VLOOKUP($A228,data_11!$A:$AV,Check!J$2,FALSE)-VLOOKUP($A228,#REF!,Check!J$1,FALSE)</f>
        <v>#REF!</v>
      </c>
      <c r="K228" s="14" t="e">
        <f>VLOOKUP($A228,data_11!$A:$AV,Check!K$2,FALSE)-VLOOKUP($A228,#REF!,Check!K$1,FALSE)</f>
        <v>#REF!</v>
      </c>
      <c r="L228" s="14" t="e">
        <f>VLOOKUP($A228,data_11!$A:$AV,Check!L$2,FALSE)&amp;VLOOKUP($A228,#REF!,Check!L$1,FALSE)</f>
        <v>#REF!</v>
      </c>
      <c r="M228" s="14" t="e">
        <f>VLOOKUP($A228,data_11!$A:$AV,Check!M$2,FALSE)&amp;VLOOKUP($A228,#REF!,Check!M$1,FALSE)</f>
        <v>#REF!</v>
      </c>
      <c r="N228" s="14" t="e">
        <f>VLOOKUP($A228,data_11!$A:$AV,Check!N$2,FALSE)&amp;VLOOKUP($A228,#REF!,Check!N$1,FALSE)</f>
        <v>#REF!</v>
      </c>
      <c r="O228" s="14" t="e">
        <f>VLOOKUP($A228,data_11!$A:$AV,Check!O$2,FALSE)&amp;VLOOKUP($A228,#REF!,Check!O$1,FALSE)</f>
        <v>#REF!</v>
      </c>
      <c r="P228" s="14" t="e">
        <f>VLOOKUP($A228,data_11!$A:$AV,Check!P$2,FALSE)-VLOOKUP($A228,#REF!,Check!P$1,FALSE)</f>
        <v>#REF!</v>
      </c>
      <c r="Q228" s="14" t="e">
        <f>VLOOKUP($A228,data_11!$A:$AV,Check!Q$2,FALSE)-VLOOKUP($A228,#REF!,Check!Q$1,FALSE)</f>
        <v>#REF!</v>
      </c>
      <c r="R228" s="14" t="e">
        <f>VLOOKUP($A228,data_11!$A:$AV,Check!R$2,FALSE)-VLOOKUP($A228,#REF!,Check!R$1,FALSE)</f>
        <v>#REF!</v>
      </c>
      <c r="S228" s="14" t="e">
        <f>VLOOKUP($A228,data_11!$A:$AV,Check!S$2,FALSE)-VLOOKUP($A228,#REF!,Check!S$1,FALSE)</f>
        <v>#REF!</v>
      </c>
      <c r="T228" s="14" t="e">
        <f>VLOOKUP($A228,data_11!$A:$AV,Check!T$2,FALSE)-VLOOKUP($A228,#REF!,Check!T$1,FALSE)</f>
        <v>#REF!</v>
      </c>
      <c r="U228" s="14" t="e">
        <f>VLOOKUP($A228,data_11!$A:$AV,Check!U$2,FALSE)-VLOOKUP($A228,#REF!,Check!U$1,FALSE)</f>
        <v>#REF!</v>
      </c>
      <c r="V228" s="14" t="e">
        <f>VLOOKUP($A228,data_11!$A:$AV,Check!V$2,FALSE)-VLOOKUP($A228,#REF!,Check!V$1,FALSE)</f>
        <v>#REF!</v>
      </c>
      <c r="W228" s="14" t="e">
        <f>VLOOKUP($A228,data_11!$A:$AV,Check!W$2,FALSE)&amp;VLOOKUP($A228,#REF!,Check!W$1,FALSE)</f>
        <v>#REF!</v>
      </c>
      <c r="X228" s="14" t="e">
        <f>VLOOKUP($A228,data_11!$A:$AV,Check!X$2,FALSE)&amp;VLOOKUP($A228,#REF!,Check!X$1,FALSE)</f>
        <v>#REF!</v>
      </c>
      <c r="Y228" s="14" t="e">
        <f>VLOOKUP($A228,data_11!$A:$AV,Check!Y$2,FALSE)&amp;VLOOKUP($A228,#REF!,Check!Y$1,FALSE)</f>
        <v>#REF!</v>
      </c>
      <c r="Z228" s="14" t="e">
        <f>VLOOKUP($A228,data_11!$A:$AV,Check!Z$2,FALSE)&amp;VLOOKUP($A228,#REF!,Check!Z$1,FALSE)</f>
        <v>#REF!</v>
      </c>
      <c r="AA228" s="14" t="e">
        <f>VLOOKUP($A228,data_11!$A:$AV,Check!AA$2,FALSE)-VLOOKUP($A228,#REF!,Check!AA$1,FALSE)</f>
        <v>#REF!</v>
      </c>
      <c r="AB228" s="14" t="e">
        <f>VLOOKUP($A228,data_11!$A:$AV,Check!AB$2,FALSE)-VLOOKUP($A228,#REF!,Check!AB$1,FALSE)</f>
        <v>#REF!</v>
      </c>
      <c r="AC228" s="14" t="e">
        <f>VLOOKUP($A228,data_11!$A:$AV,Check!AC$2,FALSE)-VLOOKUP($A228,#REF!,Check!AC$1,FALSE)</f>
        <v>#REF!</v>
      </c>
      <c r="AD228" s="14" t="e">
        <f>VLOOKUP($A228,data_11!$A:$AV,Check!AD$2,FALSE)&amp;VLOOKUP($A228,#REF!,Check!AD$1,FALSE)</f>
        <v>#REF!</v>
      </c>
      <c r="AE228" s="14" t="e">
        <f>VLOOKUP($A228,data_11!$A:$AV,Check!AE$2,FALSE)&amp;VLOOKUP($A228,#REF!,Check!AE$1,FALSE)</f>
        <v>#REF!</v>
      </c>
      <c r="AF228" s="14" t="e">
        <f>VLOOKUP($A228,data_11!$A:$AV,Check!AF$2,FALSE)&amp;VLOOKUP($A228,#REF!,Check!AF$1,FALSE)</f>
        <v>#REF!</v>
      </c>
      <c r="AG228" s="14" t="e">
        <f>VLOOKUP($A228,data_11!$A:$AV,Check!AG$2,FALSE)&amp;VLOOKUP($A228,#REF!,Check!AG$1,FALSE)</f>
        <v>#REF!</v>
      </c>
      <c r="AH228" s="14" t="e">
        <f>VLOOKUP($A228,data_11!$A:$AV,Check!AH$2,FALSE)-VLOOKUP($A228,#REF!,Check!AH$1,FALSE)</f>
        <v>#REF!</v>
      </c>
      <c r="AI228" s="14" t="e">
        <f>VLOOKUP($A228,data_11!$A:$AV,Check!AI$2,FALSE)-VLOOKUP($A228,#REF!,Check!AI$1,FALSE)</f>
        <v>#REF!</v>
      </c>
      <c r="AJ228" s="14" t="e">
        <f>VLOOKUP($A228,data_11!$A:$AV,Check!AJ$2,FALSE)-VLOOKUP($A228,#REF!,Check!AJ$1,FALSE)</f>
        <v>#REF!</v>
      </c>
      <c r="AK228" s="14" t="e">
        <f>VLOOKUP($A228,data_11!$A:$AV,Check!AK$2,FALSE)-VLOOKUP($A228,#REF!,Check!AK$1,FALSE)</f>
        <v>#REF!</v>
      </c>
      <c r="AL228" s="14" t="e">
        <f>VLOOKUP($A228,data_11!$A:$AV,Check!AL$2,FALSE)-VLOOKUP($A228,#REF!,Check!AL$1,FALSE)</f>
        <v>#REF!</v>
      </c>
      <c r="AM228" s="14" t="e">
        <f>VLOOKUP($A228,data_11!$A:$AV,Check!AM$2,FALSE)-VLOOKUP($A228,#REF!,Check!AM$1,FALSE)</f>
        <v>#REF!</v>
      </c>
      <c r="AN228" s="14" t="e">
        <f>VLOOKUP($A228,data_11!$A:$AV,Check!AN$2,FALSE)-VLOOKUP($A228,#REF!,Check!AN$1,FALSE)</f>
        <v>#REF!</v>
      </c>
      <c r="AO228" s="14" t="e">
        <f>VLOOKUP($A228,data_11!$A:$AV,Check!AO$2,FALSE)-VLOOKUP($A228,#REF!,Check!AO$1,FALSE)</f>
        <v>#REF!</v>
      </c>
      <c r="AP228" s="14" t="e">
        <f>VLOOKUP($A228,data_11!$A:$AV,Check!AP$2,FALSE)-VLOOKUP($A228,#REF!,Check!AP$1,FALSE)</f>
        <v>#REF!</v>
      </c>
      <c r="AQ228" s="14" t="e">
        <f>VLOOKUP($A228,data_11!$A:$AV,Check!AQ$2,FALSE)-VLOOKUP($A228,#REF!,Check!AQ$1,FALSE)</f>
        <v>#REF!</v>
      </c>
      <c r="AR228" s="14" t="e">
        <f>VLOOKUP($A228,data_11!$A:$AV,Check!AR$2,FALSE)-VLOOKUP($A228,#REF!,Check!AR$1,FALSE)</f>
        <v>#REF!</v>
      </c>
      <c r="AS228" s="14" t="e">
        <f>VLOOKUP($A228,data_11!$A:$AV,Check!AS$2,FALSE)&amp;VLOOKUP($A228,#REF!,Check!AS$1,FALSE)</f>
        <v>#REF!</v>
      </c>
      <c r="AT228" s="14" t="e">
        <f>VLOOKUP($A228,data_11!$A:$AV,Check!AT$2,FALSE)&amp;VLOOKUP($A228,#REF!,Check!AT$1,FALSE)</f>
        <v>#REF!</v>
      </c>
      <c r="AU228" s="14" t="e">
        <f>VLOOKUP($A228,data_11!$A:$AV,Check!AU$2,FALSE)&amp;VLOOKUP($A228,#REF!,Check!AU$1,FALSE)</f>
        <v>#REF!</v>
      </c>
      <c r="AV228" s="14" t="e">
        <f>VLOOKUP($A228,data_11!$A:$AV,Check!AV$2,FALSE)-VLOOKUP($A228,#REF!,Check!AV$1,FALSE)</f>
        <v>#REF!</v>
      </c>
    </row>
    <row r="229" spans="1:48" x14ac:dyDescent="0.35">
      <c r="A229" s="15" t="s">
        <v>649</v>
      </c>
      <c r="B229" s="14" t="e">
        <f>VLOOKUP($A229,data_11!$A:$AV,Check!B$2,FALSE)-VLOOKUP($A229,#REF!,Check!B$1,FALSE)</f>
        <v>#REF!</v>
      </c>
      <c r="C229" s="14" t="e">
        <f>VLOOKUP($A229,data_11!$A:$AV,Check!C$2,FALSE)&amp;VLOOKUP($A229,#REF!,Check!C$1,FALSE)</f>
        <v>#REF!</v>
      </c>
      <c r="D229" s="14" t="e">
        <f>VLOOKUP($A229,data_11!$A:$AV,Check!D$2,FALSE)&amp;VLOOKUP($A229,#REF!,Check!D$1,FALSE)</f>
        <v>#REF!</v>
      </c>
      <c r="E229" s="14" t="e">
        <f>VLOOKUP($A229,data_11!$A:$AV,Check!E$2,FALSE)&amp;VLOOKUP($A229,#REF!,Check!E$1,FALSE)</f>
        <v>#REF!</v>
      </c>
      <c r="F229" s="14" t="e">
        <f>VLOOKUP($A229,data_11!$A:$AV,Check!F$2,FALSE)&amp;VLOOKUP($A229,#REF!,Check!F$1,FALSE)</f>
        <v>#REF!</v>
      </c>
      <c r="G229" s="14" t="e">
        <f>VLOOKUP($A229,data_11!$A:$AV,Check!G$2,FALSE)&amp;VLOOKUP($A229,#REF!,Check!G$1,FALSE)</f>
        <v>#REF!</v>
      </c>
      <c r="H229" s="14" t="e">
        <f>VLOOKUP($A229,data_11!$A:$AV,Check!H$2,FALSE)&amp;VLOOKUP($A229,#REF!,Check!H$1,FALSE)</f>
        <v>#REF!</v>
      </c>
      <c r="I229" s="14" t="e">
        <f>VLOOKUP($A229,data_11!$A:$AV,Check!I$2,FALSE)-VLOOKUP($A229,#REF!,Check!I$1,FALSE)</f>
        <v>#REF!</v>
      </c>
      <c r="J229" s="14" t="e">
        <f>VLOOKUP($A229,data_11!$A:$AV,Check!J$2,FALSE)-VLOOKUP($A229,#REF!,Check!J$1,FALSE)</f>
        <v>#REF!</v>
      </c>
      <c r="K229" s="14" t="e">
        <f>VLOOKUP($A229,data_11!$A:$AV,Check!K$2,FALSE)-VLOOKUP($A229,#REF!,Check!K$1,FALSE)</f>
        <v>#REF!</v>
      </c>
      <c r="L229" s="14" t="e">
        <f>VLOOKUP($A229,data_11!$A:$AV,Check!L$2,FALSE)&amp;VLOOKUP($A229,#REF!,Check!L$1,FALSE)</f>
        <v>#REF!</v>
      </c>
      <c r="M229" s="14" t="e">
        <f>VLOOKUP($A229,data_11!$A:$AV,Check!M$2,FALSE)&amp;VLOOKUP($A229,#REF!,Check!M$1,FALSE)</f>
        <v>#REF!</v>
      </c>
      <c r="N229" s="14" t="e">
        <f>VLOOKUP($A229,data_11!$A:$AV,Check!N$2,FALSE)&amp;VLOOKUP($A229,#REF!,Check!N$1,FALSE)</f>
        <v>#REF!</v>
      </c>
      <c r="O229" s="14" t="e">
        <f>VLOOKUP($A229,data_11!$A:$AV,Check!O$2,FALSE)&amp;VLOOKUP($A229,#REF!,Check!O$1,FALSE)</f>
        <v>#REF!</v>
      </c>
      <c r="P229" s="14" t="e">
        <f>VLOOKUP($A229,data_11!$A:$AV,Check!P$2,FALSE)-VLOOKUP($A229,#REF!,Check!P$1,FALSE)</f>
        <v>#REF!</v>
      </c>
      <c r="Q229" s="14" t="e">
        <f>VLOOKUP($A229,data_11!$A:$AV,Check!Q$2,FALSE)-VLOOKUP($A229,#REF!,Check!Q$1,FALSE)</f>
        <v>#REF!</v>
      </c>
      <c r="R229" s="14" t="e">
        <f>VLOOKUP($A229,data_11!$A:$AV,Check!R$2,FALSE)-VLOOKUP($A229,#REF!,Check!R$1,FALSE)</f>
        <v>#REF!</v>
      </c>
      <c r="S229" s="14" t="e">
        <f>VLOOKUP($A229,data_11!$A:$AV,Check!S$2,FALSE)-VLOOKUP($A229,#REF!,Check!S$1,FALSE)</f>
        <v>#REF!</v>
      </c>
      <c r="T229" s="14" t="e">
        <f>VLOOKUP($A229,data_11!$A:$AV,Check!T$2,FALSE)-VLOOKUP($A229,#REF!,Check!T$1,FALSE)</f>
        <v>#REF!</v>
      </c>
      <c r="U229" s="14" t="e">
        <f>VLOOKUP($A229,data_11!$A:$AV,Check!U$2,FALSE)-VLOOKUP($A229,#REF!,Check!U$1,FALSE)</f>
        <v>#REF!</v>
      </c>
      <c r="V229" s="14" t="e">
        <f>VLOOKUP($A229,data_11!$A:$AV,Check!V$2,FALSE)-VLOOKUP($A229,#REF!,Check!V$1,FALSE)</f>
        <v>#REF!</v>
      </c>
      <c r="W229" s="14" t="e">
        <f>VLOOKUP($A229,data_11!$A:$AV,Check!W$2,FALSE)&amp;VLOOKUP($A229,#REF!,Check!W$1,FALSE)</f>
        <v>#REF!</v>
      </c>
      <c r="X229" s="14" t="e">
        <f>VLOOKUP($A229,data_11!$A:$AV,Check!X$2,FALSE)&amp;VLOOKUP($A229,#REF!,Check!X$1,FALSE)</f>
        <v>#REF!</v>
      </c>
      <c r="Y229" s="14" t="e">
        <f>VLOOKUP($A229,data_11!$A:$AV,Check!Y$2,FALSE)&amp;VLOOKUP($A229,#REF!,Check!Y$1,FALSE)</f>
        <v>#REF!</v>
      </c>
      <c r="Z229" s="14" t="e">
        <f>VLOOKUP($A229,data_11!$A:$AV,Check!Z$2,FALSE)&amp;VLOOKUP($A229,#REF!,Check!Z$1,FALSE)</f>
        <v>#REF!</v>
      </c>
      <c r="AA229" s="14" t="e">
        <f>VLOOKUP($A229,data_11!$A:$AV,Check!AA$2,FALSE)-VLOOKUP($A229,#REF!,Check!AA$1,FALSE)</f>
        <v>#REF!</v>
      </c>
      <c r="AB229" s="14" t="e">
        <f>VLOOKUP($A229,data_11!$A:$AV,Check!AB$2,FALSE)-VLOOKUP($A229,#REF!,Check!AB$1,FALSE)</f>
        <v>#REF!</v>
      </c>
      <c r="AC229" s="14" t="e">
        <f>VLOOKUP($A229,data_11!$A:$AV,Check!AC$2,FALSE)-VLOOKUP($A229,#REF!,Check!AC$1,FALSE)</f>
        <v>#REF!</v>
      </c>
      <c r="AD229" s="14" t="e">
        <f>VLOOKUP($A229,data_11!$A:$AV,Check!AD$2,FALSE)&amp;VLOOKUP($A229,#REF!,Check!AD$1,FALSE)</f>
        <v>#REF!</v>
      </c>
      <c r="AE229" s="14" t="e">
        <f>VLOOKUP($A229,data_11!$A:$AV,Check!AE$2,FALSE)&amp;VLOOKUP($A229,#REF!,Check!AE$1,FALSE)</f>
        <v>#REF!</v>
      </c>
      <c r="AF229" s="14" t="e">
        <f>VLOOKUP($A229,data_11!$A:$AV,Check!AF$2,FALSE)&amp;VLOOKUP($A229,#REF!,Check!AF$1,FALSE)</f>
        <v>#REF!</v>
      </c>
      <c r="AG229" s="14" t="e">
        <f>VLOOKUP($A229,data_11!$A:$AV,Check!AG$2,FALSE)&amp;VLOOKUP($A229,#REF!,Check!AG$1,FALSE)</f>
        <v>#REF!</v>
      </c>
      <c r="AH229" s="14" t="e">
        <f>VLOOKUP($A229,data_11!$A:$AV,Check!AH$2,FALSE)-VLOOKUP($A229,#REF!,Check!AH$1,FALSE)</f>
        <v>#REF!</v>
      </c>
      <c r="AI229" s="14" t="e">
        <f>VLOOKUP($A229,data_11!$A:$AV,Check!AI$2,FALSE)-VLOOKUP($A229,#REF!,Check!AI$1,FALSE)</f>
        <v>#REF!</v>
      </c>
      <c r="AJ229" s="14" t="e">
        <f>VLOOKUP($A229,data_11!$A:$AV,Check!AJ$2,FALSE)-VLOOKUP($A229,#REF!,Check!AJ$1,FALSE)</f>
        <v>#REF!</v>
      </c>
      <c r="AK229" s="14" t="e">
        <f>VLOOKUP($A229,data_11!$A:$AV,Check!AK$2,FALSE)-VLOOKUP($A229,#REF!,Check!AK$1,FALSE)</f>
        <v>#REF!</v>
      </c>
      <c r="AL229" s="14" t="e">
        <f>VLOOKUP($A229,data_11!$A:$AV,Check!AL$2,FALSE)-VLOOKUP($A229,#REF!,Check!AL$1,FALSE)</f>
        <v>#REF!</v>
      </c>
      <c r="AM229" s="14" t="e">
        <f>VLOOKUP($A229,data_11!$A:$AV,Check!AM$2,FALSE)-VLOOKUP($A229,#REF!,Check!AM$1,FALSE)</f>
        <v>#REF!</v>
      </c>
      <c r="AN229" s="14" t="e">
        <f>VLOOKUP($A229,data_11!$A:$AV,Check!AN$2,FALSE)-VLOOKUP($A229,#REF!,Check!AN$1,FALSE)</f>
        <v>#REF!</v>
      </c>
      <c r="AO229" s="14" t="e">
        <f>VLOOKUP($A229,data_11!$A:$AV,Check!AO$2,FALSE)-VLOOKUP($A229,#REF!,Check!AO$1,FALSE)</f>
        <v>#REF!</v>
      </c>
      <c r="AP229" s="14" t="e">
        <f>VLOOKUP($A229,data_11!$A:$AV,Check!AP$2,FALSE)-VLOOKUP($A229,#REF!,Check!AP$1,FALSE)</f>
        <v>#REF!</v>
      </c>
      <c r="AQ229" s="14" t="e">
        <f>VLOOKUP($A229,data_11!$A:$AV,Check!AQ$2,FALSE)-VLOOKUP($A229,#REF!,Check!AQ$1,FALSE)</f>
        <v>#REF!</v>
      </c>
      <c r="AR229" s="14" t="e">
        <f>VLOOKUP($A229,data_11!$A:$AV,Check!AR$2,FALSE)-VLOOKUP($A229,#REF!,Check!AR$1,FALSE)</f>
        <v>#REF!</v>
      </c>
      <c r="AS229" s="14" t="e">
        <f>VLOOKUP($A229,data_11!$A:$AV,Check!AS$2,FALSE)&amp;VLOOKUP($A229,#REF!,Check!AS$1,FALSE)</f>
        <v>#REF!</v>
      </c>
      <c r="AT229" s="14" t="e">
        <f>VLOOKUP($A229,data_11!$A:$AV,Check!AT$2,FALSE)&amp;VLOOKUP($A229,#REF!,Check!AT$1,FALSE)</f>
        <v>#REF!</v>
      </c>
      <c r="AU229" s="14" t="e">
        <f>VLOOKUP($A229,data_11!$A:$AV,Check!AU$2,FALSE)&amp;VLOOKUP($A229,#REF!,Check!AU$1,FALSE)</f>
        <v>#REF!</v>
      </c>
      <c r="AV229" s="14" t="e">
        <f>VLOOKUP($A229,data_11!$A:$AV,Check!AV$2,FALSE)-VLOOKUP($A229,#REF!,Check!AV$1,FALSE)</f>
        <v>#REF!</v>
      </c>
    </row>
    <row r="230" spans="1:48" x14ac:dyDescent="0.35">
      <c r="A230" s="15" t="s">
        <v>651</v>
      </c>
      <c r="B230" s="14" t="e">
        <f>VLOOKUP($A230,data_11!$A:$AV,Check!B$2,FALSE)-VLOOKUP($A230,#REF!,Check!B$1,FALSE)</f>
        <v>#REF!</v>
      </c>
      <c r="C230" s="14" t="e">
        <f>VLOOKUP($A230,data_11!$A:$AV,Check!C$2,FALSE)&amp;VLOOKUP($A230,#REF!,Check!C$1,FALSE)</f>
        <v>#REF!</v>
      </c>
      <c r="D230" s="14" t="e">
        <f>VLOOKUP($A230,data_11!$A:$AV,Check!D$2,FALSE)&amp;VLOOKUP($A230,#REF!,Check!D$1,FALSE)</f>
        <v>#REF!</v>
      </c>
      <c r="E230" s="14" t="e">
        <f>VLOOKUP($A230,data_11!$A:$AV,Check!E$2,FALSE)&amp;VLOOKUP($A230,#REF!,Check!E$1,FALSE)</f>
        <v>#REF!</v>
      </c>
      <c r="F230" s="14" t="e">
        <f>VLOOKUP($A230,data_11!$A:$AV,Check!F$2,FALSE)&amp;VLOOKUP($A230,#REF!,Check!F$1,FALSE)</f>
        <v>#REF!</v>
      </c>
      <c r="G230" s="14" t="e">
        <f>VLOOKUP($A230,data_11!$A:$AV,Check!G$2,FALSE)&amp;VLOOKUP($A230,#REF!,Check!G$1,FALSE)</f>
        <v>#REF!</v>
      </c>
      <c r="H230" s="14" t="e">
        <f>VLOOKUP($A230,data_11!$A:$AV,Check!H$2,FALSE)&amp;VLOOKUP($A230,#REF!,Check!H$1,FALSE)</f>
        <v>#REF!</v>
      </c>
      <c r="I230" s="14" t="e">
        <f>VLOOKUP($A230,data_11!$A:$AV,Check!I$2,FALSE)-VLOOKUP($A230,#REF!,Check!I$1,FALSE)</f>
        <v>#REF!</v>
      </c>
      <c r="J230" s="14" t="e">
        <f>VLOOKUP($A230,data_11!$A:$AV,Check!J$2,FALSE)-VLOOKUP($A230,#REF!,Check!J$1,FALSE)</f>
        <v>#REF!</v>
      </c>
      <c r="K230" s="14" t="e">
        <f>VLOOKUP($A230,data_11!$A:$AV,Check!K$2,FALSE)-VLOOKUP($A230,#REF!,Check!K$1,FALSE)</f>
        <v>#REF!</v>
      </c>
      <c r="L230" s="14" t="e">
        <f>VLOOKUP($A230,data_11!$A:$AV,Check!L$2,FALSE)&amp;VLOOKUP($A230,#REF!,Check!L$1,FALSE)</f>
        <v>#REF!</v>
      </c>
      <c r="M230" s="14" t="e">
        <f>VLOOKUP($A230,data_11!$A:$AV,Check!M$2,FALSE)&amp;VLOOKUP($A230,#REF!,Check!M$1,FALSE)</f>
        <v>#REF!</v>
      </c>
      <c r="N230" s="14" t="e">
        <f>VLOOKUP($A230,data_11!$A:$AV,Check!N$2,FALSE)&amp;VLOOKUP($A230,#REF!,Check!N$1,FALSE)</f>
        <v>#REF!</v>
      </c>
      <c r="O230" s="14" t="e">
        <f>VLOOKUP($A230,data_11!$A:$AV,Check!O$2,FALSE)&amp;VLOOKUP($A230,#REF!,Check!O$1,FALSE)</f>
        <v>#REF!</v>
      </c>
      <c r="P230" s="14" t="e">
        <f>VLOOKUP($A230,data_11!$A:$AV,Check!P$2,FALSE)-VLOOKUP($A230,#REF!,Check!P$1,FALSE)</f>
        <v>#REF!</v>
      </c>
      <c r="Q230" s="14" t="e">
        <f>VLOOKUP($A230,data_11!$A:$AV,Check!Q$2,FALSE)-VLOOKUP($A230,#REF!,Check!Q$1,FALSE)</f>
        <v>#REF!</v>
      </c>
      <c r="R230" s="14" t="e">
        <f>VLOOKUP($A230,data_11!$A:$AV,Check!R$2,FALSE)-VLOOKUP($A230,#REF!,Check!R$1,FALSE)</f>
        <v>#REF!</v>
      </c>
      <c r="S230" s="14" t="e">
        <f>VLOOKUP($A230,data_11!$A:$AV,Check!S$2,FALSE)-VLOOKUP($A230,#REF!,Check!S$1,FALSE)</f>
        <v>#REF!</v>
      </c>
      <c r="T230" s="14" t="e">
        <f>VLOOKUP($A230,data_11!$A:$AV,Check!T$2,FALSE)-VLOOKUP($A230,#REF!,Check!T$1,FALSE)</f>
        <v>#REF!</v>
      </c>
      <c r="U230" s="14" t="e">
        <f>VLOOKUP($A230,data_11!$A:$AV,Check!U$2,FALSE)-VLOOKUP($A230,#REF!,Check!U$1,FALSE)</f>
        <v>#REF!</v>
      </c>
      <c r="V230" s="14" t="e">
        <f>VLOOKUP($A230,data_11!$A:$AV,Check!V$2,FALSE)-VLOOKUP($A230,#REF!,Check!V$1,FALSE)</f>
        <v>#REF!</v>
      </c>
      <c r="W230" s="14" t="e">
        <f>VLOOKUP($A230,data_11!$A:$AV,Check!W$2,FALSE)&amp;VLOOKUP($A230,#REF!,Check!W$1,FALSE)</f>
        <v>#REF!</v>
      </c>
      <c r="X230" s="14" t="e">
        <f>VLOOKUP($A230,data_11!$A:$AV,Check!X$2,FALSE)&amp;VLOOKUP($A230,#REF!,Check!X$1,FALSE)</f>
        <v>#REF!</v>
      </c>
      <c r="Y230" s="14" t="e">
        <f>VLOOKUP($A230,data_11!$A:$AV,Check!Y$2,FALSE)&amp;VLOOKUP($A230,#REF!,Check!Y$1,FALSE)</f>
        <v>#REF!</v>
      </c>
      <c r="Z230" s="14" t="e">
        <f>VLOOKUP($A230,data_11!$A:$AV,Check!Z$2,FALSE)&amp;VLOOKUP($A230,#REF!,Check!Z$1,FALSE)</f>
        <v>#REF!</v>
      </c>
      <c r="AA230" s="14" t="e">
        <f>VLOOKUP($A230,data_11!$A:$AV,Check!AA$2,FALSE)-VLOOKUP($A230,#REF!,Check!AA$1,FALSE)</f>
        <v>#REF!</v>
      </c>
      <c r="AB230" s="14" t="e">
        <f>VLOOKUP($A230,data_11!$A:$AV,Check!AB$2,FALSE)-VLOOKUP($A230,#REF!,Check!AB$1,FALSE)</f>
        <v>#REF!</v>
      </c>
      <c r="AC230" s="14" t="e">
        <f>VLOOKUP($A230,data_11!$A:$AV,Check!AC$2,FALSE)-VLOOKUP($A230,#REF!,Check!AC$1,FALSE)</f>
        <v>#REF!</v>
      </c>
      <c r="AD230" s="14" t="e">
        <f>VLOOKUP($A230,data_11!$A:$AV,Check!AD$2,FALSE)&amp;VLOOKUP($A230,#REF!,Check!AD$1,FALSE)</f>
        <v>#REF!</v>
      </c>
      <c r="AE230" s="14" t="e">
        <f>VLOOKUP($A230,data_11!$A:$AV,Check!AE$2,FALSE)&amp;VLOOKUP($A230,#REF!,Check!AE$1,FALSE)</f>
        <v>#REF!</v>
      </c>
      <c r="AF230" s="14" t="e">
        <f>VLOOKUP($A230,data_11!$A:$AV,Check!AF$2,FALSE)&amp;VLOOKUP($A230,#REF!,Check!AF$1,FALSE)</f>
        <v>#REF!</v>
      </c>
      <c r="AG230" s="14" t="e">
        <f>VLOOKUP($A230,data_11!$A:$AV,Check!AG$2,FALSE)&amp;VLOOKUP($A230,#REF!,Check!AG$1,FALSE)</f>
        <v>#REF!</v>
      </c>
      <c r="AH230" s="14" t="e">
        <f>VLOOKUP($A230,data_11!$A:$AV,Check!AH$2,FALSE)-VLOOKUP($A230,#REF!,Check!AH$1,FALSE)</f>
        <v>#REF!</v>
      </c>
      <c r="AI230" s="14" t="e">
        <f>VLOOKUP($A230,data_11!$A:$AV,Check!AI$2,FALSE)-VLOOKUP($A230,#REF!,Check!AI$1,FALSE)</f>
        <v>#REF!</v>
      </c>
      <c r="AJ230" s="14" t="e">
        <f>VLOOKUP($A230,data_11!$A:$AV,Check!AJ$2,FALSE)-VLOOKUP($A230,#REF!,Check!AJ$1,FALSE)</f>
        <v>#REF!</v>
      </c>
      <c r="AK230" s="14" t="e">
        <f>VLOOKUP($A230,data_11!$A:$AV,Check!AK$2,FALSE)-VLOOKUP($A230,#REF!,Check!AK$1,FALSE)</f>
        <v>#REF!</v>
      </c>
      <c r="AL230" s="14" t="e">
        <f>VLOOKUP($A230,data_11!$A:$AV,Check!AL$2,FALSE)-VLOOKUP($A230,#REF!,Check!AL$1,FALSE)</f>
        <v>#REF!</v>
      </c>
      <c r="AM230" s="14" t="e">
        <f>VLOOKUP($A230,data_11!$A:$AV,Check!AM$2,FALSE)-VLOOKUP($A230,#REF!,Check!AM$1,FALSE)</f>
        <v>#REF!</v>
      </c>
      <c r="AN230" s="14" t="e">
        <f>VLOOKUP($A230,data_11!$A:$AV,Check!AN$2,FALSE)-VLOOKUP($A230,#REF!,Check!AN$1,FALSE)</f>
        <v>#REF!</v>
      </c>
      <c r="AO230" s="14" t="e">
        <f>VLOOKUP($A230,data_11!$A:$AV,Check!AO$2,FALSE)-VLOOKUP($A230,#REF!,Check!AO$1,FALSE)</f>
        <v>#REF!</v>
      </c>
      <c r="AP230" s="14" t="e">
        <f>VLOOKUP($A230,data_11!$A:$AV,Check!AP$2,FALSE)-VLOOKUP($A230,#REF!,Check!AP$1,FALSE)</f>
        <v>#REF!</v>
      </c>
      <c r="AQ230" s="14" t="e">
        <f>VLOOKUP($A230,data_11!$A:$AV,Check!AQ$2,FALSE)-VLOOKUP($A230,#REF!,Check!AQ$1,FALSE)</f>
        <v>#REF!</v>
      </c>
      <c r="AR230" s="14" t="e">
        <f>VLOOKUP($A230,data_11!$A:$AV,Check!AR$2,FALSE)-VLOOKUP($A230,#REF!,Check!AR$1,FALSE)</f>
        <v>#REF!</v>
      </c>
      <c r="AS230" s="14" t="e">
        <f>VLOOKUP($A230,data_11!$A:$AV,Check!AS$2,FALSE)&amp;VLOOKUP($A230,#REF!,Check!AS$1,FALSE)</f>
        <v>#REF!</v>
      </c>
      <c r="AT230" s="14" t="e">
        <f>VLOOKUP($A230,data_11!$A:$AV,Check!AT$2,FALSE)&amp;VLOOKUP($A230,#REF!,Check!AT$1,FALSE)</f>
        <v>#REF!</v>
      </c>
      <c r="AU230" s="14" t="e">
        <f>VLOOKUP($A230,data_11!$A:$AV,Check!AU$2,FALSE)&amp;VLOOKUP($A230,#REF!,Check!AU$1,FALSE)</f>
        <v>#REF!</v>
      </c>
      <c r="AV230" s="14" t="e">
        <f>VLOOKUP($A230,data_11!$A:$AV,Check!AV$2,FALSE)-VLOOKUP($A230,#REF!,Check!AV$1,FALSE)</f>
        <v>#REF!</v>
      </c>
    </row>
    <row r="231" spans="1:48" x14ac:dyDescent="0.35">
      <c r="A231" s="15" t="s">
        <v>653</v>
      </c>
      <c r="B231" s="14" t="e">
        <f>VLOOKUP($A231,data_11!$A:$AV,Check!B$2,FALSE)-VLOOKUP($A231,#REF!,Check!B$1,FALSE)</f>
        <v>#REF!</v>
      </c>
      <c r="C231" s="14" t="e">
        <f>VLOOKUP($A231,data_11!$A:$AV,Check!C$2,FALSE)&amp;VLOOKUP($A231,#REF!,Check!C$1,FALSE)</f>
        <v>#REF!</v>
      </c>
      <c r="D231" s="14" t="e">
        <f>VLOOKUP($A231,data_11!$A:$AV,Check!D$2,FALSE)&amp;VLOOKUP($A231,#REF!,Check!D$1,FALSE)</f>
        <v>#REF!</v>
      </c>
      <c r="E231" s="14" t="e">
        <f>VLOOKUP($A231,data_11!$A:$AV,Check!E$2,FALSE)&amp;VLOOKUP($A231,#REF!,Check!E$1,FALSE)</f>
        <v>#REF!</v>
      </c>
      <c r="F231" s="14" t="e">
        <f>VLOOKUP($A231,data_11!$A:$AV,Check!F$2,FALSE)&amp;VLOOKUP($A231,#REF!,Check!F$1,FALSE)</f>
        <v>#REF!</v>
      </c>
      <c r="G231" s="14" t="e">
        <f>VLOOKUP($A231,data_11!$A:$AV,Check!G$2,FALSE)&amp;VLOOKUP($A231,#REF!,Check!G$1,FALSE)</f>
        <v>#REF!</v>
      </c>
      <c r="H231" s="14" t="e">
        <f>VLOOKUP($A231,data_11!$A:$AV,Check!H$2,FALSE)&amp;VLOOKUP($A231,#REF!,Check!H$1,FALSE)</f>
        <v>#REF!</v>
      </c>
      <c r="I231" s="14" t="e">
        <f>VLOOKUP($A231,data_11!$A:$AV,Check!I$2,FALSE)-VLOOKUP($A231,#REF!,Check!I$1,FALSE)</f>
        <v>#REF!</v>
      </c>
      <c r="J231" s="14" t="e">
        <f>VLOOKUP($A231,data_11!$A:$AV,Check!J$2,FALSE)-VLOOKUP($A231,#REF!,Check!J$1,FALSE)</f>
        <v>#REF!</v>
      </c>
      <c r="K231" s="14" t="e">
        <f>VLOOKUP($A231,data_11!$A:$AV,Check!K$2,FALSE)-VLOOKUP($A231,#REF!,Check!K$1,FALSE)</f>
        <v>#REF!</v>
      </c>
      <c r="L231" s="14" t="e">
        <f>VLOOKUP($A231,data_11!$A:$AV,Check!L$2,FALSE)&amp;VLOOKUP($A231,#REF!,Check!L$1,FALSE)</f>
        <v>#REF!</v>
      </c>
      <c r="M231" s="14" t="e">
        <f>VLOOKUP($A231,data_11!$A:$AV,Check!M$2,FALSE)&amp;VLOOKUP($A231,#REF!,Check!M$1,FALSE)</f>
        <v>#REF!</v>
      </c>
      <c r="N231" s="14" t="e">
        <f>VLOOKUP($A231,data_11!$A:$AV,Check!N$2,FALSE)&amp;VLOOKUP($A231,#REF!,Check!N$1,FALSE)</f>
        <v>#REF!</v>
      </c>
      <c r="O231" s="14" t="e">
        <f>VLOOKUP($A231,data_11!$A:$AV,Check!O$2,FALSE)&amp;VLOOKUP($A231,#REF!,Check!O$1,FALSE)</f>
        <v>#REF!</v>
      </c>
      <c r="P231" s="14" t="e">
        <f>VLOOKUP($A231,data_11!$A:$AV,Check!P$2,FALSE)-VLOOKUP($A231,#REF!,Check!P$1,FALSE)</f>
        <v>#REF!</v>
      </c>
      <c r="Q231" s="14" t="e">
        <f>VLOOKUP($A231,data_11!$A:$AV,Check!Q$2,FALSE)-VLOOKUP($A231,#REF!,Check!Q$1,FALSE)</f>
        <v>#REF!</v>
      </c>
      <c r="R231" s="14" t="e">
        <f>VLOOKUP($A231,data_11!$A:$AV,Check!R$2,FALSE)-VLOOKUP($A231,#REF!,Check!R$1,FALSE)</f>
        <v>#REF!</v>
      </c>
      <c r="S231" s="14" t="e">
        <f>VLOOKUP($A231,data_11!$A:$AV,Check!S$2,FALSE)-VLOOKUP($A231,#REF!,Check!S$1,FALSE)</f>
        <v>#REF!</v>
      </c>
      <c r="T231" s="14" t="e">
        <f>VLOOKUP($A231,data_11!$A:$AV,Check!T$2,FALSE)-VLOOKUP($A231,#REF!,Check!T$1,FALSE)</f>
        <v>#REF!</v>
      </c>
      <c r="U231" s="14" t="e">
        <f>VLOOKUP($A231,data_11!$A:$AV,Check!U$2,FALSE)-VLOOKUP($A231,#REF!,Check!U$1,FALSE)</f>
        <v>#REF!</v>
      </c>
      <c r="V231" s="14" t="e">
        <f>VLOOKUP($A231,data_11!$A:$AV,Check!V$2,FALSE)-VLOOKUP($A231,#REF!,Check!V$1,FALSE)</f>
        <v>#REF!</v>
      </c>
      <c r="W231" s="14" t="e">
        <f>VLOOKUP($A231,data_11!$A:$AV,Check!W$2,FALSE)&amp;VLOOKUP($A231,#REF!,Check!W$1,FALSE)</f>
        <v>#REF!</v>
      </c>
      <c r="X231" s="14" t="e">
        <f>VLOOKUP($A231,data_11!$A:$AV,Check!X$2,FALSE)&amp;VLOOKUP($A231,#REF!,Check!X$1,FALSE)</f>
        <v>#REF!</v>
      </c>
      <c r="Y231" s="14" t="e">
        <f>VLOOKUP($A231,data_11!$A:$AV,Check!Y$2,FALSE)&amp;VLOOKUP($A231,#REF!,Check!Y$1,FALSE)</f>
        <v>#REF!</v>
      </c>
      <c r="Z231" s="14" t="e">
        <f>VLOOKUP($A231,data_11!$A:$AV,Check!Z$2,FALSE)&amp;VLOOKUP($A231,#REF!,Check!Z$1,FALSE)</f>
        <v>#REF!</v>
      </c>
      <c r="AA231" s="14" t="e">
        <f>VLOOKUP($A231,data_11!$A:$AV,Check!AA$2,FALSE)-VLOOKUP($A231,#REF!,Check!AA$1,FALSE)</f>
        <v>#REF!</v>
      </c>
      <c r="AB231" s="14" t="e">
        <f>VLOOKUP($A231,data_11!$A:$AV,Check!AB$2,FALSE)-VLOOKUP($A231,#REF!,Check!AB$1,FALSE)</f>
        <v>#REF!</v>
      </c>
      <c r="AC231" s="14" t="e">
        <f>VLOOKUP($A231,data_11!$A:$AV,Check!AC$2,FALSE)-VLOOKUP($A231,#REF!,Check!AC$1,FALSE)</f>
        <v>#REF!</v>
      </c>
      <c r="AD231" s="14" t="e">
        <f>VLOOKUP($A231,data_11!$A:$AV,Check!AD$2,FALSE)&amp;VLOOKUP($A231,#REF!,Check!AD$1,FALSE)</f>
        <v>#REF!</v>
      </c>
      <c r="AE231" s="14" t="e">
        <f>VLOOKUP($A231,data_11!$A:$AV,Check!AE$2,FALSE)&amp;VLOOKUP($A231,#REF!,Check!AE$1,FALSE)</f>
        <v>#REF!</v>
      </c>
      <c r="AF231" s="14" t="e">
        <f>VLOOKUP($A231,data_11!$A:$AV,Check!AF$2,FALSE)&amp;VLOOKUP($A231,#REF!,Check!AF$1,FALSE)</f>
        <v>#REF!</v>
      </c>
      <c r="AG231" s="14" t="e">
        <f>VLOOKUP($A231,data_11!$A:$AV,Check!AG$2,FALSE)&amp;VLOOKUP($A231,#REF!,Check!AG$1,FALSE)</f>
        <v>#REF!</v>
      </c>
      <c r="AH231" s="14" t="e">
        <f>VLOOKUP($A231,data_11!$A:$AV,Check!AH$2,FALSE)-VLOOKUP($A231,#REF!,Check!AH$1,FALSE)</f>
        <v>#REF!</v>
      </c>
      <c r="AI231" s="14" t="e">
        <f>VLOOKUP($A231,data_11!$A:$AV,Check!AI$2,FALSE)-VLOOKUP($A231,#REF!,Check!AI$1,FALSE)</f>
        <v>#REF!</v>
      </c>
      <c r="AJ231" s="14" t="e">
        <f>VLOOKUP($A231,data_11!$A:$AV,Check!AJ$2,FALSE)-VLOOKUP($A231,#REF!,Check!AJ$1,FALSE)</f>
        <v>#REF!</v>
      </c>
      <c r="AK231" s="14" t="e">
        <f>VLOOKUP($A231,data_11!$A:$AV,Check!AK$2,FALSE)-VLOOKUP($A231,#REF!,Check!AK$1,FALSE)</f>
        <v>#REF!</v>
      </c>
      <c r="AL231" s="14" t="e">
        <f>VLOOKUP($A231,data_11!$A:$AV,Check!AL$2,FALSE)-VLOOKUP($A231,#REF!,Check!AL$1,FALSE)</f>
        <v>#REF!</v>
      </c>
      <c r="AM231" s="14" t="e">
        <f>VLOOKUP($A231,data_11!$A:$AV,Check!AM$2,FALSE)-VLOOKUP($A231,#REF!,Check!AM$1,FALSE)</f>
        <v>#REF!</v>
      </c>
      <c r="AN231" s="14" t="e">
        <f>VLOOKUP($A231,data_11!$A:$AV,Check!AN$2,FALSE)-VLOOKUP($A231,#REF!,Check!AN$1,FALSE)</f>
        <v>#REF!</v>
      </c>
      <c r="AO231" s="14" t="e">
        <f>VLOOKUP($A231,data_11!$A:$AV,Check!AO$2,FALSE)-VLOOKUP($A231,#REF!,Check!AO$1,FALSE)</f>
        <v>#REF!</v>
      </c>
      <c r="AP231" s="14" t="e">
        <f>VLOOKUP($A231,data_11!$A:$AV,Check!AP$2,FALSE)-VLOOKUP($A231,#REF!,Check!AP$1,FALSE)</f>
        <v>#REF!</v>
      </c>
      <c r="AQ231" s="14" t="e">
        <f>VLOOKUP($A231,data_11!$A:$AV,Check!AQ$2,FALSE)-VLOOKUP($A231,#REF!,Check!AQ$1,FALSE)</f>
        <v>#REF!</v>
      </c>
      <c r="AR231" s="14" t="e">
        <f>VLOOKUP($A231,data_11!$A:$AV,Check!AR$2,FALSE)-VLOOKUP($A231,#REF!,Check!AR$1,FALSE)</f>
        <v>#REF!</v>
      </c>
      <c r="AS231" s="14" t="e">
        <f>VLOOKUP($A231,data_11!$A:$AV,Check!AS$2,FALSE)&amp;VLOOKUP($A231,#REF!,Check!AS$1,FALSE)</f>
        <v>#REF!</v>
      </c>
      <c r="AT231" s="14" t="e">
        <f>VLOOKUP($A231,data_11!$A:$AV,Check!AT$2,FALSE)&amp;VLOOKUP($A231,#REF!,Check!AT$1,FALSE)</f>
        <v>#REF!</v>
      </c>
      <c r="AU231" s="14" t="e">
        <f>VLOOKUP($A231,data_11!$A:$AV,Check!AU$2,FALSE)&amp;VLOOKUP($A231,#REF!,Check!AU$1,FALSE)</f>
        <v>#REF!</v>
      </c>
      <c r="AV231" s="14" t="e">
        <f>VLOOKUP($A231,data_11!$A:$AV,Check!AV$2,FALSE)-VLOOKUP($A231,#REF!,Check!AV$1,FALSE)</f>
        <v>#REF!</v>
      </c>
    </row>
    <row r="232" spans="1:48" x14ac:dyDescent="0.35">
      <c r="A232" s="15" t="s">
        <v>655</v>
      </c>
      <c r="B232" s="14" t="e">
        <f>VLOOKUP($A232,data_11!$A:$AV,Check!B$2,FALSE)-VLOOKUP($A232,#REF!,Check!B$1,FALSE)</f>
        <v>#REF!</v>
      </c>
      <c r="C232" s="14" t="e">
        <f>VLOOKUP($A232,data_11!$A:$AV,Check!C$2,FALSE)&amp;VLOOKUP($A232,#REF!,Check!C$1,FALSE)</f>
        <v>#REF!</v>
      </c>
      <c r="D232" s="14" t="e">
        <f>VLOOKUP($A232,data_11!$A:$AV,Check!D$2,FALSE)&amp;VLOOKUP($A232,#REF!,Check!D$1,FALSE)</f>
        <v>#REF!</v>
      </c>
      <c r="E232" s="14" t="e">
        <f>VLOOKUP($A232,data_11!$A:$AV,Check!E$2,FALSE)&amp;VLOOKUP($A232,#REF!,Check!E$1,FALSE)</f>
        <v>#REF!</v>
      </c>
      <c r="F232" s="14" t="e">
        <f>VLOOKUP($A232,data_11!$A:$AV,Check!F$2,FALSE)&amp;VLOOKUP($A232,#REF!,Check!F$1,FALSE)</f>
        <v>#REF!</v>
      </c>
      <c r="G232" s="14" t="e">
        <f>VLOOKUP($A232,data_11!$A:$AV,Check!G$2,FALSE)&amp;VLOOKUP($A232,#REF!,Check!G$1,FALSE)</f>
        <v>#REF!</v>
      </c>
      <c r="H232" s="14" t="e">
        <f>VLOOKUP($A232,data_11!$A:$AV,Check!H$2,FALSE)&amp;VLOOKUP($A232,#REF!,Check!H$1,FALSE)</f>
        <v>#REF!</v>
      </c>
      <c r="I232" s="14" t="e">
        <f>VLOOKUP($A232,data_11!$A:$AV,Check!I$2,FALSE)-VLOOKUP($A232,#REF!,Check!I$1,FALSE)</f>
        <v>#REF!</v>
      </c>
      <c r="J232" s="14" t="e">
        <f>VLOOKUP($A232,data_11!$A:$AV,Check!J$2,FALSE)-VLOOKUP($A232,#REF!,Check!J$1,FALSE)</f>
        <v>#REF!</v>
      </c>
      <c r="K232" s="14" t="e">
        <f>VLOOKUP($A232,data_11!$A:$AV,Check!K$2,FALSE)-VLOOKUP($A232,#REF!,Check!K$1,FALSE)</f>
        <v>#REF!</v>
      </c>
      <c r="L232" s="14" t="e">
        <f>VLOOKUP($A232,data_11!$A:$AV,Check!L$2,FALSE)&amp;VLOOKUP($A232,#REF!,Check!L$1,FALSE)</f>
        <v>#REF!</v>
      </c>
      <c r="M232" s="14" t="e">
        <f>VLOOKUP($A232,data_11!$A:$AV,Check!M$2,FALSE)&amp;VLOOKUP($A232,#REF!,Check!M$1,FALSE)</f>
        <v>#REF!</v>
      </c>
      <c r="N232" s="14" t="e">
        <f>VLOOKUP($A232,data_11!$A:$AV,Check!N$2,FALSE)&amp;VLOOKUP($A232,#REF!,Check!N$1,FALSE)</f>
        <v>#REF!</v>
      </c>
      <c r="O232" s="14" t="e">
        <f>VLOOKUP($A232,data_11!$A:$AV,Check!O$2,FALSE)&amp;VLOOKUP($A232,#REF!,Check!O$1,FALSE)</f>
        <v>#REF!</v>
      </c>
      <c r="P232" s="14" t="e">
        <f>VLOOKUP($A232,data_11!$A:$AV,Check!P$2,FALSE)-VLOOKUP($A232,#REF!,Check!P$1,FALSE)</f>
        <v>#REF!</v>
      </c>
      <c r="Q232" s="14" t="e">
        <f>VLOOKUP($A232,data_11!$A:$AV,Check!Q$2,FALSE)-VLOOKUP($A232,#REF!,Check!Q$1,FALSE)</f>
        <v>#REF!</v>
      </c>
      <c r="R232" s="14" t="e">
        <f>VLOOKUP($A232,data_11!$A:$AV,Check!R$2,FALSE)-VLOOKUP($A232,#REF!,Check!R$1,FALSE)</f>
        <v>#REF!</v>
      </c>
      <c r="S232" s="14" t="e">
        <f>VLOOKUP($A232,data_11!$A:$AV,Check!S$2,FALSE)-VLOOKUP($A232,#REF!,Check!S$1,FALSE)</f>
        <v>#REF!</v>
      </c>
      <c r="T232" s="14" t="e">
        <f>VLOOKUP($A232,data_11!$A:$AV,Check!T$2,FALSE)-VLOOKUP($A232,#REF!,Check!T$1,FALSE)</f>
        <v>#REF!</v>
      </c>
      <c r="U232" s="14" t="e">
        <f>VLOOKUP($A232,data_11!$A:$AV,Check!U$2,FALSE)-VLOOKUP($A232,#REF!,Check!U$1,FALSE)</f>
        <v>#REF!</v>
      </c>
      <c r="V232" s="14" t="e">
        <f>VLOOKUP($A232,data_11!$A:$AV,Check!V$2,FALSE)-VLOOKUP($A232,#REF!,Check!V$1,FALSE)</f>
        <v>#REF!</v>
      </c>
      <c r="W232" s="14" t="e">
        <f>VLOOKUP($A232,data_11!$A:$AV,Check!W$2,FALSE)&amp;VLOOKUP($A232,#REF!,Check!W$1,FALSE)</f>
        <v>#REF!</v>
      </c>
      <c r="X232" s="14" t="e">
        <f>VLOOKUP($A232,data_11!$A:$AV,Check!X$2,FALSE)&amp;VLOOKUP($A232,#REF!,Check!X$1,FALSE)</f>
        <v>#REF!</v>
      </c>
      <c r="Y232" s="14" t="e">
        <f>VLOOKUP($A232,data_11!$A:$AV,Check!Y$2,FALSE)&amp;VLOOKUP($A232,#REF!,Check!Y$1,FALSE)</f>
        <v>#REF!</v>
      </c>
      <c r="Z232" s="14" t="e">
        <f>VLOOKUP($A232,data_11!$A:$AV,Check!Z$2,FALSE)&amp;VLOOKUP($A232,#REF!,Check!Z$1,FALSE)</f>
        <v>#REF!</v>
      </c>
      <c r="AA232" s="14" t="e">
        <f>VLOOKUP($A232,data_11!$A:$AV,Check!AA$2,FALSE)-VLOOKUP($A232,#REF!,Check!AA$1,FALSE)</f>
        <v>#REF!</v>
      </c>
      <c r="AB232" s="14" t="e">
        <f>VLOOKUP($A232,data_11!$A:$AV,Check!AB$2,FALSE)-VLOOKUP($A232,#REF!,Check!AB$1,FALSE)</f>
        <v>#REF!</v>
      </c>
      <c r="AC232" s="14" t="e">
        <f>VLOOKUP($A232,data_11!$A:$AV,Check!AC$2,FALSE)-VLOOKUP($A232,#REF!,Check!AC$1,FALSE)</f>
        <v>#REF!</v>
      </c>
      <c r="AD232" s="14" t="e">
        <f>VLOOKUP($A232,data_11!$A:$AV,Check!AD$2,FALSE)&amp;VLOOKUP($A232,#REF!,Check!AD$1,FALSE)</f>
        <v>#REF!</v>
      </c>
      <c r="AE232" s="14" t="e">
        <f>VLOOKUP($A232,data_11!$A:$AV,Check!AE$2,FALSE)&amp;VLOOKUP($A232,#REF!,Check!AE$1,FALSE)</f>
        <v>#REF!</v>
      </c>
      <c r="AF232" s="14" t="e">
        <f>VLOOKUP($A232,data_11!$A:$AV,Check!AF$2,FALSE)&amp;VLOOKUP($A232,#REF!,Check!AF$1,FALSE)</f>
        <v>#REF!</v>
      </c>
      <c r="AG232" s="14" t="e">
        <f>VLOOKUP($A232,data_11!$A:$AV,Check!AG$2,FALSE)&amp;VLOOKUP($A232,#REF!,Check!AG$1,FALSE)</f>
        <v>#REF!</v>
      </c>
      <c r="AH232" s="14" t="e">
        <f>VLOOKUP($A232,data_11!$A:$AV,Check!AH$2,FALSE)-VLOOKUP($A232,#REF!,Check!AH$1,FALSE)</f>
        <v>#REF!</v>
      </c>
      <c r="AI232" s="14" t="e">
        <f>VLOOKUP($A232,data_11!$A:$AV,Check!AI$2,FALSE)-VLOOKUP($A232,#REF!,Check!AI$1,FALSE)</f>
        <v>#REF!</v>
      </c>
      <c r="AJ232" s="14" t="e">
        <f>VLOOKUP($A232,data_11!$A:$AV,Check!AJ$2,FALSE)-VLOOKUP($A232,#REF!,Check!AJ$1,FALSE)</f>
        <v>#REF!</v>
      </c>
      <c r="AK232" s="14" t="e">
        <f>VLOOKUP($A232,data_11!$A:$AV,Check!AK$2,FALSE)-VLOOKUP($A232,#REF!,Check!AK$1,FALSE)</f>
        <v>#REF!</v>
      </c>
      <c r="AL232" s="14" t="e">
        <f>VLOOKUP($A232,data_11!$A:$AV,Check!AL$2,FALSE)-VLOOKUP($A232,#REF!,Check!AL$1,FALSE)</f>
        <v>#REF!</v>
      </c>
      <c r="AM232" s="14" t="e">
        <f>VLOOKUP($A232,data_11!$A:$AV,Check!AM$2,FALSE)-VLOOKUP($A232,#REF!,Check!AM$1,FALSE)</f>
        <v>#REF!</v>
      </c>
      <c r="AN232" s="14" t="e">
        <f>VLOOKUP($A232,data_11!$A:$AV,Check!AN$2,FALSE)-VLOOKUP($A232,#REF!,Check!AN$1,FALSE)</f>
        <v>#REF!</v>
      </c>
      <c r="AO232" s="14" t="e">
        <f>VLOOKUP($A232,data_11!$A:$AV,Check!AO$2,FALSE)-VLOOKUP($A232,#REF!,Check!AO$1,FALSE)</f>
        <v>#REF!</v>
      </c>
      <c r="AP232" s="14" t="e">
        <f>VLOOKUP($A232,data_11!$A:$AV,Check!AP$2,FALSE)-VLOOKUP($A232,#REF!,Check!AP$1,FALSE)</f>
        <v>#REF!</v>
      </c>
      <c r="AQ232" s="14" t="e">
        <f>VLOOKUP($A232,data_11!$A:$AV,Check!AQ$2,FALSE)-VLOOKUP($A232,#REF!,Check!AQ$1,FALSE)</f>
        <v>#REF!</v>
      </c>
      <c r="AR232" s="14" t="e">
        <f>VLOOKUP($A232,data_11!$A:$AV,Check!AR$2,FALSE)-VLOOKUP($A232,#REF!,Check!AR$1,FALSE)</f>
        <v>#REF!</v>
      </c>
      <c r="AS232" s="14" t="e">
        <f>VLOOKUP($A232,data_11!$A:$AV,Check!AS$2,FALSE)&amp;VLOOKUP($A232,#REF!,Check!AS$1,FALSE)</f>
        <v>#REF!</v>
      </c>
      <c r="AT232" s="14" t="e">
        <f>VLOOKUP($A232,data_11!$A:$AV,Check!AT$2,FALSE)&amp;VLOOKUP($A232,#REF!,Check!AT$1,FALSE)</f>
        <v>#REF!</v>
      </c>
      <c r="AU232" s="14" t="e">
        <f>VLOOKUP($A232,data_11!$A:$AV,Check!AU$2,FALSE)&amp;VLOOKUP($A232,#REF!,Check!AU$1,FALSE)</f>
        <v>#REF!</v>
      </c>
      <c r="AV232" s="14" t="e">
        <f>VLOOKUP($A232,data_11!$A:$AV,Check!AV$2,FALSE)-VLOOKUP($A232,#REF!,Check!AV$1,FALSE)</f>
        <v>#REF!</v>
      </c>
    </row>
    <row r="233" spans="1:48" x14ac:dyDescent="0.35">
      <c r="A233" s="15" t="s">
        <v>657</v>
      </c>
      <c r="B233" s="14" t="e">
        <f>VLOOKUP($A233,data_11!$A:$AV,Check!B$2,FALSE)-VLOOKUP($A233,#REF!,Check!B$1,FALSE)</f>
        <v>#REF!</v>
      </c>
      <c r="C233" s="14" t="e">
        <f>VLOOKUP($A233,data_11!$A:$AV,Check!C$2,FALSE)&amp;VLOOKUP($A233,#REF!,Check!C$1,FALSE)</f>
        <v>#REF!</v>
      </c>
      <c r="D233" s="14" t="e">
        <f>VLOOKUP($A233,data_11!$A:$AV,Check!D$2,FALSE)&amp;VLOOKUP($A233,#REF!,Check!D$1,FALSE)</f>
        <v>#REF!</v>
      </c>
      <c r="E233" s="14" t="e">
        <f>VLOOKUP($A233,data_11!$A:$AV,Check!E$2,FALSE)&amp;VLOOKUP($A233,#REF!,Check!E$1,FALSE)</f>
        <v>#REF!</v>
      </c>
      <c r="F233" s="14" t="e">
        <f>VLOOKUP($A233,data_11!$A:$AV,Check!F$2,FALSE)&amp;VLOOKUP($A233,#REF!,Check!F$1,FALSE)</f>
        <v>#REF!</v>
      </c>
      <c r="G233" s="14" t="e">
        <f>VLOOKUP($A233,data_11!$A:$AV,Check!G$2,FALSE)&amp;VLOOKUP($A233,#REF!,Check!G$1,FALSE)</f>
        <v>#REF!</v>
      </c>
      <c r="H233" s="14" t="e">
        <f>VLOOKUP($A233,data_11!$A:$AV,Check!H$2,FALSE)&amp;VLOOKUP($A233,#REF!,Check!H$1,FALSE)</f>
        <v>#REF!</v>
      </c>
      <c r="I233" s="14" t="e">
        <f>VLOOKUP($A233,data_11!$A:$AV,Check!I$2,FALSE)-VLOOKUP($A233,#REF!,Check!I$1,FALSE)</f>
        <v>#REF!</v>
      </c>
      <c r="J233" s="14" t="e">
        <f>VLOOKUP($A233,data_11!$A:$AV,Check!J$2,FALSE)-VLOOKUP($A233,#REF!,Check!J$1,FALSE)</f>
        <v>#REF!</v>
      </c>
      <c r="K233" s="14" t="e">
        <f>VLOOKUP($A233,data_11!$A:$AV,Check!K$2,FALSE)-VLOOKUP($A233,#REF!,Check!K$1,FALSE)</f>
        <v>#REF!</v>
      </c>
      <c r="L233" s="14" t="e">
        <f>VLOOKUP($A233,data_11!$A:$AV,Check!L$2,FALSE)&amp;VLOOKUP($A233,#REF!,Check!L$1,FALSE)</f>
        <v>#REF!</v>
      </c>
      <c r="M233" s="14" t="e">
        <f>VLOOKUP($A233,data_11!$A:$AV,Check!M$2,FALSE)&amp;VLOOKUP($A233,#REF!,Check!M$1,FALSE)</f>
        <v>#REF!</v>
      </c>
      <c r="N233" s="14" t="e">
        <f>VLOOKUP($A233,data_11!$A:$AV,Check!N$2,FALSE)&amp;VLOOKUP($A233,#REF!,Check!N$1,FALSE)</f>
        <v>#REF!</v>
      </c>
      <c r="O233" s="14" t="e">
        <f>VLOOKUP($A233,data_11!$A:$AV,Check!O$2,FALSE)&amp;VLOOKUP($A233,#REF!,Check!O$1,FALSE)</f>
        <v>#REF!</v>
      </c>
      <c r="P233" s="14" t="e">
        <f>VLOOKUP($A233,data_11!$A:$AV,Check!P$2,FALSE)-VLOOKUP($A233,#REF!,Check!P$1,FALSE)</f>
        <v>#REF!</v>
      </c>
      <c r="Q233" s="14" t="e">
        <f>VLOOKUP($A233,data_11!$A:$AV,Check!Q$2,FALSE)-VLOOKUP($A233,#REF!,Check!Q$1,FALSE)</f>
        <v>#REF!</v>
      </c>
      <c r="R233" s="14" t="e">
        <f>VLOOKUP($A233,data_11!$A:$AV,Check!R$2,FALSE)-VLOOKUP($A233,#REF!,Check!R$1,FALSE)</f>
        <v>#REF!</v>
      </c>
      <c r="S233" s="14" t="e">
        <f>VLOOKUP($A233,data_11!$A:$AV,Check!S$2,FALSE)-VLOOKUP($A233,#REF!,Check!S$1,FALSE)</f>
        <v>#REF!</v>
      </c>
      <c r="T233" s="14" t="e">
        <f>VLOOKUP($A233,data_11!$A:$AV,Check!T$2,FALSE)-VLOOKUP($A233,#REF!,Check!T$1,FALSE)</f>
        <v>#REF!</v>
      </c>
      <c r="U233" s="14" t="e">
        <f>VLOOKUP($A233,data_11!$A:$AV,Check!U$2,FALSE)-VLOOKUP($A233,#REF!,Check!U$1,FALSE)</f>
        <v>#REF!</v>
      </c>
      <c r="V233" s="14" t="e">
        <f>VLOOKUP($A233,data_11!$A:$AV,Check!V$2,FALSE)-VLOOKUP($A233,#REF!,Check!V$1,FALSE)</f>
        <v>#REF!</v>
      </c>
      <c r="W233" s="14" t="e">
        <f>VLOOKUP($A233,data_11!$A:$AV,Check!W$2,FALSE)&amp;VLOOKUP($A233,#REF!,Check!W$1,FALSE)</f>
        <v>#REF!</v>
      </c>
      <c r="X233" s="14" t="e">
        <f>VLOOKUP($A233,data_11!$A:$AV,Check!X$2,FALSE)&amp;VLOOKUP($A233,#REF!,Check!X$1,FALSE)</f>
        <v>#REF!</v>
      </c>
      <c r="Y233" s="14" t="e">
        <f>VLOOKUP($A233,data_11!$A:$AV,Check!Y$2,FALSE)&amp;VLOOKUP($A233,#REF!,Check!Y$1,FALSE)</f>
        <v>#REF!</v>
      </c>
      <c r="Z233" s="14" t="e">
        <f>VLOOKUP($A233,data_11!$A:$AV,Check!Z$2,FALSE)&amp;VLOOKUP($A233,#REF!,Check!Z$1,FALSE)</f>
        <v>#REF!</v>
      </c>
      <c r="AA233" s="14" t="e">
        <f>VLOOKUP($A233,data_11!$A:$AV,Check!AA$2,FALSE)-VLOOKUP($A233,#REF!,Check!AA$1,FALSE)</f>
        <v>#REF!</v>
      </c>
      <c r="AB233" s="14" t="e">
        <f>VLOOKUP($A233,data_11!$A:$AV,Check!AB$2,FALSE)-VLOOKUP($A233,#REF!,Check!AB$1,FALSE)</f>
        <v>#REF!</v>
      </c>
      <c r="AC233" s="14" t="e">
        <f>VLOOKUP($A233,data_11!$A:$AV,Check!AC$2,FALSE)-VLOOKUP($A233,#REF!,Check!AC$1,FALSE)</f>
        <v>#REF!</v>
      </c>
      <c r="AD233" s="14" t="e">
        <f>VLOOKUP($A233,data_11!$A:$AV,Check!AD$2,FALSE)&amp;VLOOKUP($A233,#REF!,Check!AD$1,FALSE)</f>
        <v>#REF!</v>
      </c>
      <c r="AE233" s="14" t="e">
        <f>VLOOKUP($A233,data_11!$A:$AV,Check!AE$2,FALSE)&amp;VLOOKUP($A233,#REF!,Check!AE$1,FALSE)</f>
        <v>#REF!</v>
      </c>
      <c r="AF233" s="14" t="e">
        <f>VLOOKUP($A233,data_11!$A:$AV,Check!AF$2,FALSE)&amp;VLOOKUP($A233,#REF!,Check!AF$1,FALSE)</f>
        <v>#REF!</v>
      </c>
      <c r="AG233" s="14" t="e">
        <f>VLOOKUP($A233,data_11!$A:$AV,Check!AG$2,FALSE)&amp;VLOOKUP($A233,#REF!,Check!AG$1,FALSE)</f>
        <v>#REF!</v>
      </c>
      <c r="AH233" s="14" t="e">
        <f>VLOOKUP($A233,data_11!$A:$AV,Check!AH$2,FALSE)-VLOOKUP($A233,#REF!,Check!AH$1,FALSE)</f>
        <v>#REF!</v>
      </c>
      <c r="AI233" s="14" t="e">
        <f>VLOOKUP($A233,data_11!$A:$AV,Check!AI$2,FALSE)-VLOOKUP($A233,#REF!,Check!AI$1,FALSE)</f>
        <v>#REF!</v>
      </c>
      <c r="AJ233" s="14" t="e">
        <f>VLOOKUP($A233,data_11!$A:$AV,Check!AJ$2,FALSE)-VLOOKUP($A233,#REF!,Check!AJ$1,FALSE)</f>
        <v>#REF!</v>
      </c>
      <c r="AK233" s="14" t="e">
        <f>VLOOKUP($A233,data_11!$A:$AV,Check!AK$2,FALSE)-VLOOKUP($A233,#REF!,Check!AK$1,FALSE)</f>
        <v>#REF!</v>
      </c>
      <c r="AL233" s="14" t="e">
        <f>VLOOKUP($A233,data_11!$A:$AV,Check!AL$2,FALSE)-VLOOKUP($A233,#REF!,Check!AL$1,FALSE)</f>
        <v>#REF!</v>
      </c>
      <c r="AM233" s="14" t="e">
        <f>VLOOKUP($A233,data_11!$A:$AV,Check!AM$2,FALSE)-VLOOKUP($A233,#REF!,Check!AM$1,FALSE)</f>
        <v>#REF!</v>
      </c>
      <c r="AN233" s="14" t="e">
        <f>VLOOKUP($A233,data_11!$A:$AV,Check!AN$2,FALSE)-VLOOKUP($A233,#REF!,Check!AN$1,FALSE)</f>
        <v>#REF!</v>
      </c>
      <c r="AO233" s="14" t="e">
        <f>VLOOKUP($A233,data_11!$A:$AV,Check!AO$2,FALSE)-VLOOKUP($A233,#REF!,Check!AO$1,FALSE)</f>
        <v>#REF!</v>
      </c>
      <c r="AP233" s="14" t="e">
        <f>VLOOKUP($A233,data_11!$A:$AV,Check!AP$2,FALSE)-VLOOKUP($A233,#REF!,Check!AP$1,FALSE)</f>
        <v>#REF!</v>
      </c>
      <c r="AQ233" s="14" t="e">
        <f>VLOOKUP($A233,data_11!$A:$AV,Check!AQ$2,FALSE)-VLOOKUP($A233,#REF!,Check!AQ$1,FALSE)</f>
        <v>#REF!</v>
      </c>
      <c r="AR233" s="14" t="e">
        <f>VLOOKUP($A233,data_11!$A:$AV,Check!AR$2,FALSE)-VLOOKUP($A233,#REF!,Check!AR$1,FALSE)</f>
        <v>#REF!</v>
      </c>
      <c r="AS233" s="14" t="e">
        <f>VLOOKUP($A233,data_11!$A:$AV,Check!AS$2,FALSE)&amp;VLOOKUP($A233,#REF!,Check!AS$1,FALSE)</f>
        <v>#REF!</v>
      </c>
      <c r="AT233" s="14" t="e">
        <f>VLOOKUP($A233,data_11!$A:$AV,Check!AT$2,FALSE)&amp;VLOOKUP($A233,#REF!,Check!AT$1,FALSE)</f>
        <v>#REF!</v>
      </c>
      <c r="AU233" s="14" t="e">
        <f>VLOOKUP($A233,data_11!$A:$AV,Check!AU$2,FALSE)&amp;VLOOKUP($A233,#REF!,Check!AU$1,FALSE)</f>
        <v>#REF!</v>
      </c>
      <c r="AV233" s="14" t="e">
        <f>VLOOKUP($A233,data_11!$A:$AV,Check!AV$2,FALSE)-VLOOKUP($A233,#REF!,Check!AV$1,FALSE)</f>
        <v>#REF!</v>
      </c>
    </row>
    <row r="234" spans="1:48" x14ac:dyDescent="0.35">
      <c r="A234" s="15" t="s">
        <v>659</v>
      </c>
      <c r="B234" s="14" t="e">
        <f>VLOOKUP($A234,data_11!$A:$AV,Check!B$2,FALSE)-VLOOKUP($A234,#REF!,Check!B$1,FALSE)</f>
        <v>#REF!</v>
      </c>
      <c r="C234" s="14" t="e">
        <f>VLOOKUP($A234,data_11!$A:$AV,Check!C$2,FALSE)&amp;VLOOKUP($A234,#REF!,Check!C$1,FALSE)</f>
        <v>#REF!</v>
      </c>
      <c r="D234" s="14" t="e">
        <f>VLOOKUP($A234,data_11!$A:$AV,Check!D$2,FALSE)&amp;VLOOKUP($A234,#REF!,Check!D$1,FALSE)</f>
        <v>#REF!</v>
      </c>
      <c r="E234" s="14" t="e">
        <f>VLOOKUP($A234,data_11!$A:$AV,Check!E$2,FALSE)&amp;VLOOKUP($A234,#REF!,Check!E$1,FALSE)</f>
        <v>#REF!</v>
      </c>
      <c r="F234" s="14" t="e">
        <f>VLOOKUP($A234,data_11!$A:$AV,Check!F$2,FALSE)&amp;VLOOKUP($A234,#REF!,Check!F$1,FALSE)</f>
        <v>#REF!</v>
      </c>
      <c r="G234" s="14" t="e">
        <f>VLOOKUP($A234,data_11!$A:$AV,Check!G$2,FALSE)&amp;VLOOKUP($A234,#REF!,Check!G$1,FALSE)</f>
        <v>#REF!</v>
      </c>
      <c r="H234" s="14" t="e">
        <f>VLOOKUP($A234,data_11!$A:$AV,Check!H$2,FALSE)&amp;VLOOKUP($A234,#REF!,Check!H$1,FALSE)</f>
        <v>#REF!</v>
      </c>
      <c r="I234" s="14" t="e">
        <f>VLOOKUP($A234,data_11!$A:$AV,Check!I$2,FALSE)-VLOOKUP($A234,#REF!,Check!I$1,FALSE)</f>
        <v>#REF!</v>
      </c>
      <c r="J234" s="14" t="e">
        <f>VLOOKUP($A234,data_11!$A:$AV,Check!J$2,FALSE)-VLOOKUP($A234,#REF!,Check!J$1,FALSE)</f>
        <v>#REF!</v>
      </c>
      <c r="K234" s="14" t="e">
        <f>VLOOKUP($A234,data_11!$A:$AV,Check!K$2,FALSE)-VLOOKUP($A234,#REF!,Check!K$1,FALSE)</f>
        <v>#REF!</v>
      </c>
      <c r="L234" s="14" t="e">
        <f>VLOOKUP($A234,data_11!$A:$AV,Check!L$2,FALSE)&amp;VLOOKUP($A234,#REF!,Check!L$1,FALSE)</f>
        <v>#REF!</v>
      </c>
      <c r="M234" s="14" t="e">
        <f>VLOOKUP($A234,data_11!$A:$AV,Check!M$2,FALSE)&amp;VLOOKUP($A234,#REF!,Check!M$1,FALSE)</f>
        <v>#REF!</v>
      </c>
      <c r="N234" s="14" t="e">
        <f>VLOOKUP($A234,data_11!$A:$AV,Check!N$2,FALSE)&amp;VLOOKUP($A234,#REF!,Check!N$1,FALSE)</f>
        <v>#REF!</v>
      </c>
      <c r="O234" s="14" t="e">
        <f>VLOOKUP($A234,data_11!$A:$AV,Check!O$2,FALSE)&amp;VLOOKUP($A234,#REF!,Check!O$1,FALSE)</f>
        <v>#REF!</v>
      </c>
      <c r="P234" s="14" t="e">
        <f>VLOOKUP($A234,data_11!$A:$AV,Check!P$2,FALSE)-VLOOKUP($A234,#REF!,Check!P$1,FALSE)</f>
        <v>#REF!</v>
      </c>
      <c r="Q234" s="14" t="e">
        <f>VLOOKUP($A234,data_11!$A:$AV,Check!Q$2,FALSE)-VLOOKUP($A234,#REF!,Check!Q$1,FALSE)</f>
        <v>#REF!</v>
      </c>
      <c r="R234" s="14" t="e">
        <f>VLOOKUP($A234,data_11!$A:$AV,Check!R$2,FALSE)-VLOOKUP($A234,#REF!,Check!R$1,FALSE)</f>
        <v>#REF!</v>
      </c>
      <c r="S234" s="14" t="e">
        <f>VLOOKUP($A234,data_11!$A:$AV,Check!S$2,FALSE)-VLOOKUP($A234,#REF!,Check!S$1,FALSE)</f>
        <v>#REF!</v>
      </c>
      <c r="T234" s="14" t="e">
        <f>VLOOKUP($A234,data_11!$A:$AV,Check!T$2,FALSE)-VLOOKUP($A234,#REF!,Check!T$1,FALSE)</f>
        <v>#REF!</v>
      </c>
      <c r="U234" s="14" t="e">
        <f>VLOOKUP($A234,data_11!$A:$AV,Check!U$2,FALSE)-VLOOKUP($A234,#REF!,Check!U$1,FALSE)</f>
        <v>#REF!</v>
      </c>
      <c r="V234" s="14" t="e">
        <f>VLOOKUP($A234,data_11!$A:$AV,Check!V$2,FALSE)-VLOOKUP($A234,#REF!,Check!V$1,FALSE)</f>
        <v>#REF!</v>
      </c>
      <c r="W234" s="14" t="e">
        <f>VLOOKUP($A234,data_11!$A:$AV,Check!W$2,FALSE)&amp;VLOOKUP($A234,#REF!,Check!W$1,FALSE)</f>
        <v>#REF!</v>
      </c>
      <c r="X234" s="14" t="e">
        <f>VLOOKUP($A234,data_11!$A:$AV,Check!X$2,FALSE)&amp;VLOOKUP($A234,#REF!,Check!X$1,FALSE)</f>
        <v>#REF!</v>
      </c>
      <c r="Y234" s="14" t="e">
        <f>VLOOKUP($A234,data_11!$A:$AV,Check!Y$2,FALSE)&amp;VLOOKUP($A234,#REF!,Check!Y$1,FALSE)</f>
        <v>#REF!</v>
      </c>
      <c r="Z234" s="14" t="e">
        <f>VLOOKUP($A234,data_11!$A:$AV,Check!Z$2,FALSE)&amp;VLOOKUP($A234,#REF!,Check!Z$1,FALSE)</f>
        <v>#REF!</v>
      </c>
      <c r="AA234" s="14" t="e">
        <f>VLOOKUP($A234,data_11!$A:$AV,Check!AA$2,FALSE)-VLOOKUP($A234,#REF!,Check!AA$1,FALSE)</f>
        <v>#REF!</v>
      </c>
      <c r="AB234" s="14" t="e">
        <f>VLOOKUP($A234,data_11!$A:$AV,Check!AB$2,FALSE)-VLOOKUP($A234,#REF!,Check!AB$1,FALSE)</f>
        <v>#REF!</v>
      </c>
      <c r="AC234" s="14" t="e">
        <f>VLOOKUP($A234,data_11!$A:$AV,Check!AC$2,FALSE)-VLOOKUP($A234,#REF!,Check!AC$1,FALSE)</f>
        <v>#REF!</v>
      </c>
      <c r="AD234" s="14" t="e">
        <f>VLOOKUP($A234,data_11!$A:$AV,Check!AD$2,FALSE)&amp;VLOOKUP($A234,#REF!,Check!AD$1,FALSE)</f>
        <v>#REF!</v>
      </c>
      <c r="AE234" s="14" t="e">
        <f>VLOOKUP($A234,data_11!$A:$AV,Check!AE$2,FALSE)&amp;VLOOKUP($A234,#REF!,Check!AE$1,FALSE)</f>
        <v>#REF!</v>
      </c>
      <c r="AF234" s="14" t="e">
        <f>VLOOKUP($A234,data_11!$A:$AV,Check!AF$2,FALSE)&amp;VLOOKUP($A234,#REF!,Check!AF$1,FALSE)</f>
        <v>#REF!</v>
      </c>
      <c r="AG234" s="14" t="e">
        <f>VLOOKUP($A234,data_11!$A:$AV,Check!AG$2,FALSE)&amp;VLOOKUP($A234,#REF!,Check!AG$1,FALSE)</f>
        <v>#REF!</v>
      </c>
      <c r="AH234" s="14" t="e">
        <f>VLOOKUP($A234,data_11!$A:$AV,Check!AH$2,FALSE)-VLOOKUP($A234,#REF!,Check!AH$1,FALSE)</f>
        <v>#REF!</v>
      </c>
      <c r="AI234" s="14" t="e">
        <f>VLOOKUP($A234,data_11!$A:$AV,Check!AI$2,FALSE)-VLOOKUP($A234,#REF!,Check!AI$1,FALSE)</f>
        <v>#REF!</v>
      </c>
      <c r="AJ234" s="14" t="e">
        <f>VLOOKUP($A234,data_11!$A:$AV,Check!AJ$2,FALSE)-VLOOKUP($A234,#REF!,Check!AJ$1,FALSE)</f>
        <v>#REF!</v>
      </c>
      <c r="AK234" s="14" t="e">
        <f>VLOOKUP($A234,data_11!$A:$AV,Check!AK$2,FALSE)-VLOOKUP($A234,#REF!,Check!AK$1,FALSE)</f>
        <v>#REF!</v>
      </c>
      <c r="AL234" s="14" t="e">
        <f>VLOOKUP($A234,data_11!$A:$AV,Check!AL$2,FALSE)-VLOOKUP($A234,#REF!,Check!AL$1,FALSE)</f>
        <v>#REF!</v>
      </c>
      <c r="AM234" s="14" t="e">
        <f>VLOOKUP($A234,data_11!$A:$AV,Check!AM$2,FALSE)-VLOOKUP($A234,#REF!,Check!AM$1,FALSE)</f>
        <v>#REF!</v>
      </c>
      <c r="AN234" s="14" t="e">
        <f>VLOOKUP($A234,data_11!$A:$AV,Check!AN$2,FALSE)-VLOOKUP($A234,#REF!,Check!AN$1,FALSE)</f>
        <v>#REF!</v>
      </c>
      <c r="AO234" s="14" t="e">
        <f>VLOOKUP($A234,data_11!$A:$AV,Check!AO$2,FALSE)-VLOOKUP($A234,#REF!,Check!AO$1,FALSE)</f>
        <v>#REF!</v>
      </c>
      <c r="AP234" s="14" t="e">
        <f>VLOOKUP($A234,data_11!$A:$AV,Check!AP$2,FALSE)-VLOOKUP($A234,#REF!,Check!AP$1,FALSE)</f>
        <v>#REF!</v>
      </c>
      <c r="AQ234" s="14" t="e">
        <f>VLOOKUP($A234,data_11!$A:$AV,Check!AQ$2,FALSE)-VLOOKUP($A234,#REF!,Check!AQ$1,FALSE)</f>
        <v>#REF!</v>
      </c>
      <c r="AR234" s="14" t="e">
        <f>VLOOKUP($A234,data_11!$A:$AV,Check!AR$2,FALSE)-VLOOKUP($A234,#REF!,Check!AR$1,FALSE)</f>
        <v>#REF!</v>
      </c>
      <c r="AS234" s="14" t="e">
        <f>VLOOKUP($A234,data_11!$A:$AV,Check!AS$2,FALSE)&amp;VLOOKUP($A234,#REF!,Check!AS$1,FALSE)</f>
        <v>#REF!</v>
      </c>
      <c r="AT234" s="14" t="e">
        <f>VLOOKUP($A234,data_11!$A:$AV,Check!AT$2,FALSE)&amp;VLOOKUP($A234,#REF!,Check!AT$1,FALSE)</f>
        <v>#REF!</v>
      </c>
      <c r="AU234" s="14" t="e">
        <f>VLOOKUP($A234,data_11!$A:$AV,Check!AU$2,FALSE)&amp;VLOOKUP($A234,#REF!,Check!AU$1,FALSE)</f>
        <v>#REF!</v>
      </c>
      <c r="AV234" s="14" t="e">
        <f>VLOOKUP($A234,data_11!$A:$AV,Check!AV$2,FALSE)-VLOOKUP($A234,#REF!,Check!AV$1,FALSE)</f>
        <v>#REF!</v>
      </c>
    </row>
    <row r="235" spans="1:48" x14ac:dyDescent="0.35">
      <c r="A235" s="15" t="s">
        <v>661</v>
      </c>
      <c r="B235" s="14" t="e">
        <f>VLOOKUP($A235,data_11!$A:$AV,Check!B$2,FALSE)-VLOOKUP($A235,#REF!,Check!B$1,FALSE)</f>
        <v>#REF!</v>
      </c>
      <c r="C235" s="14" t="e">
        <f>VLOOKUP($A235,data_11!$A:$AV,Check!C$2,FALSE)&amp;VLOOKUP($A235,#REF!,Check!C$1,FALSE)</f>
        <v>#REF!</v>
      </c>
      <c r="D235" s="14" t="e">
        <f>VLOOKUP($A235,data_11!$A:$AV,Check!D$2,FALSE)&amp;VLOOKUP($A235,#REF!,Check!D$1,FALSE)</f>
        <v>#REF!</v>
      </c>
      <c r="E235" s="14" t="e">
        <f>VLOOKUP($A235,data_11!$A:$AV,Check!E$2,FALSE)&amp;VLOOKUP($A235,#REF!,Check!E$1,FALSE)</f>
        <v>#REF!</v>
      </c>
      <c r="F235" s="14" t="e">
        <f>VLOOKUP($A235,data_11!$A:$AV,Check!F$2,FALSE)&amp;VLOOKUP($A235,#REF!,Check!F$1,FALSE)</f>
        <v>#REF!</v>
      </c>
      <c r="G235" s="14" t="e">
        <f>VLOOKUP($A235,data_11!$A:$AV,Check!G$2,FALSE)&amp;VLOOKUP($A235,#REF!,Check!G$1,FALSE)</f>
        <v>#REF!</v>
      </c>
      <c r="H235" s="14" t="e">
        <f>VLOOKUP($A235,data_11!$A:$AV,Check!H$2,FALSE)&amp;VLOOKUP($A235,#REF!,Check!H$1,FALSE)</f>
        <v>#REF!</v>
      </c>
      <c r="I235" s="14" t="e">
        <f>VLOOKUP($A235,data_11!$A:$AV,Check!I$2,FALSE)-VLOOKUP($A235,#REF!,Check!I$1,FALSE)</f>
        <v>#REF!</v>
      </c>
      <c r="J235" s="14" t="e">
        <f>VLOOKUP($A235,data_11!$A:$AV,Check!J$2,FALSE)-VLOOKUP($A235,#REF!,Check!J$1,FALSE)</f>
        <v>#REF!</v>
      </c>
      <c r="K235" s="14" t="e">
        <f>VLOOKUP($A235,data_11!$A:$AV,Check!K$2,FALSE)-VLOOKUP($A235,#REF!,Check!K$1,FALSE)</f>
        <v>#REF!</v>
      </c>
      <c r="L235" s="14" t="e">
        <f>VLOOKUP($A235,data_11!$A:$AV,Check!L$2,FALSE)&amp;VLOOKUP($A235,#REF!,Check!L$1,FALSE)</f>
        <v>#REF!</v>
      </c>
      <c r="M235" s="14" t="e">
        <f>VLOOKUP($A235,data_11!$A:$AV,Check!M$2,FALSE)&amp;VLOOKUP($A235,#REF!,Check!M$1,FALSE)</f>
        <v>#REF!</v>
      </c>
      <c r="N235" s="14" t="e">
        <f>VLOOKUP($A235,data_11!$A:$AV,Check!N$2,FALSE)&amp;VLOOKUP($A235,#REF!,Check!N$1,FALSE)</f>
        <v>#REF!</v>
      </c>
      <c r="O235" s="14" t="e">
        <f>VLOOKUP($A235,data_11!$A:$AV,Check!O$2,FALSE)&amp;VLOOKUP($A235,#REF!,Check!O$1,FALSE)</f>
        <v>#REF!</v>
      </c>
      <c r="P235" s="14" t="e">
        <f>VLOOKUP($A235,data_11!$A:$AV,Check!P$2,FALSE)-VLOOKUP($A235,#REF!,Check!P$1,FALSE)</f>
        <v>#REF!</v>
      </c>
      <c r="Q235" s="14" t="e">
        <f>VLOOKUP($A235,data_11!$A:$AV,Check!Q$2,FALSE)-VLOOKUP($A235,#REF!,Check!Q$1,FALSE)</f>
        <v>#REF!</v>
      </c>
      <c r="R235" s="14" t="e">
        <f>VLOOKUP($A235,data_11!$A:$AV,Check!R$2,FALSE)-VLOOKUP($A235,#REF!,Check!R$1,FALSE)</f>
        <v>#REF!</v>
      </c>
      <c r="S235" s="14" t="e">
        <f>VLOOKUP($A235,data_11!$A:$AV,Check!S$2,FALSE)-VLOOKUP($A235,#REF!,Check!S$1,FALSE)</f>
        <v>#REF!</v>
      </c>
      <c r="T235" s="14" t="e">
        <f>VLOOKUP($A235,data_11!$A:$AV,Check!T$2,FALSE)-VLOOKUP($A235,#REF!,Check!T$1,FALSE)</f>
        <v>#REF!</v>
      </c>
      <c r="U235" s="14" t="e">
        <f>VLOOKUP($A235,data_11!$A:$AV,Check!U$2,FALSE)-VLOOKUP($A235,#REF!,Check!U$1,FALSE)</f>
        <v>#REF!</v>
      </c>
      <c r="V235" s="14" t="e">
        <f>VLOOKUP($A235,data_11!$A:$AV,Check!V$2,FALSE)-VLOOKUP($A235,#REF!,Check!V$1,FALSE)</f>
        <v>#REF!</v>
      </c>
      <c r="W235" s="14" t="e">
        <f>VLOOKUP($A235,data_11!$A:$AV,Check!W$2,FALSE)&amp;VLOOKUP($A235,#REF!,Check!W$1,FALSE)</f>
        <v>#REF!</v>
      </c>
      <c r="X235" s="14" t="e">
        <f>VLOOKUP($A235,data_11!$A:$AV,Check!X$2,FALSE)&amp;VLOOKUP($A235,#REF!,Check!X$1,FALSE)</f>
        <v>#REF!</v>
      </c>
      <c r="Y235" s="14" t="e">
        <f>VLOOKUP($A235,data_11!$A:$AV,Check!Y$2,FALSE)&amp;VLOOKUP($A235,#REF!,Check!Y$1,FALSE)</f>
        <v>#REF!</v>
      </c>
      <c r="Z235" s="14" t="e">
        <f>VLOOKUP($A235,data_11!$A:$AV,Check!Z$2,FALSE)&amp;VLOOKUP($A235,#REF!,Check!Z$1,FALSE)</f>
        <v>#REF!</v>
      </c>
      <c r="AA235" s="14" t="e">
        <f>VLOOKUP($A235,data_11!$A:$AV,Check!AA$2,FALSE)-VLOOKUP($A235,#REF!,Check!AA$1,FALSE)</f>
        <v>#REF!</v>
      </c>
      <c r="AB235" s="14" t="e">
        <f>VLOOKUP($A235,data_11!$A:$AV,Check!AB$2,FALSE)-VLOOKUP($A235,#REF!,Check!AB$1,FALSE)</f>
        <v>#REF!</v>
      </c>
      <c r="AC235" s="14" t="e">
        <f>VLOOKUP($A235,data_11!$A:$AV,Check!AC$2,FALSE)-VLOOKUP($A235,#REF!,Check!AC$1,FALSE)</f>
        <v>#REF!</v>
      </c>
      <c r="AD235" s="14" t="e">
        <f>VLOOKUP($A235,data_11!$A:$AV,Check!AD$2,FALSE)&amp;VLOOKUP($A235,#REF!,Check!AD$1,FALSE)</f>
        <v>#REF!</v>
      </c>
      <c r="AE235" s="14" t="e">
        <f>VLOOKUP($A235,data_11!$A:$AV,Check!AE$2,FALSE)&amp;VLOOKUP($A235,#REF!,Check!AE$1,FALSE)</f>
        <v>#REF!</v>
      </c>
      <c r="AF235" s="14" t="e">
        <f>VLOOKUP($A235,data_11!$A:$AV,Check!AF$2,FALSE)&amp;VLOOKUP($A235,#REF!,Check!AF$1,FALSE)</f>
        <v>#REF!</v>
      </c>
      <c r="AG235" s="14" t="e">
        <f>VLOOKUP($A235,data_11!$A:$AV,Check!AG$2,FALSE)&amp;VLOOKUP($A235,#REF!,Check!AG$1,FALSE)</f>
        <v>#REF!</v>
      </c>
      <c r="AH235" s="14" t="e">
        <f>VLOOKUP($A235,data_11!$A:$AV,Check!AH$2,FALSE)-VLOOKUP($A235,#REF!,Check!AH$1,FALSE)</f>
        <v>#REF!</v>
      </c>
      <c r="AI235" s="14" t="e">
        <f>VLOOKUP($A235,data_11!$A:$AV,Check!AI$2,FALSE)-VLOOKUP($A235,#REF!,Check!AI$1,FALSE)</f>
        <v>#REF!</v>
      </c>
      <c r="AJ235" s="14" t="e">
        <f>VLOOKUP($A235,data_11!$A:$AV,Check!AJ$2,FALSE)-VLOOKUP($A235,#REF!,Check!AJ$1,FALSE)</f>
        <v>#REF!</v>
      </c>
      <c r="AK235" s="14" t="e">
        <f>VLOOKUP($A235,data_11!$A:$AV,Check!AK$2,FALSE)-VLOOKUP($A235,#REF!,Check!AK$1,FALSE)</f>
        <v>#REF!</v>
      </c>
      <c r="AL235" s="14" t="e">
        <f>VLOOKUP($A235,data_11!$A:$AV,Check!AL$2,FALSE)-VLOOKUP($A235,#REF!,Check!AL$1,FALSE)</f>
        <v>#REF!</v>
      </c>
      <c r="AM235" s="14" t="e">
        <f>VLOOKUP($A235,data_11!$A:$AV,Check!AM$2,FALSE)-VLOOKUP($A235,#REF!,Check!AM$1,FALSE)</f>
        <v>#REF!</v>
      </c>
      <c r="AN235" s="14" t="e">
        <f>VLOOKUP($A235,data_11!$A:$AV,Check!AN$2,FALSE)-VLOOKUP($A235,#REF!,Check!AN$1,FALSE)</f>
        <v>#REF!</v>
      </c>
      <c r="AO235" s="14" t="e">
        <f>VLOOKUP($A235,data_11!$A:$AV,Check!AO$2,FALSE)-VLOOKUP($A235,#REF!,Check!AO$1,FALSE)</f>
        <v>#REF!</v>
      </c>
      <c r="AP235" s="14" t="e">
        <f>VLOOKUP($A235,data_11!$A:$AV,Check!AP$2,FALSE)-VLOOKUP($A235,#REF!,Check!AP$1,FALSE)</f>
        <v>#REF!</v>
      </c>
      <c r="AQ235" s="14" t="e">
        <f>VLOOKUP($A235,data_11!$A:$AV,Check!AQ$2,FALSE)-VLOOKUP($A235,#REF!,Check!AQ$1,FALSE)</f>
        <v>#REF!</v>
      </c>
      <c r="AR235" s="14" t="e">
        <f>VLOOKUP($A235,data_11!$A:$AV,Check!AR$2,FALSE)-VLOOKUP($A235,#REF!,Check!AR$1,FALSE)</f>
        <v>#REF!</v>
      </c>
      <c r="AS235" s="14" t="e">
        <f>VLOOKUP($A235,data_11!$A:$AV,Check!AS$2,FALSE)&amp;VLOOKUP($A235,#REF!,Check!AS$1,FALSE)</f>
        <v>#REF!</v>
      </c>
      <c r="AT235" s="14" t="e">
        <f>VLOOKUP($A235,data_11!$A:$AV,Check!AT$2,FALSE)&amp;VLOOKUP($A235,#REF!,Check!AT$1,FALSE)</f>
        <v>#REF!</v>
      </c>
      <c r="AU235" s="14" t="e">
        <f>VLOOKUP($A235,data_11!$A:$AV,Check!AU$2,FALSE)&amp;VLOOKUP($A235,#REF!,Check!AU$1,FALSE)</f>
        <v>#REF!</v>
      </c>
      <c r="AV235" s="14" t="e">
        <f>VLOOKUP($A235,data_11!$A:$AV,Check!AV$2,FALSE)-VLOOKUP($A235,#REF!,Check!AV$1,FALSE)</f>
        <v>#REF!</v>
      </c>
    </row>
    <row r="236" spans="1:48" x14ac:dyDescent="0.35">
      <c r="A236" s="15" t="s">
        <v>663</v>
      </c>
      <c r="B236" s="14" t="e">
        <f>VLOOKUP($A236,data_11!$A:$AV,Check!B$2,FALSE)-VLOOKUP($A236,#REF!,Check!B$1,FALSE)</f>
        <v>#REF!</v>
      </c>
      <c r="C236" s="14" t="e">
        <f>VLOOKUP($A236,data_11!$A:$AV,Check!C$2,FALSE)&amp;VLOOKUP($A236,#REF!,Check!C$1,FALSE)</f>
        <v>#REF!</v>
      </c>
      <c r="D236" s="14" t="e">
        <f>VLOOKUP($A236,data_11!$A:$AV,Check!D$2,FALSE)&amp;VLOOKUP($A236,#REF!,Check!D$1,FALSE)</f>
        <v>#REF!</v>
      </c>
      <c r="E236" s="14" t="e">
        <f>VLOOKUP($A236,data_11!$A:$AV,Check!E$2,FALSE)&amp;VLOOKUP($A236,#REF!,Check!E$1,FALSE)</f>
        <v>#REF!</v>
      </c>
      <c r="F236" s="14" t="e">
        <f>VLOOKUP($A236,data_11!$A:$AV,Check!F$2,FALSE)&amp;VLOOKUP($A236,#REF!,Check!F$1,FALSE)</f>
        <v>#REF!</v>
      </c>
      <c r="G236" s="14" t="e">
        <f>VLOOKUP($A236,data_11!$A:$AV,Check!G$2,FALSE)&amp;VLOOKUP($A236,#REF!,Check!G$1,FALSE)</f>
        <v>#REF!</v>
      </c>
      <c r="H236" s="14" t="e">
        <f>VLOOKUP($A236,data_11!$A:$AV,Check!H$2,FALSE)&amp;VLOOKUP($A236,#REF!,Check!H$1,FALSE)</f>
        <v>#REF!</v>
      </c>
      <c r="I236" s="14" t="e">
        <f>VLOOKUP($A236,data_11!$A:$AV,Check!I$2,FALSE)-VLOOKUP($A236,#REF!,Check!I$1,FALSE)</f>
        <v>#REF!</v>
      </c>
      <c r="J236" s="14" t="e">
        <f>VLOOKUP($A236,data_11!$A:$AV,Check!J$2,FALSE)-VLOOKUP($A236,#REF!,Check!J$1,FALSE)</f>
        <v>#REF!</v>
      </c>
      <c r="K236" s="14" t="e">
        <f>VLOOKUP($A236,data_11!$A:$AV,Check!K$2,FALSE)-VLOOKUP($A236,#REF!,Check!K$1,FALSE)</f>
        <v>#REF!</v>
      </c>
      <c r="L236" s="14" t="e">
        <f>VLOOKUP($A236,data_11!$A:$AV,Check!L$2,FALSE)&amp;VLOOKUP($A236,#REF!,Check!L$1,FALSE)</f>
        <v>#REF!</v>
      </c>
      <c r="M236" s="14" t="e">
        <f>VLOOKUP($A236,data_11!$A:$AV,Check!M$2,FALSE)&amp;VLOOKUP($A236,#REF!,Check!M$1,FALSE)</f>
        <v>#REF!</v>
      </c>
      <c r="N236" s="14" t="e">
        <f>VLOOKUP($A236,data_11!$A:$AV,Check!N$2,FALSE)&amp;VLOOKUP($A236,#REF!,Check!N$1,FALSE)</f>
        <v>#REF!</v>
      </c>
      <c r="O236" s="14" t="e">
        <f>VLOOKUP($A236,data_11!$A:$AV,Check!O$2,FALSE)&amp;VLOOKUP($A236,#REF!,Check!O$1,FALSE)</f>
        <v>#REF!</v>
      </c>
      <c r="P236" s="14" t="e">
        <f>VLOOKUP($A236,data_11!$A:$AV,Check!P$2,FALSE)-VLOOKUP($A236,#REF!,Check!P$1,FALSE)</f>
        <v>#REF!</v>
      </c>
      <c r="Q236" s="14" t="e">
        <f>VLOOKUP($A236,data_11!$A:$AV,Check!Q$2,FALSE)-VLOOKUP($A236,#REF!,Check!Q$1,FALSE)</f>
        <v>#REF!</v>
      </c>
      <c r="R236" s="14" t="e">
        <f>VLOOKUP($A236,data_11!$A:$AV,Check!R$2,FALSE)-VLOOKUP($A236,#REF!,Check!R$1,FALSE)</f>
        <v>#REF!</v>
      </c>
      <c r="S236" s="14" t="e">
        <f>VLOOKUP($A236,data_11!$A:$AV,Check!S$2,FALSE)-VLOOKUP($A236,#REF!,Check!S$1,FALSE)</f>
        <v>#REF!</v>
      </c>
      <c r="T236" s="14" t="e">
        <f>VLOOKUP($A236,data_11!$A:$AV,Check!T$2,FALSE)-VLOOKUP($A236,#REF!,Check!T$1,FALSE)</f>
        <v>#REF!</v>
      </c>
      <c r="U236" s="14" t="e">
        <f>VLOOKUP($A236,data_11!$A:$AV,Check!U$2,FALSE)-VLOOKUP($A236,#REF!,Check!U$1,FALSE)</f>
        <v>#REF!</v>
      </c>
      <c r="V236" s="14" t="e">
        <f>VLOOKUP($A236,data_11!$A:$AV,Check!V$2,FALSE)-VLOOKUP($A236,#REF!,Check!V$1,FALSE)</f>
        <v>#REF!</v>
      </c>
      <c r="W236" s="14" t="e">
        <f>VLOOKUP($A236,data_11!$A:$AV,Check!W$2,FALSE)&amp;VLOOKUP($A236,#REF!,Check!W$1,FALSE)</f>
        <v>#REF!</v>
      </c>
      <c r="X236" s="14" t="e">
        <f>VLOOKUP($A236,data_11!$A:$AV,Check!X$2,FALSE)&amp;VLOOKUP($A236,#REF!,Check!X$1,FALSE)</f>
        <v>#REF!</v>
      </c>
      <c r="Y236" s="14" t="e">
        <f>VLOOKUP($A236,data_11!$A:$AV,Check!Y$2,FALSE)&amp;VLOOKUP($A236,#REF!,Check!Y$1,FALSE)</f>
        <v>#REF!</v>
      </c>
      <c r="Z236" s="14" t="e">
        <f>VLOOKUP($A236,data_11!$A:$AV,Check!Z$2,FALSE)&amp;VLOOKUP($A236,#REF!,Check!Z$1,FALSE)</f>
        <v>#REF!</v>
      </c>
      <c r="AA236" s="14" t="e">
        <f>VLOOKUP($A236,data_11!$A:$AV,Check!AA$2,FALSE)-VLOOKUP($A236,#REF!,Check!AA$1,FALSE)</f>
        <v>#REF!</v>
      </c>
      <c r="AB236" s="14" t="e">
        <f>VLOOKUP($A236,data_11!$A:$AV,Check!AB$2,FALSE)-VLOOKUP($A236,#REF!,Check!AB$1,FALSE)</f>
        <v>#REF!</v>
      </c>
      <c r="AC236" s="14" t="e">
        <f>VLOOKUP($A236,data_11!$A:$AV,Check!AC$2,FALSE)-VLOOKUP($A236,#REF!,Check!AC$1,FALSE)</f>
        <v>#REF!</v>
      </c>
      <c r="AD236" s="14" t="e">
        <f>VLOOKUP($A236,data_11!$A:$AV,Check!AD$2,FALSE)&amp;VLOOKUP($A236,#REF!,Check!AD$1,FALSE)</f>
        <v>#REF!</v>
      </c>
      <c r="AE236" s="14" t="e">
        <f>VLOOKUP($A236,data_11!$A:$AV,Check!AE$2,FALSE)&amp;VLOOKUP($A236,#REF!,Check!AE$1,FALSE)</f>
        <v>#REF!</v>
      </c>
      <c r="AF236" s="14" t="e">
        <f>VLOOKUP($A236,data_11!$A:$AV,Check!AF$2,FALSE)&amp;VLOOKUP($A236,#REF!,Check!AF$1,FALSE)</f>
        <v>#REF!</v>
      </c>
      <c r="AG236" s="14" t="e">
        <f>VLOOKUP($A236,data_11!$A:$AV,Check!AG$2,FALSE)&amp;VLOOKUP($A236,#REF!,Check!AG$1,FALSE)</f>
        <v>#REF!</v>
      </c>
      <c r="AH236" s="14" t="e">
        <f>VLOOKUP($A236,data_11!$A:$AV,Check!AH$2,FALSE)-VLOOKUP($A236,#REF!,Check!AH$1,FALSE)</f>
        <v>#REF!</v>
      </c>
      <c r="AI236" s="14" t="e">
        <f>VLOOKUP($A236,data_11!$A:$AV,Check!AI$2,FALSE)-VLOOKUP($A236,#REF!,Check!AI$1,FALSE)</f>
        <v>#REF!</v>
      </c>
      <c r="AJ236" s="14" t="e">
        <f>VLOOKUP($A236,data_11!$A:$AV,Check!AJ$2,FALSE)-VLOOKUP($A236,#REF!,Check!AJ$1,FALSE)</f>
        <v>#REF!</v>
      </c>
      <c r="AK236" s="14" t="e">
        <f>VLOOKUP($A236,data_11!$A:$AV,Check!AK$2,FALSE)-VLOOKUP($A236,#REF!,Check!AK$1,FALSE)</f>
        <v>#REF!</v>
      </c>
      <c r="AL236" s="14" t="e">
        <f>VLOOKUP($A236,data_11!$A:$AV,Check!AL$2,FALSE)-VLOOKUP($A236,#REF!,Check!AL$1,FALSE)</f>
        <v>#REF!</v>
      </c>
      <c r="AM236" s="14" t="e">
        <f>VLOOKUP($A236,data_11!$A:$AV,Check!AM$2,FALSE)-VLOOKUP($A236,#REF!,Check!AM$1,FALSE)</f>
        <v>#REF!</v>
      </c>
      <c r="AN236" s="14" t="e">
        <f>VLOOKUP($A236,data_11!$A:$AV,Check!AN$2,FALSE)-VLOOKUP($A236,#REF!,Check!AN$1,FALSE)</f>
        <v>#REF!</v>
      </c>
      <c r="AO236" s="14" t="e">
        <f>VLOOKUP($A236,data_11!$A:$AV,Check!AO$2,FALSE)-VLOOKUP($A236,#REF!,Check!AO$1,FALSE)</f>
        <v>#REF!</v>
      </c>
      <c r="AP236" s="14" t="e">
        <f>VLOOKUP($A236,data_11!$A:$AV,Check!AP$2,FALSE)-VLOOKUP($A236,#REF!,Check!AP$1,FALSE)</f>
        <v>#REF!</v>
      </c>
      <c r="AQ236" s="14" t="e">
        <f>VLOOKUP($A236,data_11!$A:$AV,Check!AQ$2,FALSE)-VLOOKUP($A236,#REF!,Check!AQ$1,FALSE)</f>
        <v>#REF!</v>
      </c>
      <c r="AR236" s="14" t="e">
        <f>VLOOKUP($A236,data_11!$A:$AV,Check!AR$2,FALSE)-VLOOKUP($A236,#REF!,Check!AR$1,FALSE)</f>
        <v>#REF!</v>
      </c>
      <c r="AS236" s="14" t="e">
        <f>VLOOKUP($A236,data_11!$A:$AV,Check!AS$2,FALSE)&amp;VLOOKUP($A236,#REF!,Check!AS$1,FALSE)</f>
        <v>#REF!</v>
      </c>
      <c r="AT236" s="14" t="e">
        <f>VLOOKUP($A236,data_11!$A:$AV,Check!AT$2,FALSE)&amp;VLOOKUP($A236,#REF!,Check!AT$1,FALSE)</f>
        <v>#REF!</v>
      </c>
      <c r="AU236" s="14" t="e">
        <f>VLOOKUP($A236,data_11!$A:$AV,Check!AU$2,FALSE)&amp;VLOOKUP($A236,#REF!,Check!AU$1,FALSE)</f>
        <v>#REF!</v>
      </c>
      <c r="AV236" s="14" t="e">
        <f>VLOOKUP($A236,data_11!$A:$AV,Check!AV$2,FALSE)-VLOOKUP($A236,#REF!,Check!AV$1,FALSE)</f>
        <v>#REF!</v>
      </c>
    </row>
    <row r="237" spans="1:48" x14ac:dyDescent="0.35">
      <c r="A237" s="15" t="s">
        <v>665</v>
      </c>
      <c r="B237" s="14" t="e">
        <f>VLOOKUP($A237,data_11!$A:$AV,Check!B$2,FALSE)-VLOOKUP($A237,#REF!,Check!B$1,FALSE)</f>
        <v>#REF!</v>
      </c>
      <c r="C237" s="14" t="e">
        <f>VLOOKUP($A237,data_11!$A:$AV,Check!C$2,FALSE)&amp;VLOOKUP($A237,#REF!,Check!C$1,FALSE)</f>
        <v>#REF!</v>
      </c>
      <c r="D237" s="14" t="e">
        <f>VLOOKUP($A237,data_11!$A:$AV,Check!D$2,FALSE)&amp;VLOOKUP($A237,#REF!,Check!D$1,FALSE)</f>
        <v>#REF!</v>
      </c>
      <c r="E237" s="14" t="e">
        <f>VLOOKUP($A237,data_11!$A:$AV,Check!E$2,FALSE)&amp;VLOOKUP($A237,#REF!,Check!E$1,FALSE)</f>
        <v>#REF!</v>
      </c>
      <c r="F237" s="14" t="e">
        <f>VLOOKUP($A237,data_11!$A:$AV,Check!F$2,FALSE)&amp;VLOOKUP($A237,#REF!,Check!F$1,FALSE)</f>
        <v>#REF!</v>
      </c>
      <c r="G237" s="14" t="e">
        <f>VLOOKUP($A237,data_11!$A:$AV,Check!G$2,FALSE)&amp;VLOOKUP($A237,#REF!,Check!G$1,FALSE)</f>
        <v>#REF!</v>
      </c>
      <c r="H237" s="14" t="e">
        <f>VLOOKUP($A237,data_11!$A:$AV,Check!H$2,FALSE)&amp;VLOOKUP($A237,#REF!,Check!H$1,FALSE)</f>
        <v>#REF!</v>
      </c>
      <c r="I237" s="14" t="e">
        <f>VLOOKUP($A237,data_11!$A:$AV,Check!I$2,FALSE)-VLOOKUP($A237,#REF!,Check!I$1,FALSE)</f>
        <v>#REF!</v>
      </c>
      <c r="J237" s="14" t="e">
        <f>VLOOKUP($A237,data_11!$A:$AV,Check!J$2,FALSE)-VLOOKUP($A237,#REF!,Check!J$1,FALSE)</f>
        <v>#REF!</v>
      </c>
      <c r="K237" s="14" t="e">
        <f>VLOOKUP($A237,data_11!$A:$AV,Check!K$2,FALSE)-VLOOKUP($A237,#REF!,Check!K$1,FALSE)</f>
        <v>#REF!</v>
      </c>
      <c r="L237" s="14" t="e">
        <f>VLOOKUP($A237,data_11!$A:$AV,Check!L$2,FALSE)&amp;VLOOKUP($A237,#REF!,Check!L$1,FALSE)</f>
        <v>#REF!</v>
      </c>
      <c r="M237" s="14" t="e">
        <f>VLOOKUP($A237,data_11!$A:$AV,Check!M$2,FALSE)&amp;VLOOKUP($A237,#REF!,Check!M$1,FALSE)</f>
        <v>#REF!</v>
      </c>
      <c r="N237" s="14" t="e">
        <f>VLOOKUP($A237,data_11!$A:$AV,Check!N$2,FALSE)&amp;VLOOKUP($A237,#REF!,Check!N$1,FALSE)</f>
        <v>#REF!</v>
      </c>
      <c r="O237" s="14" t="e">
        <f>VLOOKUP($A237,data_11!$A:$AV,Check!O$2,FALSE)&amp;VLOOKUP($A237,#REF!,Check!O$1,FALSE)</f>
        <v>#REF!</v>
      </c>
      <c r="P237" s="14" t="e">
        <f>VLOOKUP($A237,data_11!$A:$AV,Check!P$2,FALSE)-VLOOKUP($A237,#REF!,Check!P$1,FALSE)</f>
        <v>#REF!</v>
      </c>
      <c r="Q237" s="14" t="e">
        <f>VLOOKUP($A237,data_11!$A:$AV,Check!Q$2,FALSE)-VLOOKUP($A237,#REF!,Check!Q$1,FALSE)</f>
        <v>#REF!</v>
      </c>
      <c r="R237" s="14" t="e">
        <f>VLOOKUP($A237,data_11!$A:$AV,Check!R$2,FALSE)-VLOOKUP($A237,#REF!,Check!R$1,FALSE)</f>
        <v>#REF!</v>
      </c>
      <c r="S237" s="14" t="e">
        <f>VLOOKUP($A237,data_11!$A:$AV,Check!S$2,FALSE)-VLOOKUP($A237,#REF!,Check!S$1,FALSE)</f>
        <v>#REF!</v>
      </c>
      <c r="T237" s="14" t="e">
        <f>VLOOKUP($A237,data_11!$A:$AV,Check!T$2,FALSE)-VLOOKUP($A237,#REF!,Check!T$1,FALSE)</f>
        <v>#REF!</v>
      </c>
      <c r="U237" s="14" t="e">
        <f>VLOOKUP($A237,data_11!$A:$AV,Check!U$2,FALSE)-VLOOKUP($A237,#REF!,Check!U$1,FALSE)</f>
        <v>#REF!</v>
      </c>
      <c r="V237" s="14" t="e">
        <f>VLOOKUP($A237,data_11!$A:$AV,Check!V$2,FALSE)-VLOOKUP($A237,#REF!,Check!V$1,FALSE)</f>
        <v>#REF!</v>
      </c>
      <c r="W237" s="14" t="e">
        <f>VLOOKUP($A237,data_11!$A:$AV,Check!W$2,FALSE)&amp;VLOOKUP($A237,#REF!,Check!W$1,FALSE)</f>
        <v>#REF!</v>
      </c>
      <c r="X237" s="14" t="e">
        <f>VLOOKUP($A237,data_11!$A:$AV,Check!X$2,FALSE)&amp;VLOOKUP($A237,#REF!,Check!X$1,FALSE)</f>
        <v>#REF!</v>
      </c>
      <c r="Y237" s="14" t="e">
        <f>VLOOKUP($A237,data_11!$A:$AV,Check!Y$2,FALSE)&amp;VLOOKUP($A237,#REF!,Check!Y$1,FALSE)</f>
        <v>#REF!</v>
      </c>
      <c r="Z237" s="14" t="e">
        <f>VLOOKUP($A237,data_11!$A:$AV,Check!Z$2,FALSE)&amp;VLOOKUP($A237,#REF!,Check!Z$1,FALSE)</f>
        <v>#REF!</v>
      </c>
      <c r="AA237" s="14" t="e">
        <f>VLOOKUP($A237,data_11!$A:$AV,Check!AA$2,FALSE)-VLOOKUP($A237,#REF!,Check!AA$1,FALSE)</f>
        <v>#REF!</v>
      </c>
      <c r="AB237" s="14" t="e">
        <f>VLOOKUP($A237,data_11!$A:$AV,Check!AB$2,FALSE)-VLOOKUP($A237,#REF!,Check!AB$1,FALSE)</f>
        <v>#REF!</v>
      </c>
      <c r="AC237" s="14" t="e">
        <f>VLOOKUP($A237,data_11!$A:$AV,Check!AC$2,FALSE)-VLOOKUP($A237,#REF!,Check!AC$1,FALSE)</f>
        <v>#REF!</v>
      </c>
      <c r="AD237" s="14" t="e">
        <f>VLOOKUP($A237,data_11!$A:$AV,Check!AD$2,FALSE)&amp;VLOOKUP($A237,#REF!,Check!AD$1,FALSE)</f>
        <v>#REF!</v>
      </c>
      <c r="AE237" s="14" t="e">
        <f>VLOOKUP($A237,data_11!$A:$AV,Check!AE$2,FALSE)&amp;VLOOKUP($A237,#REF!,Check!AE$1,FALSE)</f>
        <v>#REF!</v>
      </c>
      <c r="AF237" s="14" t="e">
        <f>VLOOKUP($A237,data_11!$A:$AV,Check!AF$2,FALSE)&amp;VLOOKUP($A237,#REF!,Check!AF$1,FALSE)</f>
        <v>#REF!</v>
      </c>
      <c r="AG237" s="14" t="e">
        <f>VLOOKUP($A237,data_11!$A:$AV,Check!AG$2,FALSE)&amp;VLOOKUP($A237,#REF!,Check!AG$1,FALSE)</f>
        <v>#REF!</v>
      </c>
      <c r="AH237" s="14" t="e">
        <f>VLOOKUP($A237,data_11!$A:$AV,Check!AH$2,FALSE)-VLOOKUP($A237,#REF!,Check!AH$1,FALSE)</f>
        <v>#REF!</v>
      </c>
      <c r="AI237" s="14" t="e">
        <f>VLOOKUP($A237,data_11!$A:$AV,Check!AI$2,FALSE)-VLOOKUP($A237,#REF!,Check!AI$1,FALSE)</f>
        <v>#REF!</v>
      </c>
      <c r="AJ237" s="14" t="e">
        <f>VLOOKUP($A237,data_11!$A:$AV,Check!AJ$2,FALSE)-VLOOKUP($A237,#REF!,Check!AJ$1,FALSE)</f>
        <v>#REF!</v>
      </c>
      <c r="AK237" s="14" t="e">
        <f>VLOOKUP($A237,data_11!$A:$AV,Check!AK$2,FALSE)-VLOOKUP($A237,#REF!,Check!AK$1,FALSE)</f>
        <v>#REF!</v>
      </c>
      <c r="AL237" s="14" t="e">
        <f>VLOOKUP($A237,data_11!$A:$AV,Check!AL$2,FALSE)-VLOOKUP($A237,#REF!,Check!AL$1,FALSE)</f>
        <v>#REF!</v>
      </c>
      <c r="AM237" s="14" t="e">
        <f>VLOOKUP($A237,data_11!$A:$AV,Check!AM$2,FALSE)-VLOOKUP($A237,#REF!,Check!AM$1,FALSE)</f>
        <v>#REF!</v>
      </c>
      <c r="AN237" s="14" t="e">
        <f>VLOOKUP($A237,data_11!$A:$AV,Check!AN$2,FALSE)-VLOOKUP($A237,#REF!,Check!AN$1,FALSE)</f>
        <v>#REF!</v>
      </c>
      <c r="AO237" s="14" t="e">
        <f>VLOOKUP($A237,data_11!$A:$AV,Check!AO$2,FALSE)-VLOOKUP($A237,#REF!,Check!AO$1,FALSE)</f>
        <v>#REF!</v>
      </c>
      <c r="AP237" s="14" t="e">
        <f>VLOOKUP($A237,data_11!$A:$AV,Check!AP$2,FALSE)-VLOOKUP($A237,#REF!,Check!AP$1,FALSE)</f>
        <v>#REF!</v>
      </c>
      <c r="AQ237" s="14" t="e">
        <f>VLOOKUP($A237,data_11!$A:$AV,Check!AQ$2,FALSE)-VLOOKUP($A237,#REF!,Check!AQ$1,FALSE)</f>
        <v>#REF!</v>
      </c>
      <c r="AR237" s="14" t="e">
        <f>VLOOKUP($A237,data_11!$A:$AV,Check!AR$2,FALSE)-VLOOKUP($A237,#REF!,Check!AR$1,FALSE)</f>
        <v>#REF!</v>
      </c>
      <c r="AS237" s="14" t="e">
        <f>VLOOKUP($A237,data_11!$A:$AV,Check!AS$2,FALSE)&amp;VLOOKUP($A237,#REF!,Check!AS$1,FALSE)</f>
        <v>#REF!</v>
      </c>
      <c r="AT237" s="14" t="e">
        <f>VLOOKUP($A237,data_11!$A:$AV,Check!AT$2,FALSE)&amp;VLOOKUP($A237,#REF!,Check!AT$1,FALSE)</f>
        <v>#REF!</v>
      </c>
      <c r="AU237" s="14" t="e">
        <f>VLOOKUP($A237,data_11!$A:$AV,Check!AU$2,FALSE)&amp;VLOOKUP($A237,#REF!,Check!AU$1,FALSE)</f>
        <v>#REF!</v>
      </c>
      <c r="AV237" s="14" t="e">
        <f>VLOOKUP($A237,data_11!$A:$AV,Check!AV$2,FALSE)-VLOOKUP($A237,#REF!,Check!AV$1,FALSE)</f>
        <v>#REF!</v>
      </c>
    </row>
    <row r="238" spans="1:48" x14ac:dyDescent="0.35">
      <c r="A238" s="15" t="s">
        <v>667</v>
      </c>
      <c r="B238" s="14" t="e">
        <f>VLOOKUP($A238,data_11!$A:$AV,Check!B$2,FALSE)-VLOOKUP($A238,#REF!,Check!B$1,FALSE)</f>
        <v>#REF!</v>
      </c>
      <c r="C238" s="14" t="e">
        <f>VLOOKUP($A238,data_11!$A:$AV,Check!C$2,FALSE)&amp;VLOOKUP($A238,#REF!,Check!C$1,FALSE)</f>
        <v>#REF!</v>
      </c>
      <c r="D238" s="14" t="e">
        <f>VLOOKUP($A238,data_11!$A:$AV,Check!D$2,FALSE)&amp;VLOOKUP($A238,#REF!,Check!D$1,FALSE)</f>
        <v>#REF!</v>
      </c>
      <c r="E238" s="14" t="e">
        <f>VLOOKUP($A238,data_11!$A:$AV,Check!E$2,FALSE)&amp;VLOOKUP($A238,#REF!,Check!E$1,FALSE)</f>
        <v>#REF!</v>
      </c>
      <c r="F238" s="14" t="e">
        <f>VLOOKUP($A238,data_11!$A:$AV,Check!F$2,FALSE)&amp;VLOOKUP($A238,#REF!,Check!F$1,FALSE)</f>
        <v>#REF!</v>
      </c>
      <c r="G238" s="14" t="e">
        <f>VLOOKUP($A238,data_11!$A:$AV,Check!G$2,FALSE)&amp;VLOOKUP($A238,#REF!,Check!G$1,FALSE)</f>
        <v>#REF!</v>
      </c>
      <c r="H238" s="14" t="e">
        <f>VLOOKUP($A238,data_11!$A:$AV,Check!H$2,FALSE)&amp;VLOOKUP($A238,#REF!,Check!H$1,FALSE)</f>
        <v>#REF!</v>
      </c>
      <c r="I238" s="14" t="e">
        <f>VLOOKUP($A238,data_11!$A:$AV,Check!I$2,FALSE)-VLOOKUP($A238,#REF!,Check!I$1,FALSE)</f>
        <v>#REF!</v>
      </c>
      <c r="J238" s="14" t="e">
        <f>VLOOKUP($A238,data_11!$A:$AV,Check!J$2,FALSE)-VLOOKUP($A238,#REF!,Check!J$1,FALSE)</f>
        <v>#REF!</v>
      </c>
      <c r="K238" s="14" t="e">
        <f>VLOOKUP($A238,data_11!$A:$AV,Check!K$2,FALSE)-VLOOKUP($A238,#REF!,Check!K$1,FALSE)</f>
        <v>#REF!</v>
      </c>
      <c r="L238" s="14" t="e">
        <f>VLOOKUP($A238,data_11!$A:$AV,Check!L$2,FALSE)&amp;VLOOKUP($A238,#REF!,Check!L$1,FALSE)</f>
        <v>#REF!</v>
      </c>
      <c r="M238" s="14" t="e">
        <f>VLOOKUP($A238,data_11!$A:$AV,Check!M$2,FALSE)&amp;VLOOKUP($A238,#REF!,Check!M$1,FALSE)</f>
        <v>#REF!</v>
      </c>
      <c r="N238" s="14" t="e">
        <f>VLOOKUP($A238,data_11!$A:$AV,Check!N$2,FALSE)&amp;VLOOKUP($A238,#REF!,Check!N$1,FALSE)</f>
        <v>#REF!</v>
      </c>
      <c r="O238" s="14" t="e">
        <f>VLOOKUP($A238,data_11!$A:$AV,Check!O$2,FALSE)&amp;VLOOKUP($A238,#REF!,Check!O$1,FALSE)</f>
        <v>#REF!</v>
      </c>
      <c r="P238" s="14" t="e">
        <f>VLOOKUP($A238,data_11!$A:$AV,Check!P$2,FALSE)-VLOOKUP($A238,#REF!,Check!P$1,FALSE)</f>
        <v>#REF!</v>
      </c>
      <c r="Q238" s="14" t="e">
        <f>VLOOKUP($A238,data_11!$A:$AV,Check!Q$2,FALSE)-VLOOKUP($A238,#REF!,Check!Q$1,FALSE)</f>
        <v>#REF!</v>
      </c>
      <c r="R238" s="14" t="e">
        <f>VLOOKUP($A238,data_11!$A:$AV,Check!R$2,FALSE)-VLOOKUP($A238,#REF!,Check!R$1,FALSE)</f>
        <v>#REF!</v>
      </c>
      <c r="S238" s="14" t="e">
        <f>VLOOKUP($A238,data_11!$A:$AV,Check!S$2,FALSE)-VLOOKUP($A238,#REF!,Check!S$1,FALSE)</f>
        <v>#REF!</v>
      </c>
      <c r="T238" s="14" t="e">
        <f>VLOOKUP($A238,data_11!$A:$AV,Check!T$2,FALSE)-VLOOKUP($A238,#REF!,Check!T$1,FALSE)</f>
        <v>#REF!</v>
      </c>
      <c r="U238" s="14" t="e">
        <f>VLOOKUP($A238,data_11!$A:$AV,Check!U$2,FALSE)-VLOOKUP($A238,#REF!,Check!U$1,FALSE)</f>
        <v>#REF!</v>
      </c>
      <c r="V238" s="14" t="e">
        <f>VLOOKUP($A238,data_11!$A:$AV,Check!V$2,FALSE)-VLOOKUP($A238,#REF!,Check!V$1,FALSE)</f>
        <v>#REF!</v>
      </c>
      <c r="W238" s="14" t="e">
        <f>VLOOKUP($A238,data_11!$A:$AV,Check!W$2,FALSE)&amp;VLOOKUP($A238,#REF!,Check!W$1,FALSE)</f>
        <v>#REF!</v>
      </c>
      <c r="X238" s="14" t="e">
        <f>VLOOKUP($A238,data_11!$A:$AV,Check!X$2,FALSE)&amp;VLOOKUP($A238,#REF!,Check!X$1,FALSE)</f>
        <v>#REF!</v>
      </c>
      <c r="Y238" s="14" t="e">
        <f>VLOOKUP($A238,data_11!$A:$AV,Check!Y$2,FALSE)&amp;VLOOKUP($A238,#REF!,Check!Y$1,FALSE)</f>
        <v>#REF!</v>
      </c>
      <c r="Z238" s="14" t="e">
        <f>VLOOKUP($A238,data_11!$A:$AV,Check!Z$2,FALSE)&amp;VLOOKUP($A238,#REF!,Check!Z$1,FALSE)</f>
        <v>#REF!</v>
      </c>
      <c r="AA238" s="14" t="e">
        <f>VLOOKUP($A238,data_11!$A:$AV,Check!AA$2,FALSE)-VLOOKUP($A238,#REF!,Check!AA$1,FALSE)</f>
        <v>#REF!</v>
      </c>
      <c r="AB238" s="14" t="e">
        <f>VLOOKUP($A238,data_11!$A:$AV,Check!AB$2,FALSE)-VLOOKUP($A238,#REF!,Check!AB$1,FALSE)</f>
        <v>#REF!</v>
      </c>
      <c r="AC238" s="14" t="e">
        <f>VLOOKUP($A238,data_11!$A:$AV,Check!AC$2,FALSE)-VLOOKUP($A238,#REF!,Check!AC$1,FALSE)</f>
        <v>#REF!</v>
      </c>
      <c r="AD238" s="14" t="e">
        <f>VLOOKUP($A238,data_11!$A:$AV,Check!AD$2,FALSE)&amp;VLOOKUP($A238,#REF!,Check!AD$1,FALSE)</f>
        <v>#REF!</v>
      </c>
      <c r="AE238" s="14" t="e">
        <f>VLOOKUP($A238,data_11!$A:$AV,Check!AE$2,FALSE)&amp;VLOOKUP($A238,#REF!,Check!AE$1,FALSE)</f>
        <v>#REF!</v>
      </c>
      <c r="AF238" s="14" t="e">
        <f>VLOOKUP($A238,data_11!$A:$AV,Check!AF$2,FALSE)&amp;VLOOKUP($A238,#REF!,Check!AF$1,FALSE)</f>
        <v>#REF!</v>
      </c>
      <c r="AG238" s="14" t="e">
        <f>VLOOKUP($A238,data_11!$A:$AV,Check!AG$2,FALSE)&amp;VLOOKUP($A238,#REF!,Check!AG$1,FALSE)</f>
        <v>#REF!</v>
      </c>
      <c r="AH238" s="14" t="e">
        <f>VLOOKUP($A238,data_11!$A:$AV,Check!AH$2,FALSE)-VLOOKUP($A238,#REF!,Check!AH$1,FALSE)</f>
        <v>#REF!</v>
      </c>
      <c r="AI238" s="14" t="e">
        <f>VLOOKUP($A238,data_11!$A:$AV,Check!AI$2,FALSE)-VLOOKUP($A238,#REF!,Check!AI$1,FALSE)</f>
        <v>#REF!</v>
      </c>
      <c r="AJ238" s="14" t="e">
        <f>VLOOKUP($A238,data_11!$A:$AV,Check!AJ$2,FALSE)-VLOOKUP($A238,#REF!,Check!AJ$1,FALSE)</f>
        <v>#REF!</v>
      </c>
      <c r="AK238" s="14" t="e">
        <f>VLOOKUP($A238,data_11!$A:$AV,Check!AK$2,FALSE)-VLOOKUP($A238,#REF!,Check!AK$1,FALSE)</f>
        <v>#REF!</v>
      </c>
      <c r="AL238" s="14" t="e">
        <f>VLOOKUP($A238,data_11!$A:$AV,Check!AL$2,FALSE)-VLOOKUP($A238,#REF!,Check!AL$1,FALSE)</f>
        <v>#REF!</v>
      </c>
      <c r="AM238" s="14" t="e">
        <f>VLOOKUP($A238,data_11!$A:$AV,Check!AM$2,FALSE)-VLOOKUP($A238,#REF!,Check!AM$1,FALSE)</f>
        <v>#REF!</v>
      </c>
      <c r="AN238" s="14" t="e">
        <f>VLOOKUP($A238,data_11!$A:$AV,Check!AN$2,FALSE)-VLOOKUP($A238,#REF!,Check!AN$1,FALSE)</f>
        <v>#REF!</v>
      </c>
      <c r="AO238" s="14" t="e">
        <f>VLOOKUP($A238,data_11!$A:$AV,Check!AO$2,FALSE)-VLOOKUP($A238,#REF!,Check!AO$1,FALSE)</f>
        <v>#REF!</v>
      </c>
      <c r="AP238" s="14" t="e">
        <f>VLOOKUP($A238,data_11!$A:$AV,Check!AP$2,FALSE)-VLOOKUP($A238,#REF!,Check!AP$1,FALSE)</f>
        <v>#REF!</v>
      </c>
      <c r="AQ238" s="14" t="e">
        <f>VLOOKUP($A238,data_11!$A:$AV,Check!AQ$2,FALSE)-VLOOKUP($A238,#REF!,Check!AQ$1,FALSE)</f>
        <v>#REF!</v>
      </c>
      <c r="AR238" s="14" t="e">
        <f>VLOOKUP($A238,data_11!$A:$AV,Check!AR$2,FALSE)-VLOOKUP($A238,#REF!,Check!AR$1,FALSE)</f>
        <v>#REF!</v>
      </c>
      <c r="AS238" s="14" t="e">
        <f>VLOOKUP($A238,data_11!$A:$AV,Check!AS$2,FALSE)&amp;VLOOKUP($A238,#REF!,Check!AS$1,FALSE)</f>
        <v>#REF!</v>
      </c>
      <c r="AT238" s="14" t="e">
        <f>VLOOKUP($A238,data_11!$A:$AV,Check!AT$2,FALSE)&amp;VLOOKUP($A238,#REF!,Check!AT$1,FALSE)</f>
        <v>#REF!</v>
      </c>
      <c r="AU238" s="14" t="e">
        <f>VLOOKUP($A238,data_11!$A:$AV,Check!AU$2,FALSE)&amp;VLOOKUP($A238,#REF!,Check!AU$1,FALSE)</f>
        <v>#REF!</v>
      </c>
      <c r="AV238" s="14" t="e">
        <f>VLOOKUP($A238,data_11!$A:$AV,Check!AV$2,FALSE)-VLOOKUP($A238,#REF!,Check!AV$1,FALSE)</f>
        <v>#REF!</v>
      </c>
    </row>
    <row r="239" spans="1:48" x14ac:dyDescent="0.35">
      <c r="A239" s="15" t="s">
        <v>669</v>
      </c>
      <c r="B239" s="14" t="e">
        <f>VLOOKUP($A239,data_11!$A:$AV,Check!B$2,FALSE)-VLOOKUP($A239,#REF!,Check!B$1,FALSE)</f>
        <v>#REF!</v>
      </c>
      <c r="C239" s="14" t="e">
        <f>VLOOKUP($A239,data_11!$A:$AV,Check!C$2,FALSE)&amp;VLOOKUP($A239,#REF!,Check!C$1,FALSE)</f>
        <v>#REF!</v>
      </c>
      <c r="D239" s="14" t="e">
        <f>VLOOKUP($A239,data_11!$A:$AV,Check!D$2,FALSE)&amp;VLOOKUP($A239,#REF!,Check!D$1,FALSE)</f>
        <v>#REF!</v>
      </c>
      <c r="E239" s="14" t="e">
        <f>VLOOKUP($A239,data_11!$A:$AV,Check!E$2,FALSE)&amp;VLOOKUP($A239,#REF!,Check!E$1,FALSE)</f>
        <v>#REF!</v>
      </c>
      <c r="F239" s="14" t="e">
        <f>VLOOKUP($A239,data_11!$A:$AV,Check!F$2,FALSE)&amp;VLOOKUP($A239,#REF!,Check!F$1,FALSE)</f>
        <v>#REF!</v>
      </c>
      <c r="G239" s="14" t="e">
        <f>VLOOKUP($A239,data_11!$A:$AV,Check!G$2,FALSE)&amp;VLOOKUP($A239,#REF!,Check!G$1,FALSE)</f>
        <v>#REF!</v>
      </c>
      <c r="H239" s="14" t="e">
        <f>VLOOKUP($A239,data_11!$A:$AV,Check!H$2,FALSE)&amp;VLOOKUP($A239,#REF!,Check!H$1,FALSE)</f>
        <v>#REF!</v>
      </c>
      <c r="I239" s="14" t="e">
        <f>VLOOKUP($A239,data_11!$A:$AV,Check!I$2,FALSE)-VLOOKUP($A239,#REF!,Check!I$1,FALSE)</f>
        <v>#REF!</v>
      </c>
      <c r="J239" s="14" t="e">
        <f>VLOOKUP($A239,data_11!$A:$AV,Check!J$2,FALSE)-VLOOKUP($A239,#REF!,Check!J$1,FALSE)</f>
        <v>#REF!</v>
      </c>
      <c r="K239" s="14" t="e">
        <f>VLOOKUP($A239,data_11!$A:$AV,Check!K$2,FALSE)-VLOOKUP($A239,#REF!,Check!K$1,FALSE)</f>
        <v>#REF!</v>
      </c>
      <c r="L239" s="14" t="e">
        <f>VLOOKUP($A239,data_11!$A:$AV,Check!L$2,FALSE)&amp;VLOOKUP($A239,#REF!,Check!L$1,FALSE)</f>
        <v>#REF!</v>
      </c>
      <c r="M239" s="14" t="e">
        <f>VLOOKUP($A239,data_11!$A:$AV,Check!M$2,FALSE)&amp;VLOOKUP($A239,#REF!,Check!M$1,FALSE)</f>
        <v>#REF!</v>
      </c>
      <c r="N239" s="14" t="e">
        <f>VLOOKUP($A239,data_11!$A:$AV,Check!N$2,FALSE)&amp;VLOOKUP($A239,#REF!,Check!N$1,FALSE)</f>
        <v>#REF!</v>
      </c>
      <c r="O239" s="14" t="e">
        <f>VLOOKUP($A239,data_11!$A:$AV,Check!O$2,FALSE)&amp;VLOOKUP($A239,#REF!,Check!O$1,FALSE)</f>
        <v>#REF!</v>
      </c>
      <c r="P239" s="14" t="e">
        <f>VLOOKUP($A239,data_11!$A:$AV,Check!P$2,FALSE)-VLOOKUP($A239,#REF!,Check!P$1,FALSE)</f>
        <v>#REF!</v>
      </c>
      <c r="Q239" s="14" t="e">
        <f>VLOOKUP($A239,data_11!$A:$AV,Check!Q$2,FALSE)-VLOOKUP($A239,#REF!,Check!Q$1,FALSE)</f>
        <v>#REF!</v>
      </c>
      <c r="R239" s="14" t="e">
        <f>VLOOKUP($A239,data_11!$A:$AV,Check!R$2,FALSE)-VLOOKUP($A239,#REF!,Check!R$1,FALSE)</f>
        <v>#REF!</v>
      </c>
      <c r="S239" s="14" t="e">
        <f>VLOOKUP($A239,data_11!$A:$AV,Check!S$2,FALSE)-VLOOKUP($A239,#REF!,Check!S$1,FALSE)</f>
        <v>#REF!</v>
      </c>
      <c r="T239" s="14" t="e">
        <f>VLOOKUP($A239,data_11!$A:$AV,Check!T$2,FALSE)-VLOOKUP($A239,#REF!,Check!T$1,FALSE)</f>
        <v>#REF!</v>
      </c>
      <c r="U239" s="14" t="e">
        <f>VLOOKUP($A239,data_11!$A:$AV,Check!U$2,FALSE)-VLOOKUP($A239,#REF!,Check!U$1,FALSE)</f>
        <v>#REF!</v>
      </c>
      <c r="V239" s="14" t="e">
        <f>VLOOKUP($A239,data_11!$A:$AV,Check!V$2,FALSE)-VLOOKUP($A239,#REF!,Check!V$1,FALSE)</f>
        <v>#REF!</v>
      </c>
      <c r="W239" s="14" t="e">
        <f>VLOOKUP($A239,data_11!$A:$AV,Check!W$2,FALSE)&amp;VLOOKUP($A239,#REF!,Check!W$1,FALSE)</f>
        <v>#REF!</v>
      </c>
      <c r="X239" s="14" t="e">
        <f>VLOOKUP($A239,data_11!$A:$AV,Check!X$2,FALSE)&amp;VLOOKUP($A239,#REF!,Check!X$1,FALSE)</f>
        <v>#REF!</v>
      </c>
      <c r="Y239" s="14" t="e">
        <f>VLOOKUP($A239,data_11!$A:$AV,Check!Y$2,FALSE)&amp;VLOOKUP($A239,#REF!,Check!Y$1,FALSE)</f>
        <v>#REF!</v>
      </c>
      <c r="Z239" s="14" t="e">
        <f>VLOOKUP($A239,data_11!$A:$AV,Check!Z$2,FALSE)&amp;VLOOKUP($A239,#REF!,Check!Z$1,FALSE)</f>
        <v>#REF!</v>
      </c>
      <c r="AA239" s="14" t="e">
        <f>VLOOKUP($A239,data_11!$A:$AV,Check!AA$2,FALSE)-VLOOKUP($A239,#REF!,Check!AA$1,FALSE)</f>
        <v>#REF!</v>
      </c>
      <c r="AB239" s="14" t="e">
        <f>VLOOKUP($A239,data_11!$A:$AV,Check!AB$2,FALSE)-VLOOKUP($A239,#REF!,Check!AB$1,FALSE)</f>
        <v>#REF!</v>
      </c>
      <c r="AC239" s="14" t="e">
        <f>VLOOKUP($A239,data_11!$A:$AV,Check!AC$2,FALSE)-VLOOKUP($A239,#REF!,Check!AC$1,FALSE)</f>
        <v>#REF!</v>
      </c>
      <c r="AD239" s="14" t="e">
        <f>VLOOKUP($A239,data_11!$A:$AV,Check!AD$2,FALSE)&amp;VLOOKUP($A239,#REF!,Check!AD$1,FALSE)</f>
        <v>#REF!</v>
      </c>
      <c r="AE239" s="14" t="e">
        <f>VLOOKUP($A239,data_11!$A:$AV,Check!AE$2,FALSE)&amp;VLOOKUP($A239,#REF!,Check!AE$1,FALSE)</f>
        <v>#REF!</v>
      </c>
      <c r="AF239" s="14" t="e">
        <f>VLOOKUP($A239,data_11!$A:$AV,Check!AF$2,FALSE)&amp;VLOOKUP($A239,#REF!,Check!AF$1,FALSE)</f>
        <v>#REF!</v>
      </c>
      <c r="AG239" s="14" t="e">
        <f>VLOOKUP($A239,data_11!$A:$AV,Check!AG$2,FALSE)&amp;VLOOKUP($A239,#REF!,Check!AG$1,FALSE)</f>
        <v>#REF!</v>
      </c>
      <c r="AH239" s="14" t="e">
        <f>VLOOKUP($A239,data_11!$A:$AV,Check!AH$2,FALSE)-VLOOKUP($A239,#REF!,Check!AH$1,FALSE)</f>
        <v>#REF!</v>
      </c>
      <c r="AI239" s="14" t="e">
        <f>VLOOKUP($A239,data_11!$A:$AV,Check!AI$2,FALSE)-VLOOKUP($A239,#REF!,Check!AI$1,FALSE)</f>
        <v>#REF!</v>
      </c>
      <c r="AJ239" s="14" t="e">
        <f>VLOOKUP($A239,data_11!$A:$AV,Check!AJ$2,FALSE)-VLOOKUP($A239,#REF!,Check!AJ$1,FALSE)</f>
        <v>#REF!</v>
      </c>
      <c r="AK239" s="14" t="e">
        <f>VLOOKUP($A239,data_11!$A:$AV,Check!AK$2,FALSE)-VLOOKUP($A239,#REF!,Check!AK$1,FALSE)</f>
        <v>#REF!</v>
      </c>
      <c r="AL239" s="14" t="e">
        <f>VLOOKUP($A239,data_11!$A:$AV,Check!AL$2,FALSE)-VLOOKUP($A239,#REF!,Check!AL$1,FALSE)</f>
        <v>#REF!</v>
      </c>
      <c r="AM239" s="14" t="e">
        <f>VLOOKUP($A239,data_11!$A:$AV,Check!AM$2,FALSE)-VLOOKUP($A239,#REF!,Check!AM$1,FALSE)</f>
        <v>#REF!</v>
      </c>
      <c r="AN239" s="14" t="e">
        <f>VLOOKUP($A239,data_11!$A:$AV,Check!AN$2,FALSE)-VLOOKUP($A239,#REF!,Check!AN$1,FALSE)</f>
        <v>#REF!</v>
      </c>
      <c r="AO239" s="14" t="e">
        <f>VLOOKUP($A239,data_11!$A:$AV,Check!AO$2,FALSE)-VLOOKUP($A239,#REF!,Check!AO$1,FALSE)</f>
        <v>#REF!</v>
      </c>
      <c r="AP239" s="14" t="e">
        <f>VLOOKUP($A239,data_11!$A:$AV,Check!AP$2,FALSE)-VLOOKUP($A239,#REF!,Check!AP$1,FALSE)</f>
        <v>#REF!</v>
      </c>
      <c r="AQ239" s="14" t="e">
        <f>VLOOKUP($A239,data_11!$A:$AV,Check!AQ$2,FALSE)-VLOOKUP($A239,#REF!,Check!AQ$1,FALSE)</f>
        <v>#REF!</v>
      </c>
      <c r="AR239" s="14" t="e">
        <f>VLOOKUP($A239,data_11!$A:$AV,Check!AR$2,FALSE)-VLOOKUP($A239,#REF!,Check!AR$1,FALSE)</f>
        <v>#REF!</v>
      </c>
      <c r="AS239" s="14" t="e">
        <f>VLOOKUP($A239,data_11!$A:$AV,Check!AS$2,FALSE)&amp;VLOOKUP($A239,#REF!,Check!AS$1,FALSE)</f>
        <v>#REF!</v>
      </c>
      <c r="AT239" s="14" t="e">
        <f>VLOOKUP($A239,data_11!$A:$AV,Check!AT$2,FALSE)&amp;VLOOKUP($A239,#REF!,Check!AT$1,FALSE)</f>
        <v>#REF!</v>
      </c>
      <c r="AU239" s="14" t="e">
        <f>VLOOKUP($A239,data_11!$A:$AV,Check!AU$2,FALSE)&amp;VLOOKUP($A239,#REF!,Check!AU$1,FALSE)</f>
        <v>#REF!</v>
      </c>
      <c r="AV239" s="14" t="e">
        <f>VLOOKUP($A239,data_11!$A:$AV,Check!AV$2,FALSE)-VLOOKUP($A239,#REF!,Check!AV$1,FALSE)</f>
        <v>#REF!</v>
      </c>
    </row>
    <row r="240" spans="1:48" x14ac:dyDescent="0.35">
      <c r="A240" s="15" t="s">
        <v>671</v>
      </c>
      <c r="B240" s="14" t="e">
        <f>VLOOKUP($A240,data_11!$A:$AV,Check!B$2,FALSE)-VLOOKUP($A240,#REF!,Check!B$1,FALSE)</f>
        <v>#REF!</v>
      </c>
      <c r="C240" s="14" t="e">
        <f>VLOOKUP($A240,data_11!$A:$AV,Check!C$2,FALSE)&amp;VLOOKUP($A240,#REF!,Check!C$1,FALSE)</f>
        <v>#REF!</v>
      </c>
      <c r="D240" s="14" t="e">
        <f>VLOOKUP($A240,data_11!$A:$AV,Check!D$2,FALSE)&amp;VLOOKUP($A240,#REF!,Check!D$1,FALSE)</f>
        <v>#REF!</v>
      </c>
      <c r="E240" s="14" t="e">
        <f>VLOOKUP($A240,data_11!$A:$AV,Check!E$2,FALSE)&amp;VLOOKUP($A240,#REF!,Check!E$1,FALSE)</f>
        <v>#REF!</v>
      </c>
      <c r="F240" s="14" t="e">
        <f>VLOOKUP($A240,data_11!$A:$AV,Check!F$2,FALSE)&amp;VLOOKUP($A240,#REF!,Check!F$1,FALSE)</f>
        <v>#REF!</v>
      </c>
      <c r="G240" s="14" t="e">
        <f>VLOOKUP($A240,data_11!$A:$AV,Check!G$2,FALSE)&amp;VLOOKUP($A240,#REF!,Check!G$1,FALSE)</f>
        <v>#REF!</v>
      </c>
      <c r="H240" s="14" t="e">
        <f>VLOOKUP($A240,data_11!$A:$AV,Check!H$2,FALSE)&amp;VLOOKUP($A240,#REF!,Check!H$1,FALSE)</f>
        <v>#REF!</v>
      </c>
      <c r="I240" s="14" t="e">
        <f>VLOOKUP($A240,data_11!$A:$AV,Check!I$2,FALSE)-VLOOKUP($A240,#REF!,Check!I$1,FALSE)</f>
        <v>#REF!</v>
      </c>
      <c r="J240" s="14" t="e">
        <f>VLOOKUP($A240,data_11!$A:$AV,Check!J$2,FALSE)-VLOOKUP($A240,#REF!,Check!J$1,FALSE)</f>
        <v>#REF!</v>
      </c>
      <c r="K240" s="14" t="e">
        <f>VLOOKUP($A240,data_11!$A:$AV,Check!K$2,FALSE)-VLOOKUP($A240,#REF!,Check!K$1,FALSE)</f>
        <v>#REF!</v>
      </c>
      <c r="L240" s="14" t="e">
        <f>VLOOKUP($A240,data_11!$A:$AV,Check!L$2,FALSE)&amp;VLOOKUP($A240,#REF!,Check!L$1,FALSE)</f>
        <v>#REF!</v>
      </c>
      <c r="M240" s="14" t="e">
        <f>VLOOKUP($A240,data_11!$A:$AV,Check!M$2,FALSE)&amp;VLOOKUP($A240,#REF!,Check!M$1,FALSE)</f>
        <v>#REF!</v>
      </c>
      <c r="N240" s="14" t="e">
        <f>VLOOKUP($A240,data_11!$A:$AV,Check!N$2,FALSE)&amp;VLOOKUP($A240,#REF!,Check!N$1,FALSE)</f>
        <v>#REF!</v>
      </c>
      <c r="O240" s="14" t="e">
        <f>VLOOKUP($A240,data_11!$A:$AV,Check!O$2,FALSE)&amp;VLOOKUP($A240,#REF!,Check!O$1,FALSE)</f>
        <v>#REF!</v>
      </c>
      <c r="P240" s="14" t="e">
        <f>VLOOKUP($A240,data_11!$A:$AV,Check!P$2,FALSE)-VLOOKUP($A240,#REF!,Check!P$1,FALSE)</f>
        <v>#REF!</v>
      </c>
      <c r="Q240" s="14" t="e">
        <f>VLOOKUP($A240,data_11!$A:$AV,Check!Q$2,FALSE)-VLOOKUP($A240,#REF!,Check!Q$1,FALSE)</f>
        <v>#REF!</v>
      </c>
      <c r="R240" s="14" t="e">
        <f>VLOOKUP($A240,data_11!$A:$AV,Check!R$2,FALSE)-VLOOKUP($A240,#REF!,Check!R$1,FALSE)</f>
        <v>#REF!</v>
      </c>
      <c r="S240" s="14" t="e">
        <f>VLOOKUP($A240,data_11!$A:$AV,Check!S$2,FALSE)-VLOOKUP($A240,#REF!,Check!S$1,FALSE)</f>
        <v>#REF!</v>
      </c>
      <c r="T240" s="14" t="e">
        <f>VLOOKUP($A240,data_11!$A:$AV,Check!T$2,FALSE)-VLOOKUP($A240,#REF!,Check!T$1,FALSE)</f>
        <v>#REF!</v>
      </c>
      <c r="U240" s="14" t="e">
        <f>VLOOKUP($A240,data_11!$A:$AV,Check!U$2,FALSE)-VLOOKUP($A240,#REF!,Check!U$1,FALSE)</f>
        <v>#REF!</v>
      </c>
      <c r="V240" s="14" t="e">
        <f>VLOOKUP($A240,data_11!$A:$AV,Check!V$2,FALSE)-VLOOKUP($A240,#REF!,Check!V$1,FALSE)</f>
        <v>#REF!</v>
      </c>
      <c r="W240" s="14" t="e">
        <f>VLOOKUP($A240,data_11!$A:$AV,Check!W$2,FALSE)&amp;VLOOKUP($A240,#REF!,Check!W$1,FALSE)</f>
        <v>#REF!</v>
      </c>
      <c r="X240" s="14" t="e">
        <f>VLOOKUP($A240,data_11!$A:$AV,Check!X$2,FALSE)&amp;VLOOKUP($A240,#REF!,Check!X$1,FALSE)</f>
        <v>#REF!</v>
      </c>
      <c r="Y240" s="14" t="e">
        <f>VLOOKUP($A240,data_11!$A:$AV,Check!Y$2,FALSE)&amp;VLOOKUP($A240,#REF!,Check!Y$1,FALSE)</f>
        <v>#REF!</v>
      </c>
      <c r="Z240" s="14" t="e">
        <f>VLOOKUP($A240,data_11!$A:$AV,Check!Z$2,FALSE)&amp;VLOOKUP($A240,#REF!,Check!Z$1,FALSE)</f>
        <v>#REF!</v>
      </c>
      <c r="AA240" s="14" t="e">
        <f>VLOOKUP($A240,data_11!$A:$AV,Check!AA$2,FALSE)-VLOOKUP($A240,#REF!,Check!AA$1,FALSE)</f>
        <v>#REF!</v>
      </c>
      <c r="AB240" s="14" t="e">
        <f>VLOOKUP($A240,data_11!$A:$AV,Check!AB$2,FALSE)-VLOOKUP($A240,#REF!,Check!AB$1,FALSE)</f>
        <v>#REF!</v>
      </c>
      <c r="AC240" s="14" t="e">
        <f>VLOOKUP($A240,data_11!$A:$AV,Check!AC$2,FALSE)-VLOOKUP($A240,#REF!,Check!AC$1,FALSE)</f>
        <v>#REF!</v>
      </c>
      <c r="AD240" s="14" t="e">
        <f>VLOOKUP($A240,data_11!$A:$AV,Check!AD$2,FALSE)&amp;VLOOKUP($A240,#REF!,Check!AD$1,FALSE)</f>
        <v>#REF!</v>
      </c>
      <c r="AE240" s="14" t="e">
        <f>VLOOKUP($A240,data_11!$A:$AV,Check!AE$2,FALSE)&amp;VLOOKUP($A240,#REF!,Check!AE$1,FALSE)</f>
        <v>#REF!</v>
      </c>
      <c r="AF240" s="14" t="e">
        <f>VLOOKUP($A240,data_11!$A:$AV,Check!AF$2,FALSE)&amp;VLOOKUP($A240,#REF!,Check!AF$1,FALSE)</f>
        <v>#REF!</v>
      </c>
      <c r="AG240" s="14" t="e">
        <f>VLOOKUP($A240,data_11!$A:$AV,Check!AG$2,FALSE)&amp;VLOOKUP($A240,#REF!,Check!AG$1,FALSE)</f>
        <v>#REF!</v>
      </c>
      <c r="AH240" s="14" t="e">
        <f>VLOOKUP($A240,data_11!$A:$AV,Check!AH$2,FALSE)-VLOOKUP($A240,#REF!,Check!AH$1,FALSE)</f>
        <v>#REF!</v>
      </c>
      <c r="AI240" s="14" t="e">
        <f>VLOOKUP($A240,data_11!$A:$AV,Check!AI$2,FALSE)-VLOOKUP($A240,#REF!,Check!AI$1,FALSE)</f>
        <v>#REF!</v>
      </c>
      <c r="AJ240" s="14" t="e">
        <f>VLOOKUP($A240,data_11!$A:$AV,Check!AJ$2,FALSE)-VLOOKUP($A240,#REF!,Check!AJ$1,FALSE)</f>
        <v>#REF!</v>
      </c>
      <c r="AK240" s="14" t="e">
        <f>VLOOKUP($A240,data_11!$A:$AV,Check!AK$2,FALSE)-VLOOKUP($A240,#REF!,Check!AK$1,FALSE)</f>
        <v>#REF!</v>
      </c>
      <c r="AL240" s="14" t="e">
        <f>VLOOKUP($A240,data_11!$A:$AV,Check!AL$2,FALSE)-VLOOKUP($A240,#REF!,Check!AL$1,FALSE)</f>
        <v>#REF!</v>
      </c>
      <c r="AM240" s="14" t="e">
        <f>VLOOKUP($A240,data_11!$A:$AV,Check!AM$2,FALSE)-VLOOKUP($A240,#REF!,Check!AM$1,FALSE)</f>
        <v>#REF!</v>
      </c>
      <c r="AN240" s="14" t="e">
        <f>VLOOKUP($A240,data_11!$A:$AV,Check!AN$2,FALSE)-VLOOKUP($A240,#REF!,Check!AN$1,FALSE)</f>
        <v>#REF!</v>
      </c>
      <c r="AO240" s="14" t="e">
        <f>VLOOKUP($A240,data_11!$A:$AV,Check!AO$2,FALSE)-VLOOKUP($A240,#REF!,Check!AO$1,FALSE)</f>
        <v>#REF!</v>
      </c>
      <c r="AP240" s="14" t="e">
        <f>VLOOKUP($A240,data_11!$A:$AV,Check!AP$2,FALSE)-VLOOKUP($A240,#REF!,Check!AP$1,FALSE)</f>
        <v>#REF!</v>
      </c>
      <c r="AQ240" s="14" t="e">
        <f>VLOOKUP($A240,data_11!$A:$AV,Check!AQ$2,FALSE)-VLOOKUP($A240,#REF!,Check!AQ$1,FALSE)</f>
        <v>#REF!</v>
      </c>
      <c r="AR240" s="14" t="e">
        <f>VLOOKUP($A240,data_11!$A:$AV,Check!AR$2,FALSE)-VLOOKUP($A240,#REF!,Check!AR$1,FALSE)</f>
        <v>#REF!</v>
      </c>
      <c r="AS240" s="14" t="e">
        <f>VLOOKUP($A240,data_11!$A:$AV,Check!AS$2,FALSE)&amp;VLOOKUP($A240,#REF!,Check!AS$1,FALSE)</f>
        <v>#REF!</v>
      </c>
      <c r="AT240" s="14" t="e">
        <f>VLOOKUP($A240,data_11!$A:$AV,Check!AT$2,FALSE)&amp;VLOOKUP($A240,#REF!,Check!AT$1,FALSE)</f>
        <v>#REF!</v>
      </c>
      <c r="AU240" s="14" t="e">
        <f>VLOOKUP($A240,data_11!$A:$AV,Check!AU$2,FALSE)&amp;VLOOKUP($A240,#REF!,Check!AU$1,FALSE)</f>
        <v>#REF!</v>
      </c>
      <c r="AV240" s="14" t="e">
        <f>VLOOKUP($A240,data_11!$A:$AV,Check!AV$2,FALSE)-VLOOKUP($A240,#REF!,Check!AV$1,FALSE)</f>
        <v>#REF!</v>
      </c>
    </row>
    <row r="241" spans="1:48" x14ac:dyDescent="0.35">
      <c r="A241" s="15" t="s">
        <v>673</v>
      </c>
      <c r="B241" s="14" t="e">
        <f>VLOOKUP($A241,data_11!$A:$AV,Check!B$2,FALSE)-VLOOKUP($A241,#REF!,Check!B$1,FALSE)</f>
        <v>#REF!</v>
      </c>
      <c r="C241" s="14" t="e">
        <f>VLOOKUP($A241,data_11!$A:$AV,Check!C$2,FALSE)&amp;VLOOKUP($A241,#REF!,Check!C$1,FALSE)</f>
        <v>#REF!</v>
      </c>
      <c r="D241" s="14" t="e">
        <f>VLOOKUP($A241,data_11!$A:$AV,Check!D$2,FALSE)&amp;VLOOKUP($A241,#REF!,Check!D$1,FALSE)</f>
        <v>#REF!</v>
      </c>
      <c r="E241" s="14" t="e">
        <f>VLOOKUP($A241,data_11!$A:$AV,Check!E$2,FALSE)&amp;VLOOKUP($A241,#REF!,Check!E$1,FALSE)</f>
        <v>#REF!</v>
      </c>
      <c r="F241" s="14" t="e">
        <f>VLOOKUP($A241,data_11!$A:$AV,Check!F$2,FALSE)&amp;VLOOKUP($A241,#REF!,Check!F$1,FALSE)</f>
        <v>#REF!</v>
      </c>
      <c r="G241" s="14" t="e">
        <f>VLOOKUP($A241,data_11!$A:$AV,Check!G$2,FALSE)&amp;VLOOKUP($A241,#REF!,Check!G$1,FALSE)</f>
        <v>#REF!</v>
      </c>
      <c r="H241" s="14" t="e">
        <f>VLOOKUP($A241,data_11!$A:$AV,Check!H$2,FALSE)&amp;VLOOKUP($A241,#REF!,Check!H$1,FALSE)</f>
        <v>#REF!</v>
      </c>
      <c r="I241" s="14" t="e">
        <f>VLOOKUP($A241,data_11!$A:$AV,Check!I$2,FALSE)-VLOOKUP($A241,#REF!,Check!I$1,FALSE)</f>
        <v>#REF!</v>
      </c>
      <c r="J241" s="14" t="e">
        <f>VLOOKUP($A241,data_11!$A:$AV,Check!J$2,FALSE)-VLOOKUP($A241,#REF!,Check!J$1,FALSE)</f>
        <v>#REF!</v>
      </c>
      <c r="K241" s="14" t="e">
        <f>VLOOKUP($A241,data_11!$A:$AV,Check!K$2,FALSE)-VLOOKUP($A241,#REF!,Check!K$1,FALSE)</f>
        <v>#REF!</v>
      </c>
      <c r="L241" s="14" t="e">
        <f>VLOOKUP($A241,data_11!$A:$AV,Check!L$2,FALSE)&amp;VLOOKUP($A241,#REF!,Check!L$1,FALSE)</f>
        <v>#REF!</v>
      </c>
      <c r="M241" s="14" t="e">
        <f>VLOOKUP($A241,data_11!$A:$AV,Check!M$2,FALSE)&amp;VLOOKUP($A241,#REF!,Check!M$1,FALSE)</f>
        <v>#REF!</v>
      </c>
      <c r="N241" s="14" t="e">
        <f>VLOOKUP($A241,data_11!$A:$AV,Check!N$2,FALSE)&amp;VLOOKUP($A241,#REF!,Check!N$1,FALSE)</f>
        <v>#REF!</v>
      </c>
      <c r="O241" s="14" t="e">
        <f>VLOOKUP($A241,data_11!$A:$AV,Check!O$2,FALSE)&amp;VLOOKUP($A241,#REF!,Check!O$1,FALSE)</f>
        <v>#REF!</v>
      </c>
      <c r="P241" s="14" t="e">
        <f>VLOOKUP($A241,data_11!$A:$AV,Check!P$2,FALSE)-VLOOKUP($A241,#REF!,Check!P$1,FALSE)</f>
        <v>#REF!</v>
      </c>
      <c r="Q241" s="14" t="e">
        <f>VLOOKUP($A241,data_11!$A:$AV,Check!Q$2,FALSE)-VLOOKUP($A241,#REF!,Check!Q$1,FALSE)</f>
        <v>#REF!</v>
      </c>
      <c r="R241" s="14" t="e">
        <f>VLOOKUP($A241,data_11!$A:$AV,Check!R$2,FALSE)-VLOOKUP($A241,#REF!,Check!R$1,FALSE)</f>
        <v>#REF!</v>
      </c>
      <c r="S241" s="14" t="e">
        <f>VLOOKUP($A241,data_11!$A:$AV,Check!S$2,FALSE)-VLOOKUP($A241,#REF!,Check!S$1,FALSE)</f>
        <v>#REF!</v>
      </c>
      <c r="T241" s="14" t="e">
        <f>VLOOKUP($A241,data_11!$A:$AV,Check!T$2,FALSE)-VLOOKUP($A241,#REF!,Check!T$1,FALSE)</f>
        <v>#REF!</v>
      </c>
      <c r="U241" s="14" t="e">
        <f>VLOOKUP($A241,data_11!$A:$AV,Check!U$2,FALSE)-VLOOKUP($A241,#REF!,Check!U$1,FALSE)</f>
        <v>#REF!</v>
      </c>
      <c r="V241" s="14" t="e">
        <f>VLOOKUP($A241,data_11!$A:$AV,Check!V$2,FALSE)-VLOOKUP($A241,#REF!,Check!V$1,FALSE)</f>
        <v>#REF!</v>
      </c>
      <c r="W241" s="14" t="e">
        <f>VLOOKUP($A241,data_11!$A:$AV,Check!W$2,FALSE)&amp;VLOOKUP($A241,#REF!,Check!W$1,FALSE)</f>
        <v>#REF!</v>
      </c>
      <c r="X241" s="14" t="e">
        <f>VLOOKUP($A241,data_11!$A:$AV,Check!X$2,FALSE)&amp;VLOOKUP($A241,#REF!,Check!X$1,FALSE)</f>
        <v>#REF!</v>
      </c>
      <c r="Y241" s="14" t="e">
        <f>VLOOKUP($A241,data_11!$A:$AV,Check!Y$2,FALSE)&amp;VLOOKUP($A241,#REF!,Check!Y$1,FALSE)</f>
        <v>#REF!</v>
      </c>
      <c r="Z241" s="14" t="e">
        <f>VLOOKUP($A241,data_11!$A:$AV,Check!Z$2,FALSE)&amp;VLOOKUP($A241,#REF!,Check!Z$1,FALSE)</f>
        <v>#REF!</v>
      </c>
      <c r="AA241" s="14" t="e">
        <f>VLOOKUP($A241,data_11!$A:$AV,Check!AA$2,FALSE)-VLOOKUP($A241,#REF!,Check!AA$1,FALSE)</f>
        <v>#REF!</v>
      </c>
      <c r="AB241" s="14" t="e">
        <f>VLOOKUP($A241,data_11!$A:$AV,Check!AB$2,FALSE)-VLOOKUP($A241,#REF!,Check!AB$1,FALSE)</f>
        <v>#REF!</v>
      </c>
      <c r="AC241" s="14" t="e">
        <f>VLOOKUP($A241,data_11!$A:$AV,Check!AC$2,FALSE)-VLOOKUP($A241,#REF!,Check!AC$1,FALSE)</f>
        <v>#REF!</v>
      </c>
      <c r="AD241" s="14" t="e">
        <f>VLOOKUP($A241,data_11!$A:$AV,Check!AD$2,FALSE)&amp;VLOOKUP($A241,#REF!,Check!AD$1,FALSE)</f>
        <v>#REF!</v>
      </c>
      <c r="AE241" s="14" t="e">
        <f>VLOOKUP($A241,data_11!$A:$AV,Check!AE$2,FALSE)&amp;VLOOKUP($A241,#REF!,Check!AE$1,FALSE)</f>
        <v>#REF!</v>
      </c>
      <c r="AF241" s="14" t="e">
        <f>VLOOKUP($A241,data_11!$A:$AV,Check!AF$2,FALSE)&amp;VLOOKUP($A241,#REF!,Check!AF$1,FALSE)</f>
        <v>#REF!</v>
      </c>
      <c r="AG241" s="14" t="e">
        <f>VLOOKUP($A241,data_11!$A:$AV,Check!AG$2,FALSE)&amp;VLOOKUP($A241,#REF!,Check!AG$1,FALSE)</f>
        <v>#REF!</v>
      </c>
      <c r="AH241" s="14" t="e">
        <f>VLOOKUP($A241,data_11!$A:$AV,Check!AH$2,FALSE)-VLOOKUP($A241,#REF!,Check!AH$1,FALSE)</f>
        <v>#REF!</v>
      </c>
      <c r="AI241" s="14" t="e">
        <f>VLOOKUP($A241,data_11!$A:$AV,Check!AI$2,FALSE)-VLOOKUP($A241,#REF!,Check!AI$1,FALSE)</f>
        <v>#REF!</v>
      </c>
      <c r="AJ241" s="14" t="e">
        <f>VLOOKUP($A241,data_11!$A:$AV,Check!AJ$2,FALSE)-VLOOKUP($A241,#REF!,Check!AJ$1,FALSE)</f>
        <v>#REF!</v>
      </c>
      <c r="AK241" s="14" t="e">
        <f>VLOOKUP($A241,data_11!$A:$AV,Check!AK$2,FALSE)-VLOOKUP($A241,#REF!,Check!AK$1,FALSE)</f>
        <v>#REF!</v>
      </c>
      <c r="AL241" s="14" t="e">
        <f>VLOOKUP($A241,data_11!$A:$AV,Check!AL$2,FALSE)-VLOOKUP($A241,#REF!,Check!AL$1,FALSE)</f>
        <v>#REF!</v>
      </c>
      <c r="AM241" s="14" t="e">
        <f>VLOOKUP($A241,data_11!$A:$AV,Check!AM$2,FALSE)-VLOOKUP($A241,#REF!,Check!AM$1,FALSE)</f>
        <v>#REF!</v>
      </c>
      <c r="AN241" s="14" t="e">
        <f>VLOOKUP($A241,data_11!$A:$AV,Check!AN$2,FALSE)-VLOOKUP($A241,#REF!,Check!AN$1,FALSE)</f>
        <v>#REF!</v>
      </c>
      <c r="AO241" s="14" t="e">
        <f>VLOOKUP($A241,data_11!$A:$AV,Check!AO$2,FALSE)-VLOOKUP($A241,#REF!,Check!AO$1,FALSE)</f>
        <v>#REF!</v>
      </c>
      <c r="AP241" s="14" t="e">
        <f>VLOOKUP($A241,data_11!$A:$AV,Check!AP$2,FALSE)-VLOOKUP($A241,#REF!,Check!AP$1,FALSE)</f>
        <v>#REF!</v>
      </c>
      <c r="AQ241" s="14" t="e">
        <f>VLOOKUP($A241,data_11!$A:$AV,Check!AQ$2,FALSE)-VLOOKUP($A241,#REF!,Check!AQ$1,FALSE)</f>
        <v>#REF!</v>
      </c>
      <c r="AR241" s="14" t="e">
        <f>VLOOKUP($A241,data_11!$A:$AV,Check!AR$2,FALSE)-VLOOKUP($A241,#REF!,Check!AR$1,FALSE)</f>
        <v>#REF!</v>
      </c>
      <c r="AS241" s="14" t="e">
        <f>VLOOKUP($A241,data_11!$A:$AV,Check!AS$2,FALSE)&amp;VLOOKUP($A241,#REF!,Check!AS$1,FALSE)</f>
        <v>#REF!</v>
      </c>
      <c r="AT241" s="14" t="e">
        <f>VLOOKUP($A241,data_11!$A:$AV,Check!AT$2,FALSE)&amp;VLOOKUP($A241,#REF!,Check!AT$1,FALSE)</f>
        <v>#REF!</v>
      </c>
      <c r="AU241" s="14" t="e">
        <f>VLOOKUP($A241,data_11!$A:$AV,Check!AU$2,FALSE)&amp;VLOOKUP($A241,#REF!,Check!AU$1,FALSE)</f>
        <v>#REF!</v>
      </c>
      <c r="AV241" s="14" t="e">
        <f>VLOOKUP($A241,data_11!$A:$AV,Check!AV$2,FALSE)-VLOOKUP($A241,#REF!,Check!AV$1,FALSE)</f>
        <v>#REF!</v>
      </c>
    </row>
    <row r="242" spans="1:48" x14ac:dyDescent="0.35">
      <c r="A242" s="15" t="s">
        <v>675</v>
      </c>
      <c r="B242" s="14" t="e">
        <f>VLOOKUP($A242,data_11!$A:$AV,Check!B$2,FALSE)-VLOOKUP($A242,#REF!,Check!B$1,FALSE)</f>
        <v>#REF!</v>
      </c>
      <c r="C242" s="14" t="e">
        <f>VLOOKUP($A242,data_11!$A:$AV,Check!C$2,FALSE)&amp;VLOOKUP($A242,#REF!,Check!C$1,FALSE)</f>
        <v>#REF!</v>
      </c>
      <c r="D242" s="14" t="e">
        <f>VLOOKUP($A242,data_11!$A:$AV,Check!D$2,FALSE)&amp;VLOOKUP($A242,#REF!,Check!D$1,FALSE)</f>
        <v>#REF!</v>
      </c>
      <c r="E242" s="14" t="e">
        <f>VLOOKUP($A242,data_11!$A:$AV,Check!E$2,FALSE)&amp;VLOOKUP($A242,#REF!,Check!E$1,FALSE)</f>
        <v>#REF!</v>
      </c>
      <c r="F242" s="14" t="e">
        <f>VLOOKUP($A242,data_11!$A:$AV,Check!F$2,FALSE)&amp;VLOOKUP($A242,#REF!,Check!F$1,FALSE)</f>
        <v>#REF!</v>
      </c>
      <c r="G242" s="14" t="e">
        <f>VLOOKUP($A242,data_11!$A:$AV,Check!G$2,FALSE)&amp;VLOOKUP($A242,#REF!,Check!G$1,FALSE)</f>
        <v>#REF!</v>
      </c>
      <c r="H242" s="14" t="e">
        <f>VLOOKUP($A242,data_11!$A:$AV,Check!H$2,FALSE)&amp;VLOOKUP($A242,#REF!,Check!H$1,FALSE)</f>
        <v>#REF!</v>
      </c>
      <c r="I242" s="14" t="e">
        <f>VLOOKUP($A242,data_11!$A:$AV,Check!I$2,FALSE)-VLOOKUP($A242,#REF!,Check!I$1,FALSE)</f>
        <v>#REF!</v>
      </c>
      <c r="J242" s="14" t="e">
        <f>VLOOKUP($A242,data_11!$A:$AV,Check!J$2,FALSE)-VLOOKUP($A242,#REF!,Check!J$1,FALSE)</f>
        <v>#REF!</v>
      </c>
      <c r="K242" s="14" t="e">
        <f>VLOOKUP($A242,data_11!$A:$AV,Check!K$2,FALSE)-VLOOKUP($A242,#REF!,Check!K$1,FALSE)</f>
        <v>#REF!</v>
      </c>
      <c r="L242" s="14" t="e">
        <f>VLOOKUP($A242,data_11!$A:$AV,Check!L$2,FALSE)&amp;VLOOKUP($A242,#REF!,Check!L$1,FALSE)</f>
        <v>#REF!</v>
      </c>
      <c r="M242" s="14" t="e">
        <f>VLOOKUP($A242,data_11!$A:$AV,Check!M$2,FALSE)&amp;VLOOKUP($A242,#REF!,Check!M$1,FALSE)</f>
        <v>#REF!</v>
      </c>
      <c r="N242" s="14" t="e">
        <f>VLOOKUP($A242,data_11!$A:$AV,Check!N$2,FALSE)&amp;VLOOKUP($A242,#REF!,Check!N$1,FALSE)</f>
        <v>#REF!</v>
      </c>
      <c r="O242" s="14" t="e">
        <f>VLOOKUP($A242,data_11!$A:$AV,Check!O$2,FALSE)&amp;VLOOKUP($A242,#REF!,Check!O$1,FALSE)</f>
        <v>#REF!</v>
      </c>
      <c r="P242" s="14" t="e">
        <f>VLOOKUP($A242,data_11!$A:$AV,Check!P$2,FALSE)-VLOOKUP($A242,#REF!,Check!P$1,FALSE)</f>
        <v>#REF!</v>
      </c>
      <c r="Q242" s="14" t="e">
        <f>VLOOKUP($A242,data_11!$A:$AV,Check!Q$2,FALSE)-VLOOKUP($A242,#REF!,Check!Q$1,FALSE)</f>
        <v>#REF!</v>
      </c>
      <c r="R242" s="14" t="e">
        <f>VLOOKUP($A242,data_11!$A:$AV,Check!R$2,FALSE)-VLOOKUP($A242,#REF!,Check!R$1,FALSE)</f>
        <v>#REF!</v>
      </c>
      <c r="S242" s="14" t="e">
        <f>VLOOKUP($A242,data_11!$A:$AV,Check!S$2,FALSE)-VLOOKUP($A242,#REF!,Check!S$1,FALSE)</f>
        <v>#REF!</v>
      </c>
      <c r="T242" s="14" t="e">
        <f>VLOOKUP($A242,data_11!$A:$AV,Check!T$2,FALSE)-VLOOKUP($A242,#REF!,Check!T$1,FALSE)</f>
        <v>#REF!</v>
      </c>
      <c r="U242" s="14" t="e">
        <f>VLOOKUP($A242,data_11!$A:$AV,Check!U$2,FALSE)-VLOOKUP($A242,#REF!,Check!U$1,FALSE)</f>
        <v>#REF!</v>
      </c>
      <c r="V242" s="14" t="e">
        <f>VLOOKUP($A242,data_11!$A:$AV,Check!V$2,FALSE)-VLOOKUP($A242,#REF!,Check!V$1,FALSE)</f>
        <v>#REF!</v>
      </c>
      <c r="W242" s="14" t="e">
        <f>VLOOKUP($A242,data_11!$A:$AV,Check!W$2,FALSE)&amp;VLOOKUP($A242,#REF!,Check!W$1,FALSE)</f>
        <v>#REF!</v>
      </c>
      <c r="X242" s="14" t="e">
        <f>VLOOKUP($A242,data_11!$A:$AV,Check!X$2,FALSE)&amp;VLOOKUP($A242,#REF!,Check!X$1,FALSE)</f>
        <v>#REF!</v>
      </c>
      <c r="Y242" s="14" t="e">
        <f>VLOOKUP($A242,data_11!$A:$AV,Check!Y$2,FALSE)&amp;VLOOKUP($A242,#REF!,Check!Y$1,FALSE)</f>
        <v>#REF!</v>
      </c>
      <c r="Z242" s="14" t="e">
        <f>VLOOKUP($A242,data_11!$A:$AV,Check!Z$2,FALSE)&amp;VLOOKUP($A242,#REF!,Check!Z$1,FALSE)</f>
        <v>#REF!</v>
      </c>
      <c r="AA242" s="14" t="e">
        <f>VLOOKUP($A242,data_11!$A:$AV,Check!AA$2,FALSE)-VLOOKUP($A242,#REF!,Check!AA$1,FALSE)</f>
        <v>#REF!</v>
      </c>
      <c r="AB242" s="14" t="e">
        <f>VLOOKUP($A242,data_11!$A:$AV,Check!AB$2,FALSE)-VLOOKUP($A242,#REF!,Check!AB$1,FALSE)</f>
        <v>#REF!</v>
      </c>
      <c r="AC242" s="14" t="e">
        <f>VLOOKUP($A242,data_11!$A:$AV,Check!AC$2,FALSE)-VLOOKUP($A242,#REF!,Check!AC$1,FALSE)</f>
        <v>#REF!</v>
      </c>
      <c r="AD242" s="14" t="e">
        <f>VLOOKUP($A242,data_11!$A:$AV,Check!AD$2,FALSE)&amp;VLOOKUP($A242,#REF!,Check!AD$1,FALSE)</f>
        <v>#REF!</v>
      </c>
      <c r="AE242" s="14" t="e">
        <f>VLOOKUP($A242,data_11!$A:$AV,Check!AE$2,FALSE)&amp;VLOOKUP($A242,#REF!,Check!AE$1,FALSE)</f>
        <v>#REF!</v>
      </c>
      <c r="AF242" s="14" t="e">
        <f>VLOOKUP($A242,data_11!$A:$AV,Check!AF$2,FALSE)&amp;VLOOKUP($A242,#REF!,Check!AF$1,FALSE)</f>
        <v>#REF!</v>
      </c>
      <c r="AG242" s="14" t="e">
        <f>VLOOKUP($A242,data_11!$A:$AV,Check!AG$2,FALSE)&amp;VLOOKUP($A242,#REF!,Check!AG$1,FALSE)</f>
        <v>#REF!</v>
      </c>
      <c r="AH242" s="14" t="e">
        <f>VLOOKUP($A242,data_11!$A:$AV,Check!AH$2,FALSE)-VLOOKUP($A242,#REF!,Check!AH$1,FALSE)</f>
        <v>#REF!</v>
      </c>
      <c r="AI242" s="14" t="e">
        <f>VLOOKUP($A242,data_11!$A:$AV,Check!AI$2,FALSE)-VLOOKUP($A242,#REF!,Check!AI$1,FALSE)</f>
        <v>#REF!</v>
      </c>
      <c r="AJ242" s="14" t="e">
        <f>VLOOKUP($A242,data_11!$A:$AV,Check!AJ$2,FALSE)-VLOOKUP($A242,#REF!,Check!AJ$1,FALSE)</f>
        <v>#REF!</v>
      </c>
      <c r="AK242" s="14" t="e">
        <f>VLOOKUP($A242,data_11!$A:$AV,Check!AK$2,FALSE)-VLOOKUP($A242,#REF!,Check!AK$1,FALSE)</f>
        <v>#REF!</v>
      </c>
      <c r="AL242" s="14" t="e">
        <f>VLOOKUP($A242,data_11!$A:$AV,Check!AL$2,FALSE)-VLOOKUP($A242,#REF!,Check!AL$1,FALSE)</f>
        <v>#REF!</v>
      </c>
      <c r="AM242" s="14" t="e">
        <f>VLOOKUP($A242,data_11!$A:$AV,Check!AM$2,FALSE)-VLOOKUP($A242,#REF!,Check!AM$1,FALSE)</f>
        <v>#REF!</v>
      </c>
      <c r="AN242" s="14" t="e">
        <f>VLOOKUP($A242,data_11!$A:$AV,Check!AN$2,FALSE)-VLOOKUP($A242,#REF!,Check!AN$1,FALSE)</f>
        <v>#REF!</v>
      </c>
      <c r="AO242" s="14" t="e">
        <f>VLOOKUP($A242,data_11!$A:$AV,Check!AO$2,FALSE)-VLOOKUP($A242,#REF!,Check!AO$1,FALSE)</f>
        <v>#REF!</v>
      </c>
      <c r="AP242" s="14" t="e">
        <f>VLOOKUP($A242,data_11!$A:$AV,Check!AP$2,FALSE)-VLOOKUP($A242,#REF!,Check!AP$1,FALSE)</f>
        <v>#REF!</v>
      </c>
      <c r="AQ242" s="14" t="e">
        <f>VLOOKUP($A242,data_11!$A:$AV,Check!AQ$2,FALSE)-VLOOKUP($A242,#REF!,Check!AQ$1,FALSE)</f>
        <v>#REF!</v>
      </c>
      <c r="AR242" s="14" t="e">
        <f>VLOOKUP($A242,data_11!$A:$AV,Check!AR$2,FALSE)-VLOOKUP($A242,#REF!,Check!AR$1,FALSE)</f>
        <v>#REF!</v>
      </c>
      <c r="AS242" s="14" t="e">
        <f>VLOOKUP($A242,data_11!$A:$AV,Check!AS$2,FALSE)&amp;VLOOKUP($A242,#REF!,Check!AS$1,FALSE)</f>
        <v>#REF!</v>
      </c>
      <c r="AT242" s="14" t="e">
        <f>VLOOKUP($A242,data_11!$A:$AV,Check!AT$2,FALSE)&amp;VLOOKUP($A242,#REF!,Check!AT$1,FALSE)</f>
        <v>#REF!</v>
      </c>
      <c r="AU242" s="14" t="e">
        <f>VLOOKUP($A242,data_11!$A:$AV,Check!AU$2,FALSE)&amp;VLOOKUP($A242,#REF!,Check!AU$1,FALSE)</f>
        <v>#REF!</v>
      </c>
      <c r="AV242" s="14" t="e">
        <f>VLOOKUP($A242,data_11!$A:$AV,Check!AV$2,FALSE)-VLOOKUP($A242,#REF!,Check!AV$1,FALSE)</f>
        <v>#REF!</v>
      </c>
    </row>
    <row r="243" spans="1:48" x14ac:dyDescent="0.35">
      <c r="A243" s="15" t="s">
        <v>677</v>
      </c>
      <c r="B243" s="14" t="e">
        <f>VLOOKUP($A243,data_11!$A:$AV,Check!B$2,FALSE)-VLOOKUP($A243,#REF!,Check!B$1,FALSE)</f>
        <v>#REF!</v>
      </c>
      <c r="C243" s="14" t="e">
        <f>VLOOKUP($A243,data_11!$A:$AV,Check!C$2,FALSE)&amp;VLOOKUP($A243,#REF!,Check!C$1,FALSE)</f>
        <v>#REF!</v>
      </c>
      <c r="D243" s="14" t="e">
        <f>VLOOKUP($A243,data_11!$A:$AV,Check!D$2,FALSE)&amp;VLOOKUP($A243,#REF!,Check!D$1,FALSE)</f>
        <v>#REF!</v>
      </c>
      <c r="E243" s="14" t="e">
        <f>VLOOKUP($A243,data_11!$A:$AV,Check!E$2,FALSE)&amp;VLOOKUP($A243,#REF!,Check!E$1,FALSE)</f>
        <v>#REF!</v>
      </c>
      <c r="F243" s="14" t="e">
        <f>VLOOKUP($A243,data_11!$A:$AV,Check!F$2,FALSE)&amp;VLOOKUP($A243,#REF!,Check!F$1,FALSE)</f>
        <v>#REF!</v>
      </c>
      <c r="G243" s="14" t="e">
        <f>VLOOKUP($A243,data_11!$A:$AV,Check!G$2,FALSE)&amp;VLOOKUP($A243,#REF!,Check!G$1,FALSE)</f>
        <v>#REF!</v>
      </c>
      <c r="H243" s="14" t="e">
        <f>VLOOKUP($A243,data_11!$A:$AV,Check!H$2,FALSE)&amp;VLOOKUP($A243,#REF!,Check!H$1,FALSE)</f>
        <v>#REF!</v>
      </c>
      <c r="I243" s="14" t="e">
        <f>VLOOKUP($A243,data_11!$A:$AV,Check!I$2,FALSE)-VLOOKUP($A243,#REF!,Check!I$1,FALSE)</f>
        <v>#REF!</v>
      </c>
      <c r="J243" s="14" t="e">
        <f>VLOOKUP($A243,data_11!$A:$AV,Check!J$2,FALSE)-VLOOKUP($A243,#REF!,Check!J$1,FALSE)</f>
        <v>#REF!</v>
      </c>
      <c r="K243" s="14" t="e">
        <f>VLOOKUP($A243,data_11!$A:$AV,Check!K$2,FALSE)-VLOOKUP($A243,#REF!,Check!K$1,FALSE)</f>
        <v>#REF!</v>
      </c>
      <c r="L243" s="14" t="e">
        <f>VLOOKUP($A243,data_11!$A:$AV,Check!L$2,FALSE)&amp;VLOOKUP($A243,#REF!,Check!L$1,FALSE)</f>
        <v>#REF!</v>
      </c>
      <c r="M243" s="14" t="e">
        <f>VLOOKUP($A243,data_11!$A:$AV,Check!M$2,FALSE)&amp;VLOOKUP($A243,#REF!,Check!M$1,FALSE)</f>
        <v>#REF!</v>
      </c>
      <c r="N243" s="14" t="e">
        <f>VLOOKUP($A243,data_11!$A:$AV,Check!N$2,FALSE)&amp;VLOOKUP($A243,#REF!,Check!N$1,FALSE)</f>
        <v>#REF!</v>
      </c>
      <c r="O243" s="14" t="e">
        <f>VLOOKUP($A243,data_11!$A:$AV,Check!O$2,FALSE)&amp;VLOOKUP($A243,#REF!,Check!O$1,FALSE)</f>
        <v>#REF!</v>
      </c>
      <c r="P243" s="14" t="e">
        <f>VLOOKUP($A243,data_11!$A:$AV,Check!P$2,FALSE)-VLOOKUP($A243,#REF!,Check!P$1,FALSE)</f>
        <v>#REF!</v>
      </c>
      <c r="Q243" s="14" t="e">
        <f>VLOOKUP($A243,data_11!$A:$AV,Check!Q$2,FALSE)-VLOOKUP($A243,#REF!,Check!Q$1,FALSE)</f>
        <v>#REF!</v>
      </c>
      <c r="R243" s="14" t="e">
        <f>VLOOKUP($A243,data_11!$A:$AV,Check!R$2,FALSE)-VLOOKUP($A243,#REF!,Check!R$1,FALSE)</f>
        <v>#REF!</v>
      </c>
      <c r="S243" s="14" t="e">
        <f>VLOOKUP($A243,data_11!$A:$AV,Check!S$2,FALSE)-VLOOKUP($A243,#REF!,Check!S$1,FALSE)</f>
        <v>#REF!</v>
      </c>
      <c r="T243" s="14" t="e">
        <f>VLOOKUP($A243,data_11!$A:$AV,Check!T$2,FALSE)-VLOOKUP($A243,#REF!,Check!T$1,FALSE)</f>
        <v>#REF!</v>
      </c>
      <c r="U243" s="14" t="e">
        <f>VLOOKUP($A243,data_11!$A:$AV,Check!U$2,FALSE)-VLOOKUP($A243,#REF!,Check!U$1,FALSE)</f>
        <v>#REF!</v>
      </c>
      <c r="V243" s="14" t="e">
        <f>VLOOKUP($A243,data_11!$A:$AV,Check!V$2,FALSE)-VLOOKUP($A243,#REF!,Check!V$1,FALSE)</f>
        <v>#REF!</v>
      </c>
      <c r="W243" s="14" t="e">
        <f>VLOOKUP($A243,data_11!$A:$AV,Check!W$2,FALSE)&amp;VLOOKUP($A243,#REF!,Check!W$1,FALSE)</f>
        <v>#REF!</v>
      </c>
      <c r="X243" s="14" t="e">
        <f>VLOOKUP($A243,data_11!$A:$AV,Check!X$2,FALSE)&amp;VLOOKUP($A243,#REF!,Check!X$1,FALSE)</f>
        <v>#REF!</v>
      </c>
      <c r="Y243" s="14" t="e">
        <f>VLOOKUP($A243,data_11!$A:$AV,Check!Y$2,FALSE)&amp;VLOOKUP($A243,#REF!,Check!Y$1,FALSE)</f>
        <v>#REF!</v>
      </c>
      <c r="Z243" s="14" t="e">
        <f>VLOOKUP($A243,data_11!$A:$AV,Check!Z$2,FALSE)&amp;VLOOKUP($A243,#REF!,Check!Z$1,FALSE)</f>
        <v>#REF!</v>
      </c>
      <c r="AA243" s="14" t="e">
        <f>VLOOKUP($A243,data_11!$A:$AV,Check!AA$2,FALSE)-VLOOKUP($A243,#REF!,Check!AA$1,FALSE)</f>
        <v>#REF!</v>
      </c>
      <c r="AB243" s="14" t="e">
        <f>VLOOKUP($A243,data_11!$A:$AV,Check!AB$2,FALSE)-VLOOKUP($A243,#REF!,Check!AB$1,FALSE)</f>
        <v>#REF!</v>
      </c>
      <c r="AC243" s="14" t="e">
        <f>VLOOKUP($A243,data_11!$A:$AV,Check!AC$2,FALSE)-VLOOKUP($A243,#REF!,Check!AC$1,FALSE)</f>
        <v>#REF!</v>
      </c>
      <c r="AD243" s="14" t="e">
        <f>VLOOKUP($A243,data_11!$A:$AV,Check!AD$2,FALSE)&amp;VLOOKUP($A243,#REF!,Check!AD$1,FALSE)</f>
        <v>#REF!</v>
      </c>
      <c r="AE243" s="14" t="e">
        <f>VLOOKUP($A243,data_11!$A:$AV,Check!AE$2,FALSE)&amp;VLOOKUP($A243,#REF!,Check!AE$1,FALSE)</f>
        <v>#REF!</v>
      </c>
      <c r="AF243" s="14" t="e">
        <f>VLOOKUP($A243,data_11!$A:$AV,Check!AF$2,FALSE)&amp;VLOOKUP($A243,#REF!,Check!AF$1,FALSE)</f>
        <v>#REF!</v>
      </c>
      <c r="AG243" s="14" t="e">
        <f>VLOOKUP($A243,data_11!$A:$AV,Check!AG$2,FALSE)&amp;VLOOKUP($A243,#REF!,Check!AG$1,FALSE)</f>
        <v>#REF!</v>
      </c>
      <c r="AH243" s="14" t="e">
        <f>VLOOKUP($A243,data_11!$A:$AV,Check!AH$2,FALSE)-VLOOKUP($A243,#REF!,Check!AH$1,FALSE)</f>
        <v>#REF!</v>
      </c>
      <c r="AI243" s="14" t="e">
        <f>VLOOKUP($A243,data_11!$A:$AV,Check!AI$2,FALSE)-VLOOKUP($A243,#REF!,Check!AI$1,FALSE)</f>
        <v>#REF!</v>
      </c>
      <c r="AJ243" s="14" t="e">
        <f>VLOOKUP($A243,data_11!$A:$AV,Check!AJ$2,FALSE)-VLOOKUP($A243,#REF!,Check!AJ$1,FALSE)</f>
        <v>#REF!</v>
      </c>
      <c r="AK243" s="14" t="e">
        <f>VLOOKUP($A243,data_11!$A:$AV,Check!AK$2,FALSE)-VLOOKUP($A243,#REF!,Check!AK$1,FALSE)</f>
        <v>#REF!</v>
      </c>
      <c r="AL243" s="14" t="e">
        <f>VLOOKUP($A243,data_11!$A:$AV,Check!AL$2,FALSE)-VLOOKUP($A243,#REF!,Check!AL$1,FALSE)</f>
        <v>#REF!</v>
      </c>
      <c r="AM243" s="14" t="e">
        <f>VLOOKUP($A243,data_11!$A:$AV,Check!AM$2,FALSE)-VLOOKUP($A243,#REF!,Check!AM$1,FALSE)</f>
        <v>#REF!</v>
      </c>
      <c r="AN243" s="14" t="e">
        <f>VLOOKUP($A243,data_11!$A:$AV,Check!AN$2,FALSE)-VLOOKUP($A243,#REF!,Check!AN$1,FALSE)</f>
        <v>#REF!</v>
      </c>
      <c r="AO243" s="14" t="e">
        <f>VLOOKUP($A243,data_11!$A:$AV,Check!AO$2,FALSE)-VLOOKUP($A243,#REF!,Check!AO$1,FALSE)</f>
        <v>#REF!</v>
      </c>
      <c r="AP243" s="14" t="e">
        <f>VLOOKUP($A243,data_11!$A:$AV,Check!AP$2,FALSE)-VLOOKUP($A243,#REF!,Check!AP$1,FALSE)</f>
        <v>#REF!</v>
      </c>
      <c r="AQ243" s="14" t="e">
        <f>VLOOKUP($A243,data_11!$A:$AV,Check!AQ$2,FALSE)-VLOOKUP($A243,#REF!,Check!AQ$1,FALSE)</f>
        <v>#REF!</v>
      </c>
      <c r="AR243" s="14" t="e">
        <f>VLOOKUP($A243,data_11!$A:$AV,Check!AR$2,FALSE)-VLOOKUP($A243,#REF!,Check!AR$1,FALSE)</f>
        <v>#REF!</v>
      </c>
      <c r="AS243" s="14" t="e">
        <f>VLOOKUP($A243,data_11!$A:$AV,Check!AS$2,FALSE)&amp;VLOOKUP($A243,#REF!,Check!AS$1,FALSE)</f>
        <v>#REF!</v>
      </c>
      <c r="AT243" s="14" t="e">
        <f>VLOOKUP($A243,data_11!$A:$AV,Check!AT$2,FALSE)&amp;VLOOKUP($A243,#REF!,Check!AT$1,FALSE)</f>
        <v>#REF!</v>
      </c>
      <c r="AU243" s="14" t="e">
        <f>VLOOKUP($A243,data_11!$A:$AV,Check!AU$2,FALSE)&amp;VLOOKUP($A243,#REF!,Check!AU$1,FALSE)</f>
        <v>#REF!</v>
      </c>
      <c r="AV243" s="14" t="e">
        <f>VLOOKUP($A243,data_11!$A:$AV,Check!AV$2,FALSE)-VLOOKUP($A243,#REF!,Check!AV$1,FALSE)</f>
        <v>#REF!</v>
      </c>
    </row>
    <row r="244" spans="1:48" x14ac:dyDescent="0.35">
      <c r="A244" s="15" t="s">
        <v>679</v>
      </c>
      <c r="B244" s="14" t="e">
        <f>VLOOKUP($A244,data_11!$A:$AV,Check!B$2,FALSE)-VLOOKUP($A244,#REF!,Check!B$1,FALSE)</f>
        <v>#REF!</v>
      </c>
      <c r="C244" s="14" t="e">
        <f>VLOOKUP($A244,data_11!$A:$AV,Check!C$2,FALSE)&amp;VLOOKUP($A244,#REF!,Check!C$1,FALSE)</f>
        <v>#REF!</v>
      </c>
      <c r="D244" s="14" t="e">
        <f>VLOOKUP($A244,data_11!$A:$AV,Check!D$2,FALSE)&amp;VLOOKUP($A244,#REF!,Check!D$1,FALSE)</f>
        <v>#REF!</v>
      </c>
      <c r="E244" s="14" t="e">
        <f>VLOOKUP($A244,data_11!$A:$AV,Check!E$2,FALSE)&amp;VLOOKUP($A244,#REF!,Check!E$1,FALSE)</f>
        <v>#REF!</v>
      </c>
      <c r="F244" s="14" t="e">
        <f>VLOOKUP($A244,data_11!$A:$AV,Check!F$2,FALSE)&amp;VLOOKUP($A244,#REF!,Check!F$1,FALSE)</f>
        <v>#REF!</v>
      </c>
      <c r="G244" s="14" t="e">
        <f>VLOOKUP($A244,data_11!$A:$AV,Check!G$2,FALSE)&amp;VLOOKUP($A244,#REF!,Check!G$1,FALSE)</f>
        <v>#REF!</v>
      </c>
      <c r="H244" s="14" t="e">
        <f>VLOOKUP($A244,data_11!$A:$AV,Check!H$2,FALSE)&amp;VLOOKUP($A244,#REF!,Check!H$1,FALSE)</f>
        <v>#REF!</v>
      </c>
      <c r="I244" s="14" t="e">
        <f>VLOOKUP($A244,data_11!$A:$AV,Check!I$2,FALSE)-VLOOKUP($A244,#REF!,Check!I$1,FALSE)</f>
        <v>#REF!</v>
      </c>
      <c r="J244" s="14" t="e">
        <f>VLOOKUP($A244,data_11!$A:$AV,Check!J$2,FALSE)-VLOOKUP($A244,#REF!,Check!J$1,FALSE)</f>
        <v>#REF!</v>
      </c>
      <c r="K244" s="14" t="e">
        <f>VLOOKUP($A244,data_11!$A:$AV,Check!K$2,FALSE)-VLOOKUP($A244,#REF!,Check!K$1,FALSE)</f>
        <v>#REF!</v>
      </c>
      <c r="L244" s="14" t="e">
        <f>VLOOKUP($A244,data_11!$A:$AV,Check!L$2,FALSE)&amp;VLOOKUP($A244,#REF!,Check!L$1,FALSE)</f>
        <v>#REF!</v>
      </c>
      <c r="M244" s="14" t="e">
        <f>VLOOKUP($A244,data_11!$A:$AV,Check!M$2,FALSE)&amp;VLOOKUP($A244,#REF!,Check!M$1,FALSE)</f>
        <v>#REF!</v>
      </c>
      <c r="N244" s="14" t="e">
        <f>VLOOKUP($A244,data_11!$A:$AV,Check!N$2,FALSE)&amp;VLOOKUP($A244,#REF!,Check!N$1,FALSE)</f>
        <v>#REF!</v>
      </c>
      <c r="O244" s="14" t="e">
        <f>VLOOKUP($A244,data_11!$A:$AV,Check!O$2,FALSE)&amp;VLOOKUP($A244,#REF!,Check!O$1,FALSE)</f>
        <v>#REF!</v>
      </c>
      <c r="P244" s="14" t="e">
        <f>VLOOKUP($A244,data_11!$A:$AV,Check!P$2,FALSE)-VLOOKUP($A244,#REF!,Check!P$1,FALSE)</f>
        <v>#REF!</v>
      </c>
      <c r="Q244" s="14" t="e">
        <f>VLOOKUP($A244,data_11!$A:$AV,Check!Q$2,FALSE)-VLOOKUP($A244,#REF!,Check!Q$1,FALSE)</f>
        <v>#REF!</v>
      </c>
      <c r="R244" s="14" t="e">
        <f>VLOOKUP($A244,data_11!$A:$AV,Check!R$2,FALSE)-VLOOKUP($A244,#REF!,Check!R$1,FALSE)</f>
        <v>#REF!</v>
      </c>
      <c r="S244" s="14" t="e">
        <f>VLOOKUP($A244,data_11!$A:$AV,Check!S$2,FALSE)-VLOOKUP($A244,#REF!,Check!S$1,FALSE)</f>
        <v>#REF!</v>
      </c>
      <c r="T244" s="14" t="e">
        <f>VLOOKUP($A244,data_11!$A:$AV,Check!T$2,FALSE)-VLOOKUP($A244,#REF!,Check!T$1,FALSE)</f>
        <v>#REF!</v>
      </c>
      <c r="U244" s="14" t="e">
        <f>VLOOKUP($A244,data_11!$A:$AV,Check!U$2,FALSE)-VLOOKUP($A244,#REF!,Check!U$1,FALSE)</f>
        <v>#REF!</v>
      </c>
      <c r="V244" s="14" t="e">
        <f>VLOOKUP($A244,data_11!$A:$AV,Check!V$2,FALSE)-VLOOKUP($A244,#REF!,Check!V$1,FALSE)</f>
        <v>#REF!</v>
      </c>
      <c r="W244" s="14" t="e">
        <f>VLOOKUP($A244,data_11!$A:$AV,Check!W$2,FALSE)&amp;VLOOKUP($A244,#REF!,Check!W$1,FALSE)</f>
        <v>#REF!</v>
      </c>
      <c r="X244" s="14" t="e">
        <f>VLOOKUP($A244,data_11!$A:$AV,Check!X$2,FALSE)&amp;VLOOKUP($A244,#REF!,Check!X$1,FALSE)</f>
        <v>#REF!</v>
      </c>
      <c r="Y244" s="14" t="e">
        <f>VLOOKUP($A244,data_11!$A:$AV,Check!Y$2,FALSE)&amp;VLOOKUP($A244,#REF!,Check!Y$1,FALSE)</f>
        <v>#REF!</v>
      </c>
      <c r="Z244" s="14" t="e">
        <f>VLOOKUP($A244,data_11!$A:$AV,Check!Z$2,FALSE)&amp;VLOOKUP($A244,#REF!,Check!Z$1,FALSE)</f>
        <v>#REF!</v>
      </c>
      <c r="AA244" s="14" t="e">
        <f>VLOOKUP($A244,data_11!$A:$AV,Check!AA$2,FALSE)-VLOOKUP($A244,#REF!,Check!AA$1,FALSE)</f>
        <v>#REF!</v>
      </c>
      <c r="AB244" s="14" t="e">
        <f>VLOOKUP($A244,data_11!$A:$AV,Check!AB$2,FALSE)-VLOOKUP($A244,#REF!,Check!AB$1,FALSE)</f>
        <v>#REF!</v>
      </c>
      <c r="AC244" s="14" t="e">
        <f>VLOOKUP($A244,data_11!$A:$AV,Check!AC$2,FALSE)-VLOOKUP($A244,#REF!,Check!AC$1,FALSE)</f>
        <v>#REF!</v>
      </c>
      <c r="AD244" s="14" t="e">
        <f>VLOOKUP($A244,data_11!$A:$AV,Check!AD$2,FALSE)&amp;VLOOKUP($A244,#REF!,Check!AD$1,FALSE)</f>
        <v>#REF!</v>
      </c>
      <c r="AE244" s="14" t="e">
        <f>VLOOKUP($A244,data_11!$A:$AV,Check!AE$2,FALSE)&amp;VLOOKUP($A244,#REF!,Check!AE$1,FALSE)</f>
        <v>#REF!</v>
      </c>
      <c r="AF244" s="14" t="e">
        <f>VLOOKUP($A244,data_11!$A:$AV,Check!AF$2,FALSE)&amp;VLOOKUP($A244,#REF!,Check!AF$1,FALSE)</f>
        <v>#REF!</v>
      </c>
      <c r="AG244" s="14" t="e">
        <f>VLOOKUP($A244,data_11!$A:$AV,Check!AG$2,FALSE)&amp;VLOOKUP($A244,#REF!,Check!AG$1,FALSE)</f>
        <v>#REF!</v>
      </c>
      <c r="AH244" s="14" t="e">
        <f>VLOOKUP($A244,data_11!$A:$AV,Check!AH$2,FALSE)-VLOOKUP($A244,#REF!,Check!AH$1,FALSE)</f>
        <v>#REF!</v>
      </c>
      <c r="AI244" s="14" t="e">
        <f>VLOOKUP($A244,data_11!$A:$AV,Check!AI$2,FALSE)-VLOOKUP($A244,#REF!,Check!AI$1,FALSE)</f>
        <v>#REF!</v>
      </c>
      <c r="AJ244" s="14" t="e">
        <f>VLOOKUP($A244,data_11!$A:$AV,Check!AJ$2,FALSE)-VLOOKUP($A244,#REF!,Check!AJ$1,FALSE)</f>
        <v>#REF!</v>
      </c>
      <c r="AK244" s="14" t="e">
        <f>VLOOKUP($A244,data_11!$A:$AV,Check!AK$2,FALSE)-VLOOKUP($A244,#REF!,Check!AK$1,FALSE)</f>
        <v>#REF!</v>
      </c>
      <c r="AL244" s="14" t="e">
        <f>VLOOKUP($A244,data_11!$A:$AV,Check!AL$2,FALSE)-VLOOKUP($A244,#REF!,Check!AL$1,FALSE)</f>
        <v>#REF!</v>
      </c>
      <c r="AM244" s="14" t="e">
        <f>VLOOKUP($A244,data_11!$A:$AV,Check!AM$2,FALSE)-VLOOKUP($A244,#REF!,Check!AM$1,FALSE)</f>
        <v>#REF!</v>
      </c>
      <c r="AN244" s="14" t="e">
        <f>VLOOKUP($A244,data_11!$A:$AV,Check!AN$2,FALSE)-VLOOKUP($A244,#REF!,Check!AN$1,FALSE)</f>
        <v>#REF!</v>
      </c>
      <c r="AO244" s="14" t="e">
        <f>VLOOKUP($A244,data_11!$A:$AV,Check!AO$2,FALSE)-VLOOKUP($A244,#REF!,Check!AO$1,FALSE)</f>
        <v>#REF!</v>
      </c>
      <c r="AP244" s="14" t="e">
        <f>VLOOKUP($A244,data_11!$A:$AV,Check!AP$2,FALSE)-VLOOKUP($A244,#REF!,Check!AP$1,FALSE)</f>
        <v>#REF!</v>
      </c>
      <c r="AQ244" s="14" t="e">
        <f>VLOOKUP($A244,data_11!$A:$AV,Check!AQ$2,FALSE)-VLOOKUP($A244,#REF!,Check!AQ$1,FALSE)</f>
        <v>#REF!</v>
      </c>
      <c r="AR244" s="14" t="e">
        <f>VLOOKUP($A244,data_11!$A:$AV,Check!AR$2,FALSE)-VLOOKUP($A244,#REF!,Check!AR$1,FALSE)</f>
        <v>#REF!</v>
      </c>
      <c r="AS244" s="14" t="e">
        <f>VLOOKUP($A244,data_11!$A:$AV,Check!AS$2,FALSE)&amp;VLOOKUP($A244,#REF!,Check!AS$1,FALSE)</f>
        <v>#REF!</v>
      </c>
      <c r="AT244" s="14" t="e">
        <f>VLOOKUP($A244,data_11!$A:$AV,Check!AT$2,FALSE)&amp;VLOOKUP($A244,#REF!,Check!AT$1,FALSE)</f>
        <v>#REF!</v>
      </c>
      <c r="AU244" s="14" t="e">
        <f>VLOOKUP($A244,data_11!$A:$AV,Check!AU$2,FALSE)&amp;VLOOKUP($A244,#REF!,Check!AU$1,FALSE)</f>
        <v>#REF!</v>
      </c>
      <c r="AV244" s="14" t="e">
        <f>VLOOKUP($A244,data_11!$A:$AV,Check!AV$2,FALSE)-VLOOKUP($A244,#REF!,Check!AV$1,FALSE)</f>
        <v>#REF!</v>
      </c>
    </row>
    <row r="245" spans="1:48" x14ac:dyDescent="0.35">
      <c r="A245" s="15" t="s">
        <v>681</v>
      </c>
      <c r="B245" s="14" t="e">
        <f>VLOOKUP($A245,data_11!$A:$AV,Check!B$2,FALSE)-VLOOKUP($A245,#REF!,Check!B$1,FALSE)</f>
        <v>#REF!</v>
      </c>
      <c r="C245" s="14" t="e">
        <f>VLOOKUP($A245,data_11!$A:$AV,Check!C$2,FALSE)&amp;VLOOKUP($A245,#REF!,Check!C$1,FALSE)</f>
        <v>#REF!</v>
      </c>
      <c r="D245" s="14" t="e">
        <f>VLOOKUP($A245,data_11!$A:$AV,Check!D$2,FALSE)&amp;VLOOKUP($A245,#REF!,Check!D$1,FALSE)</f>
        <v>#REF!</v>
      </c>
      <c r="E245" s="14" t="e">
        <f>VLOOKUP($A245,data_11!$A:$AV,Check!E$2,FALSE)&amp;VLOOKUP($A245,#REF!,Check!E$1,FALSE)</f>
        <v>#REF!</v>
      </c>
      <c r="F245" s="14" t="e">
        <f>VLOOKUP($A245,data_11!$A:$AV,Check!F$2,FALSE)&amp;VLOOKUP($A245,#REF!,Check!F$1,FALSE)</f>
        <v>#REF!</v>
      </c>
      <c r="G245" s="14" t="e">
        <f>VLOOKUP($A245,data_11!$A:$AV,Check!G$2,FALSE)&amp;VLOOKUP($A245,#REF!,Check!G$1,FALSE)</f>
        <v>#REF!</v>
      </c>
      <c r="H245" s="14" t="e">
        <f>VLOOKUP($A245,data_11!$A:$AV,Check!H$2,FALSE)&amp;VLOOKUP($A245,#REF!,Check!H$1,FALSE)</f>
        <v>#REF!</v>
      </c>
      <c r="I245" s="14" t="e">
        <f>VLOOKUP($A245,data_11!$A:$AV,Check!I$2,FALSE)-VLOOKUP($A245,#REF!,Check!I$1,FALSE)</f>
        <v>#REF!</v>
      </c>
      <c r="J245" s="14" t="e">
        <f>VLOOKUP($A245,data_11!$A:$AV,Check!J$2,FALSE)-VLOOKUP($A245,#REF!,Check!J$1,FALSE)</f>
        <v>#REF!</v>
      </c>
      <c r="K245" s="14" t="e">
        <f>VLOOKUP($A245,data_11!$A:$AV,Check!K$2,FALSE)-VLOOKUP($A245,#REF!,Check!K$1,FALSE)</f>
        <v>#REF!</v>
      </c>
      <c r="L245" s="14" t="e">
        <f>VLOOKUP($A245,data_11!$A:$AV,Check!L$2,FALSE)&amp;VLOOKUP($A245,#REF!,Check!L$1,FALSE)</f>
        <v>#REF!</v>
      </c>
      <c r="M245" s="14" t="e">
        <f>VLOOKUP($A245,data_11!$A:$AV,Check!M$2,FALSE)&amp;VLOOKUP($A245,#REF!,Check!M$1,FALSE)</f>
        <v>#REF!</v>
      </c>
      <c r="N245" s="14" t="e">
        <f>VLOOKUP($A245,data_11!$A:$AV,Check!N$2,FALSE)&amp;VLOOKUP($A245,#REF!,Check!N$1,FALSE)</f>
        <v>#REF!</v>
      </c>
      <c r="O245" s="14" t="e">
        <f>VLOOKUP($A245,data_11!$A:$AV,Check!O$2,FALSE)&amp;VLOOKUP($A245,#REF!,Check!O$1,FALSE)</f>
        <v>#REF!</v>
      </c>
      <c r="P245" s="14" t="e">
        <f>VLOOKUP($A245,data_11!$A:$AV,Check!P$2,FALSE)-VLOOKUP($A245,#REF!,Check!P$1,FALSE)</f>
        <v>#REF!</v>
      </c>
      <c r="Q245" s="14" t="e">
        <f>VLOOKUP($A245,data_11!$A:$AV,Check!Q$2,FALSE)-VLOOKUP($A245,#REF!,Check!Q$1,FALSE)</f>
        <v>#REF!</v>
      </c>
      <c r="R245" s="14" t="e">
        <f>VLOOKUP($A245,data_11!$A:$AV,Check!R$2,FALSE)-VLOOKUP($A245,#REF!,Check!R$1,FALSE)</f>
        <v>#REF!</v>
      </c>
      <c r="S245" s="14" t="e">
        <f>VLOOKUP($A245,data_11!$A:$AV,Check!S$2,FALSE)-VLOOKUP($A245,#REF!,Check!S$1,FALSE)</f>
        <v>#REF!</v>
      </c>
      <c r="T245" s="14" t="e">
        <f>VLOOKUP($A245,data_11!$A:$AV,Check!T$2,FALSE)-VLOOKUP($A245,#REF!,Check!T$1,FALSE)</f>
        <v>#REF!</v>
      </c>
      <c r="U245" s="14" t="e">
        <f>VLOOKUP($A245,data_11!$A:$AV,Check!U$2,FALSE)-VLOOKUP($A245,#REF!,Check!U$1,FALSE)</f>
        <v>#REF!</v>
      </c>
      <c r="V245" s="14" t="e">
        <f>VLOOKUP($A245,data_11!$A:$AV,Check!V$2,FALSE)-VLOOKUP($A245,#REF!,Check!V$1,FALSE)</f>
        <v>#REF!</v>
      </c>
      <c r="W245" s="14" t="e">
        <f>VLOOKUP($A245,data_11!$A:$AV,Check!W$2,FALSE)&amp;VLOOKUP($A245,#REF!,Check!W$1,FALSE)</f>
        <v>#REF!</v>
      </c>
      <c r="X245" s="14" t="e">
        <f>VLOOKUP($A245,data_11!$A:$AV,Check!X$2,FALSE)&amp;VLOOKUP($A245,#REF!,Check!X$1,FALSE)</f>
        <v>#REF!</v>
      </c>
      <c r="Y245" s="14" t="e">
        <f>VLOOKUP($A245,data_11!$A:$AV,Check!Y$2,FALSE)&amp;VLOOKUP($A245,#REF!,Check!Y$1,FALSE)</f>
        <v>#REF!</v>
      </c>
      <c r="Z245" s="14" t="e">
        <f>VLOOKUP($A245,data_11!$A:$AV,Check!Z$2,FALSE)&amp;VLOOKUP($A245,#REF!,Check!Z$1,FALSE)</f>
        <v>#REF!</v>
      </c>
      <c r="AA245" s="14" t="e">
        <f>VLOOKUP($A245,data_11!$A:$AV,Check!AA$2,FALSE)-VLOOKUP($A245,#REF!,Check!AA$1,FALSE)</f>
        <v>#REF!</v>
      </c>
      <c r="AB245" s="14" t="e">
        <f>VLOOKUP($A245,data_11!$A:$AV,Check!AB$2,FALSE)-VLOOKUP($A245,#REF!,Check!AB$1,FALSE)</f>
        <v>#REF!</v>
      </c>
      <c r="AC245" s="14" t="e">
        <f>VLOOKUP($A245,data_11!$A:$AV,Check!AC$2,FALSE)-VLOOKUP($A245,#REF!,Check!AC$1,FALSE)</f>
        <v>#REF!</v>
      </c>
      <c r="AD245" s="14" t="e">
        <f>VLOOKUP($A245,data_11!$A:$AV,Check!AD$2,FALSE)&amp;VLOOKUP($A245,#REF!,Check!AD$1,FALSE)</f>
        <v>#REF!</v>
      </c>
      <c r="AE245" s="14" t="e">
        <f>VLOOKUP($A245,data_11!$A:$AV,Check!AE$2,FALSE)&amp;VLOOKUP($A245,#REF!,Check!AE$1,FALSE)</f>
        <v>#REF!</v>
      </c>
      <c r="AF245" s="14" t="e">
        <f>VLOOKUP($A245,data_11!$A:$AV,Check!AF$2,FALSE)&amp;VLOOKUP($A245,#REF!,Check!AF$1,FALSE)</f>
        <v>#REF!</v>
      </c>
      <c r="AG245" s="14" t="e">
        <f>VLOOKUP($A245,data_11!$A:$AV,Check!AG$2,FALSE)&amp;VLOOKUP($A245,#REF!,Check!AG$1,FALSE)</f>
        <v>#REF!</v>
      </c>
      <c r="AH245" s="14" t="e">
        <f>VLOOKUP($A245,data_11!$A:$AV,Check!AH$2,FALSE)-VLOOKUP($A245,#REF!,Check!AH$1,FALSE)</f>
        <v>#REF!</v>
      </c>
      <c r="AI245" s="14" t="e">
        <f>VLOOKUP($A245,data_11!$A:$AV,Check!AI$2,FALSE)-VLOOKUP($A245,#REF!,Check!AI$1,FALSE)</f>
        <v>#REF!</v>
      </c>
      <c r="AJ245" s="14" t="e">
        <f>VLOOKUP($A245,data_11!$A:$AV,Check!AJ$2,FALSE)-VLOOKUP($A245,#REF!,Check!AJ$1,FALSE)</f>
        <v>#REF!</v>
      </c>
      <c r="AK245" s="14" t="e">
        <f>VLOOKUP($A245,data_11!$A:$AV,Check!AK$2,FALSE)-VLOOKUP($A245,#REF!,Check!AK$1,FALSE)</f>
        <v>#REF!</v>
      </c>
      <c r="AL245" s="14" t="e">
        <f>VLOOKUP($A245,data_11!$A:$AV,Check!AL$2,FALSE)-VLOOKUP($A245,#REF!,Check!AL$1,FALSE)</f>
        <v>#REF!</v>
      </c>
      <c r="AM245" s="14" t="e">
        <f>VLOOKUP($A245,data_11!$A:$AV,Check!AM$2,FALSE)-VLOOKUP($A245,#REF!,Check!AM$1,FALSE)</f>
        <v>#REF!</v>
      </c>
      <c r="AN245" s="14" t="e">
        <f>VLOOKUP($A245,data_11!$A:$AV,Check!AN$2,FALSE)-VLOOKUP($A245,#REF!,Check!AN$1,FALSE)</f>
        <v>#REF!</v>
      </c>
      <c r="AO245" s="14" t="e">
        <f>VLOOKUP($A245,data_11!$A:$AV,Check!AO$2,FALSE)-VLOOKUP($A245,#REF!,Check!AO$1,FALSE)</f>
        <v>#REF!</v>
      </c>
      <c r="AP245" s="14" t="e">
        <f>VLOOKUP($A245,data_11!$A:$AV,Check!AP$2,FALSE)-VLOOKUP($A245,#REF!,Check!AP$1,FALSE)</f>
        <v>#REF!</v>
      </c>
      <c r="AQ245" s="14" t="e">
        <f>VLOOKUP($A245,data_11!$A:$AV,Check!AQ$2,FALSE)-VLOOKUP($A245,#REF!,Check!AQ$1,FALSE)</f>
        <v>#REF!</v>
      </c>
      <c r="AR245" s="14" t="e">
        <f>VLOOKUP($A245,data_11!$A:$AV,Check!AR$2,FALSE)-VLOOKUP($A245,#REF!,Check!AR$1,FALSE)</f>
        <v>#REF!</v>
      </c>
      <c r="AS245" s="14" t="e">
        <f>VLOOKUP($A245,data_11!$A:$AV,Check!AS$2,FALSE)&amp;VLOOKUP($A245,#REF!,Check!AS$1,FALSE)</f>
        <v>#REF!</v>
      </c>
      <c r="AT245" s="14" t="e">
        <f>VLOOKUP($A245,data_11!$A:$AV,Check!AT$2,FALSE)&amp;VLOOKUP($A245,#REF!,Check!AT$1,FALSE)</f>
        <v>#REF!</v>
      </c>
      <c r="AU245" s="14" t="e">
        <f>VLOOKUP($A245,data_11!$A:$AV,Check!AU$2,FALSE)&amp;VLOOKUP($A245,#REF!,Check!AU$1,FALSE)</f>
        <v>#REF!</v>
      </c>
      <c r="AV245" s="14" t="e">
        <f>VLOOKUP($A245,data_11!$A:$AV,Check!AV$2,FALSE)-VLOOKUP($A245,#REF!,Check!AV$1,FALSE)</f>
        <v>#REF!</v>
      </c>
    </row>
    <row r="246" spans="1:48" x14ac:dyDescent="0.35">
      <c r="A246" s="15" t="s">
        <v>683</v>
      </c>
      <c r="B246" s="14" t="e">
        <f>VLOOKUP($A246,data_11!$A:$AV,Check!B$2,FALSE)-VLOOKUP($A246,#REF!,Check!B$1,FALSE)</f>
        <v>#REF!</v>
      </c>
      <c r="C246" s="14" t="e">
        <f>VLOOKUP($A246,data_11!$A:$AV,Check!C$2,FALSE)&amp;VLOOKUP($A246,#REF!,Check!C$1,FALSE)</f>
        <v>#REF!</v>
      </c>
      <c r="D246" s="14" t="e">
        <f>VLOOKUP($A246,data_11!$A:$AV,Check!D$2,FALSE)&amp;VLOOKUP($A246,#REF!,Check!D$1,FALSE)</f>
        <v>#REF!</v>
      </c>
      <c r="E246" s="14" t="e">
        <f>VLOOKUP($A246,data_11!$A:$AV,Check!E$2,FALSE)&amp;VLOOKUP($A246,#REF!,Check!E$1,FALSE)</f>
        <v>#REF!</v>
      </c>
      <c r="F246" s="14" t="e">
        <f>VLOOKUP($A246,data_11!$A:$AV,Check!F$2,FALSE)&amp;VLOOKUP($A246,#REF!,Check!F$1,FALSE)</f>
        <v>#REF!</v>
      </c>
      <c r="G246" s="14" t="e">
        <f>VLOOKUP($A246,data_11!$A:$AV,Check!G$2,FALSE)&amp;VLOOKUP($A246,#REF!,Check!G$1,FALSE)</f>
        <v>#REF!</v>
      </c>
      <c r="H246" s="14" t="e">
        <f>VLOOKUP($A246,data_11!$A:$AV,Check!H$2,FALSE)&amp;VLOOKUP($A246,#REF!,Check!H$1,FALSE)</f>
        <v>#REF!</v>
      </c>
      <c r="I246" s="14" t="e">
        <f>VLOOKUP($A246,data_11!$A:$AV,Check!I$2,FALSE)-VLOOKUP($A246,#REF!,Check!I$1,FALSE)</f>
        <v>#REF!</v>
      </c>
      <c r="J246" s="14" t="e">
        <f>VLOOKUP($A246,data_11!$A:$AV,Check!J$2,FALSE)-VLOOKUP($A246,#REF!,Check!J$1,FALSE)</f>
        <v>#REF!</v>
      </c>
      <c r="K246" s="14" t="e">
        <f>VLOOKUP($A246,data_11!$A:$AV,Check!K$2,FALSE)-VLOOKUP($A246,#REF!,Check!K$1,FALSE)</f>
        <v>#REF!</v>
      </c>
      <c r="L246" s="14" t="e">
        <f>VLOOKUP($A246,data_11!$A:$AV,Check!L$2,FALSE)&amp;VLOOKUP($A246,#REF!,Check!L$1,FALSE)</f>
        <v>#REF!</v>
      </c>
      <c r="M246" s="14" t="e">
        <f>VLOOKUP($A246,data_11!$A:$AV,Check!M$2,FALSE)&amp;VLOOKUP($A246,#REF!,Check!M$1,FALSE)</f>
        <v>#REF!</v>
      </c>
      <c r="N246" s="14" t="e">
        <f>VLOOKUP($A246,data_11!$A:$AV,Check!N$2,FALSE)&amp;VLOOKUP($A246,#REF!,Check!N$1,FALSE)</f>
        <v>#REF!</v>
      </c>
      <c r="O246" s="14" t="e">
        <f>VLOOKUP($A246,data_11!$A:$AV,Check!O$2,FALSE)&amp;VLOOKUP($A246,#REF!,Check!O$1,FALSE)</f>
        <v>#REF!</v>
      </c>
      <c r="P246" s="14" t="e">
        <f>VLOOKUP($A246,data_11!$A:$AV,Check!P$2,FALSE)-VLOOKUP($A246,#REF!,Check!P$1,FALSE)</f>
        <v>#REF!</v>
      </c>
      <c r="Q246" s="14" t="e">
        <f>VLOOKUP($A246,data_11!$A:$AV,Check!Q$2,FALSE)-VLOOKUP($A246,#REF!,Check!Q$1,FALSE)</f>
        <v>#REF!</v>
      </c>
      <c r="R246" s="14" t="e">
        <f>VLOOKUP($A246,data_11!$A:$AV,Check!R$2,FALSE)-VLOOKUP($A246,#REF!,Check!R$1,FALSE)</f>
        <v>#REF!</v>
      </c>
      <c r="S246" s="14" t="e">
        <f>VLOOKUP($A246,data_11!$A:$AV,Check!S$2,FALSE)-VLOOKUP($A246,#REF!,Check!S$1,FALSE)</f>
        <v>#REF!</v>
      </c>
      <c r="T246" s="14" t="e">
        <f>VLOOKUP($A246,data_11!$A:$AV,Check!T$2,FALSE)-VLOOKUP($A246,#REF!,Check!T$1,FALSE)</f>
        <v>#REF!</v>
      </c>
      <c r="U246" s="14" t="e">
        <f>VLOOKUP($A246,data_11!$A:$AV,Check!U$2,FALSE)-VLOOKUP($A246,#REF!,Check!U$1,FALSE)</f>
        <v>#REF!</v>
      </c>
      <c r="V246" s="14" t="e">
        <f>VLOOKUP($A246,data_11!$A:$AV,Check!V$2,FALSE)-VLOOKUP($A246,#REF!,Check!V$1,FALSE)</f>
        <v>#REF!</v>
      </c>
      <c r="W246" s="14" t="e">
        <f>VLOOKUP($A246,data_11!$A:$AV,Check!W$2,FALSE)&amp;VLOOKUP($A246,#REF!,Check!W$1,FALSE)</f>
        <v>#REF!</v>
      </c>
      <c r="X246" s="14" t="e">
        <f>VLOOKUP($A246,data_11!$A:$AV,Check!X$2,FALSE)&amp;VLOOKUP($A246,#REF!,Check!X$1,FALSE)</f>
        <v>#REF!</v>
      </c>
      <c r="Y246" s="14" t="e">
        <f>VLOOKUP($A246,data_11!$A:$AV,Check!Y$2,FALSE)&amp;VLOOKUP($A246,#REF!,Check!Y$1,FALSE)</f>
        <v>#REF!</v>
      </c>
      <c r="Z246" s="14" t="e">
        <f>VLOOKUP($A246,data_11!$A:$AV,Check!Z$2,FALSE)&amp;VLOOKUP($A246,#REF!,Check!Z$1,FALSE)</f>
        <v>#REF!</v>
      </c>
      <c r="AA246" s="14" t="e">
        <f>VLOOKUP($A246,data_11!$A:$AV,Check!AA$2,FALSE)-VLOOKUP($A246,#REF!,Check!AA$1,FALSE)</f>
        <v>#REF!</v>
      </c>
      <c r="AB246" s="14" t="e">
        <f>VLOOKUP($A246,data_11!$A:$AV,Check!AB$2,FALSE)-VLOOKUP($A246,#REF!,Check!AB$1,FALSE)</f>
        <v>#REF!</v>
      </c>
      <c r="AC246" s="14" t="e">
        <f>VLOOKUP($A246,data_11!$A:$AV,Check!AC$2,FALSE)-VLOOKUP($A246,#REF!,Check!AC$1,FALSE)</f>
        <v>#REF!</v>
      </c>
      <c r="AD246" s="14" t="e">
        <f>VLOOKUP($A246,data_11!$A:$AV,Check!AD$2,FALSE)&amp;VLOOKUP($A246,#REF!,Check!AD$1,FALSE)</f>
        <v>#REF!</v>
      </c>
      <c r="AE246" s="14" t="e">
        <f>VLOOKUP($A246,data_11!$A:$AV,Check!AE$2,FALSE)&amp;VLOOKUP($A246,#REF!,Check!AE$1,FALSE)</f>
        <v>#REF!</v>
      </c>
      <c r="AF246" s="14" t="e">
        <f>VLOOKUP($A246,data_11!$A:$AV,Check!AF$2,FALSE)&amp;VLOOKUP($A246,#REF!,Check!AF$1,FALSE)</f>
        <v>#REF!</v>
      </c>
      <c r="AG246" s="14" t="e">
        <f>VLOOKUP($A246,data_11!$A:$AV,Check!AG$2,FALSE)&amp;VLOOKUP($A246,#REF!,Check!AG$1,FALSE)</f>
        <v>#REF!</v>
      </c>
      <c r="AH246" s="14" t="e">
        <f>VLOOKUP($A246,data_11!$A:$AV,Check!AH$2,FALSE)-VLOOKUP($A246,#REF!,Check!AH$1,FALSE)</f>
        <v>#REF!</v>
      </c>
      <c r="AI246" s="14" t="e">
        <f>VLOOKUP($A246,data_11!$A:$AV,Check!AI$2,FALSE)-VLOOKUP($A246,#REF!,Check!AI$1,FALSE)</f>
        <v>#REF!</v>
      </c>
      <c r="AJ246" s="14" t="e">
        <f>VLOOKUP($A246,data_11!$A:$AV,Check!AJ$2,FALSE)-VLOOKUP($A246,#REF!,Check!AJ$1,FALSE)</f>
        <v>#REF!</v>
      </c>
      <c r="AK246" s="14" t="e">
        <f>VLOOKUP($A246,data_11!$A:$AV,Check!AK$2,FALSE)-VLOOKUP($A246,#REF!,Check!AK$1,FALSE)</f>
        <v>#REF!</v>
      </c>
      <c r="AL246" s="14" t="e">
        <f>VLOOKUP($A246,data_11!$A:$AV,Check!AL$2,FALSE)-VLOOKUP($A246,#REF!,Check!AL$1,FALSE)</f>
        <v>#REF!</v>
      </c>
      <c r="AM246" s="14" t="e">
        <f>VLOOKUP($A246,data_11!$A:$AV,Check!AM$2,FALSE)-VLOOKUP($A246,#REF!,Check!AM$1,FALSE)</f>
        <v>#REF!</v>
      </c>
      <c r="AN246" s="14" t="e">
        <f>VLOOKUP($A246,data_11!$A:$AV,Check!AN$2,FALSE)-VLOOKUP($A246,#REF!,Check!AN$1,FALSE)</f>
        <v>#REF!</v>
      </c>
      <c r="AO246" s="14" t="e">
        <f>VLOOKUP($A246,data_11!$A:$AV,Check!AO$2,FALSE)-VLOOKUP($A246,#REF!,Check!AO$1,FALSE)</f>
        <v>#REF!</v>
      </c>
      <c r="AP246" s="14" t="e">
        <f>VLOOKUP($A246,data_11!$A:$AV,Check!AP$2,FALSE)-VLOOKUP($A246,#REF!,Check!AP$1,FALSE)</f>
        <v>#REF!</v>
      </c>
      <c r="AQ246" s="14" t="e">
        <f>VLOOKUP($A246,data_11!$A:$AV,Check!AQ$2,FALSE)-VLOOKUP($A246,#REF!,Check!AQ$1,FALSE)</f>
        <v>#REF!</v>
      </c>
      <c r="AR246" s="14" t="e">
        <f>VLOOKUP($A246,data_11!$A:$AV,Check!AR$2,FALSE)-VLOOKUP($A246,#REF!,Check!AR$1,FALSE)</f>
        <v>#REF!</v>
      </c>
      <c r="AS246" s="14" t="e">
        <f>VLOOKUP($A246,data_11!$A:$AV,Check!AS$2,FALSE)&amp;VLOOKUP($A246,#REF!,Check!AS$1,FALSE)</f>
        <v>#REF!</v>
      </c>
      <c r="AT246" s="14" t="e">
        <f>VLOOKUP($A246,data_11!$A:$AV,Check!AT$2,FALSE)&amp;VLOOKUP($A246,#REF!,Check!AT$1,FALSE)</f>
        <v>#REF!</v>
      </c>
      <c r="AU246" s="14" t="e">
        <f>VLOOKUP($A246,data_11!$A:$AV,Check!AU$2,FALSE)&amp;VLOOKUP($A246,#REF!,Check!AU$1,FALSE)</f>
        <v>#REF!</v>
      </c>
      <c r="AV246" s="14" t="e">
        <f>VLOOKUP($A246,data_11!$A:$AV,Check!AV$2,FALSE)-VLOOKUP($A246,#REF!,Check!AV$1,FALSE)</f>
        <v>#REF!</v>
      </c>
    </row>
    <row r="247" spans="1:48" x14ac:dyDescent="0.35">
      <c r="A247" s="15" t="s">
        <v>685</v>
      </c>
      <c r="B247" s="14" t="e">
        <f>VLOOKUP($A247,data_11!$A:$AV,Check!B$2,FALSE)-VLOOKUP($A247,#REF!,Check!B$1,FALSE)</f>
        <v>#REF!</v>
      </c>
      <c r="C247" s="14" t="e">
        <f>VLOOKUP($A247,data_11!$A:$AV,Check!C$2,FALSE)&amp;VLOOKUP($A247,#REF!,Check!C$1,FALSE)</f>
        <v>#REF!</v>
      </c>
      <c r="D247" s="14" t="e">
        <f>VLOOKUP($A247,data_11!$A:$AV,Check!D$2,FALSE)&amp;VLOOKUP($A247,#REF!,Check!D$1,FALSE)</f>
        <v>#REF!</v>
      </c>
      <c r="E247" s="14" t="e">
        <f>VLOOKUP($A247,data_11!$A:$AV,Check!E$2,FALSE)&amp;VLOOKUP($A247,#REF!,Check!E$1,FALSE)</f>
        <v>#REF!</v>
      </c>
      <c r="F247" s="14" t="e">
        <f>VLOOKUP($A247,data_11!$A:$AV,Check!F$2,FALSE)&amp;VLOOKUP($A247,#REF!,Check!F$1,FALSE)</f>
        <v>#REF!</v>
      </c>
      <c r="G247" s="14" t="e">
        <f>VLOOKUP($A247,data_11!$A:$AV,Check!G$2,FALSE)&amp;VLOOKUP($A247,#REF!,Check!G$1,FALSE)</f>
        <v>#REF!</v>
      </c>
      <c r="H247" s="14" t="e">
        <f>VLOOKUP($A247,data_11!$A:$AV,Check!H$2,FALSE)&amp;VLOOKUP($A247,#REF!,Check!H$1,FALSE)</f>
        <v>#REF!</v>
      </c>
      <c r="I247" s="14" t="e">
        <f>VLOOKUP($A247,data_11!$A:$AV,Check!I$2,FALSE)-VLOOKUP($A247,#REF!,Check!I$1,FALSE)</f>
        <v>#REF!</v>
      </c>
      <c r="J247" s="14" t="e">
        <f>VLOOKUP($A247,data_11!$A:$AV,Check!J$2,FALSE)-VLOOKUP($A247,#REF!,Check!J$1,FALSE)</f>
        <v>#REF!</v>
      </c>
      <c r="K247" s="14" t="e">
        <f>VLOOKUP($A247,data_11!$A:$AV,Check!K$2,FALSE)-VLOOKUP($A247,#REF!,Check!K$1,FALSE)</f>
        <v>#REF!</v>
      </c>
      <c r="L247" s="14" t="e">
        <f>VLOOKUP($A247,data_11!$A:$AV,Check!L$2,FALSE)&amp;VLOOKUP($A247,#REF!,Check!L$1,FALSE)</f>
        <v>#REF!</v>
      </c>
      <c r="M247" s="14" t="e">
        <f>VLOOKUP($A247,data_11!$A:$AV,Check!M$2,FALSE)&amp;VLOOKUP($A247,#REF!,Check!M$1,FALSE)</f>
        <v>#REF!</v>
      </c>
      <c r="N247" s="14" t="e">
        <f>VLOOKUP($A247,data_11!$A:$AV,Check!N$2,FALSE)&amp;VLOOKUP($A247,#REF!,Check!N$1,FALSE)</f>
        <v>#REF!</v>
      </c>
      <c r="O247" s="14" t="e">
        <f>VLOOKUP($A247,data_11!$A:$AV,Check!O$2,FALSE)&amp;VLOOKUP($A247,#REF!,Check!O$1,FALSE)</f>
        <v>#REF!</v>
      </c>
      <c r="P247" s="14" t="e">
        <f>VLOOKUP($A247,data_11!$A:$AV,Check!P$2,FALSE)-VLOOKUP($A247,#REF!,Check!P$1,FALSE)</f>
        <v>#REF!</v>
      </c>
      <c r="Q247" s="14" t="e">
        <f>VLOOKUP($A247,data_11!$A:$AV,Check!Q$2,FALSE)-VLOOKUP($A247,#REF!,Check!Q$1,FALSE)</f>
        <v>#REF!</v>
      </c>
      <c r="R247" s="14" t="e">
        <f>VLOOKUP($A247,data_11!$A:$AV,Check!R$2,FALSE)-VLOOKUP($A247,#REF!,Check!R$1,FALSE)</f>
        <v>#REF!</v>
      </c>
      <c r="S247" s="14" t="e">
        <f>VLOOKUP($A247,data_11!$A:$AV,Check!S$2,FALSE)-VLOOKUP($A247,#REF!,Check!S$1,FALSE)</f>
        <v>#REF!</v>
      </c>
      <c r="T247" s="14" t="e">
        <f>VLOOKUP($A247,data_11!$A:$AV,Check!T$2,FALSE)-VLOOKUP($A247,#REF!,Check!T$1,FALSE)</f>
        <v>#REF!</v>
      </c>
      <c r="U247" s="14" t="e">
        <f>VLOOKUP($A247,data_11!$A:$AV,Check!U$2,FALSE)-VLOOKUP($A247,#REF!,Check!U$1,FALSE)</f>
        <v>#REF!</v>
      </c>
      <c r="V247" s="14" t="e">
        <f>VLOOKUP($A247,data_11!$A:$AV,Check!V$2,FALSE)-VLOOKUP($A247,#REF!,Check!V$1,FALSE)</f>
        <v>#REF!</v>
      </c>
      <c r="W247" s="14" t="e">
        <f>VLOOKUP($A247,data_11!$A:$AV,Check!W$2,FALSE)&amp;VLOOKUP($A247,#REF!,Check!W$1,FALSE)</f>
        <v>#REF!</v>
      </c>
      <c r="X247" s="14" t="e">
        <f>VLOOKUP($A247,data_11!$A:$AV,Check!X$2,FALSE)&amp;VLOOKUP($A247,#REF!,Check!X$1,FALSE)</f>
        <v>#REF!</v>
      </c>
      <c r="Y247" s="14" t="e">
        <f>VLOOKUP($A247,data_11!$A:$AV,Check!Y$2,FALSE)&amp;VLOOKUP($A247,#REF!,Check!Y$1,FALSE)</f>
        <v>#REF!</v>
      </c>
      <c r="Z247" s="14" t="e">
        <f>VLOOKUP($A247,data_11!$A:$AV,Check!Z$2,FALSE)&amp;VLOOKUP($A247,#REF!,Check!Z$1,FALSE)</f>
        <v>#REF!</v>
      </c>
      <c r="AA247" s="14" t="e">
        <f>VLOOKUP($A247,data_11!$A:$AV,Check!AA$2,FALSE)-VLOOKUP($A247,#REF!,Check!AA$1,FALSE)</f>
        <v>#REF!</v>
      </c>
      <c r="AB247" s="14" t="e">
        <f>VLOOKUP($A247,data_11!$A:$AV,Check!AB$2,FALSE)-VLOOKUP($A247,#REF!,Check!AB$1,FALSE)</f>
        <v>#REF!</v>
      </c>
      <c r="AC247" s="14" t="e">
        <f>VLOOKUP($A247,data_11!$A:$AV,Check!AC$2,FALSE)-VLOOKUP($A247,#REF!,Check!AC$1,FALSE)</f>
        <v>#REF!</v>
      </c>
      <c r="AD247" s="14" t="e">
        <f>VLOOKUP($A247,data_11!$A:$AV,Check!AD$2,FALSE)&amp;VLOOKUP($A247,#REF!,Check!AD$1,FALSE)</f>
        <v>#REF!</v>
      </c>
      <c r="AE247" s="14" t="e">
        <f>VLOOKUP($A247,data_11!$A:$AV,Check!AE$2,FALSE)&amp;VLOOKUP($A247,#REF!,Check!AE$1,FALSE)</f>
        <v>#REF!</v>
      </c>
      <c r="AF247" s="14" t="e">
        <f>VLOOKUP($A247,data_11!$A:$AV,Check!AF$2,FALSE)&amp;VLOOKUP($A247,#REF!,Check!AF$1,FALSE)</f>
        <v>#REF!</v>
      </c>
      <c r="AG247" s="14" t="e">
        <f>VLOOKUP($A247,data_11!$A:$AV,Check!AG$2,FALSE)&amp;VLOOKUP($A247,#REF!,Check!AG$1,FALSE)</f>
        <v>#REF!</v>
      </c>
      <c r="AH247" s="14" t="e">
        <f>VLOOKUP($A247,data_11!$A:$AV,Check!AH$2,FALSE)-VLOOKUP($A247,#REF!,Check!AH$1,FALSE)</f>
        <v>#REF!</v>
      </c>
      <c r="AI247" s="14" t="e">
        <f>VLOOKUP($A247,data_11!$A:$AV,Check!AI$2,FALSE)-VLOOKUP($A247,#REF!,Check!AI$1,FALSE)</f>
        <v>#REF!</v>
      </c>
      <c r="AJ247" s="14" t="e">
        <f>VLOOKUP($A247,data_11!$A:$AV,Check!AJ$2,FALSE)-VLOOKUP($A247,#REF!,Check!AJ$1,FALSE)</f>
        <v>#REF!</v>
      </c>
      <c r="AK247" s="14" t="e">
        <f>VLOOKUP($A247,data_11!$A:$AV,Check!AK$2,FALSE)-VLOOKUP($A247,#REF!,Check!AK$1,FALSE)</f>
        <v>#REF!</v>
      </c>
      <c r="AL247" s="14" t="e">
        <f>VLOOKUP($A247,data_11!$A:$AV,Check!AL$2,FALSE)-VLOOKUP($A247,#REF!,Check!AL$1,FALSE)</f>
        <v>#REF!</v>
      </c>
      <c r="AM247" s="14" t="e">
        <f>VLOOKUP($A247,data_11!$A:$AV,Check!AM$2,FALSE)-VLOOKUP($A247,#REF!,Check!AM$1,FALSE)</f>
        <v>#REF!</v>
      </c>
      <c r="AN247" s="14" t="e">
        <f>VLOOKUP($A247,data_11!$A:$AV,Check!AN$2,FALSE)-VLOOKUP($A247,#REF!,Check!AN$1,FALSE)</f>
        <v>#REF!</v>
      </c>
      <c r="AO247" s="14" t="e">
        <f>VLOOKUP($A247,data_11!$A:$AV,Check!AO$2,FALSE)-VLOOKUP($A247,#REF!,Check!AO$1,FALSE)</f>
        <v>#REF!</v>
      </c>
      <c r="AP247" s="14" t="e">
        <f>VLOOKUP($A247,data_11!$A:$AV,Check!AP$2,FALSE)-VLOOKUP($A247,#REF!,Check!AP$1,FALSE)</f>
        <v>#REF!</v>
      </c>
      <c r="AQ247" s="14" t="e">
        <f>VLOOKUP($A247,data_11!$A:$AV,Check!AQ$2,FALSE)-VLOOKUP($A247,#REF!,Check!AQ$1,FALSE)</f>
        <v>#REF!</v>
      </c>
      <c r="AR247" s="14" t="e">
        <f>VLOOKUP($A247,data_11!$A:$AV,Check!AR$2,FALSE)-VLOOKUP($A247,#REF!,Check!AR$1,FALSE)</f>
        <v>#REF!</v>
      </c>
      <c r="AS247" s="14" t="e">
        <f>VLOOKUP($A247,data_11!$A:$AV,Check!AS$2,FALSE)&amp;VLOOKUP($A247,#REF!,Check!AS$1,FALSE)</f>
        <v>#REF!</v>
      </c>
      <c r="AT247" s="14" t="e">
        <f>VLOOKUP($A247,data_11!$A:$AV,Check!AT$2,FALSE)&amp;VLOOKUP($A247,#REF!,Check!AT$1,FALSE)</f>
        <v>#REF!</v>
      </c>
      <c r="AU247" s="14" t="e">
        <f>VLOOKUP($A247,data_11!$A:$AV,Check!AU$2,FALSE)&amp;VLOOKUP($A247,#REF!,Check!AU$1,FALSE)</f>
        <v>#REF!</v>
      </c>
      <c r="AV247" s="14" t="e">
        <f>VLOOKUP($A247,data_11!$A:$AV,Check!AV$2,FALSE)-VLOOKUP($A247,#REF!,Check!AV$1,FALSE)</f>
        <v>#REF!</v>
      </c>
    </row>
    <row r="248" spans="1:48" x14ac:dyDescent="0.35">
      <c r="A248" s="15" t="s">
        <v>687</v>
      </c>
      <c r="B248" s="14" t="e">
        <f>VLOOKUP($A248,data_11!$A:$AV,Check!B$2,FALSE)-VLOOKUP($A248,#REF!,Check!B$1,FALSE)</f>
        <v>#REF!</v>
      </c>
      <c r="C248" s="14" t="e">
        <f>VLOOKUP($A248,data_11!$A:$AV,Check!C$2,FALSE)&amp;VLOOKUP($A248,#REF!,Check!C$1,FALSE)</f>
        <v>#REF!</v>
      </c>
      <c r="D248" s="14" t="e">
        <f>VLOOKUP($A248,data_11!$A:$AV,Check!D$2,FALSE)&amp;VLOOKUP($A248,#REF!,Check!D$1,FALSE)</f>
        <v>#REF!</v>
      </c>
      <c r="E248" s="14" t="e">
        <f>VLOOKUP($A248,data_11!$A:$AV,Check!E$2,FALSE)&amp;VLOOKUP($A248,#REF!,Check!E$1,FALSE)</f>
        <v>#REF!</v>
      </c>
      <c r="F248" s="14" t="e">
        <f>VLOOKUP($A248,data_11!$A:$AV,Check!F$2,FALSE)&amp;VLOOKUP($A248,#REF!,Check!F$1,FALSE)</f>
        <v>#REF!</v>
      </c>
      <c r="G248" s="14" t="e">
        <f>VLOOKUP($A248,data_11!$A:$AV,Check!G$2,FALSE)&amp;VLOOKUP($A248,#REF!,Check!G$1,FALSE)</f>
        <v>#REF!</v>
      </c>
      <c r="H248" s="14" t="e">
        <f>VLOOKUP($A248,data_11!$A:$AV,Check!H$2,FALSE)&amp;VLOOKUP($A248,#REF!,Check!H$1,FALSE)</f>
        <v>#REF!</v>
      </c>
      <c r="I248" s="14" t="e">
        <f>VLOOKUP($A248,data_11!$A:$AV,Check!I$2,FALSE)-VLOOKUP($A248,#REF!,Check!I$1,FALSE)</f>
        <v>#REF!</v>
      </c>
      <c r="J248" s="14" t="e">
        <f>VLOOKUP($A248,data_11!$A:$AV,Check!J$2,FALSE)-VLOOKUP($A248,#REF!,Check!J$1,FALSE)</f>
        <v>#REF!</v>
      </c>
      <c r="K248" s="14" t="e">
        <f>VLOOKUP($A248,data_11!$A:$AV,Check!K$2,FALSE)-VLOOKUP($A248,#REF!,Check!K$1,FALSE)</f>
        <v>#REF!</v>
      </c>
      <c r="L248" s="14" t="e">
        <f>VLOOKUP($A248,data_11!$A:$AV,Check!L$2,FALSE)&amp;VLOOKUP($A248,#REF!,Check!L$1,FALSE)</f>
        <v>#REF!</v>
      </c>
      <c r="M248" s="14" t="e">
        <f>VLOOKUP($A248,data_11!$A:$AV,Check!M$2,FALSE)&amp;VLOOKUP($A248,#REF!,Check!M$1,FALSE)</f>
        <v>#REF!</v>
      </c>
      <c r="N248" s="14" t="e">
        <f>VLOOKUP($A248,data_11!$A:$AV,Check!N$2,FALSE)&amp;VLOOKUP($A248,#REF!,Check!N$1,FALSE)</f>
        <v>#REF!</v>
      </c>
      <c r="O248" s="14" t="e">
        <f>VLOOKUP($A248,data_11!$A:$AV,Check!O$2,FALSE)&amp;VLOOKUP($A248,#REF!,Check!O$1,FALSE)</f>
        <v>#REF!</v>
      </c>
      <c r="P248" s="14" t="e">
        <f>VLOOKUP($A248,data_11!$A:$AV,Check!P$2,FALSE)-VLOOKUP($A248,#REF!,Check!P$1,FALSE)</f>
        <v>#REF!</v>
      </c>
      <c r="Q248" s="14" t="e">
        <f>VLOOKUP($A248,data_11!$A:$AV,Check!Q$2,FALSE)-VLOOKUP($A248,#REF!,Check!Q$1,FALSE)</f>
        <v>#REF!</v>
      </c>
      <c r="R248" s="14" t="e">
        <f>VLOOKUP($A248,data_11!$A:$AV,Check!R$2,FALSE)-VLOOKUP($A248,#REF!,Check!R$1,FALSE)</f>
        <v>#REF!</v>
      </c>
      <c r="S248" s="14" t="e">
        <f>VLOOKUP($A248,data_11!$A:$AV,Check!S$2,FALSE)-VLOOKUP($A248,#REF!,Check!S$1,FALSE)</f>
        <v>#REF!</v>
      </c>
      <c r="T248" s="14" t="e">
        <f>VLOOKUP($A248,data_11!$A:$AV,Check!T$2,FALSE)-VLOOKUP($A248,#REF!,Check!T$1,FALSE)</f>
        <v>#REF!</v>
      </c>
      <c r="U248" s="14" t="e">
        <f>VLOOKUP($A248,data_11!$A:$AV,Check!U$2,FALSE)-VLOOKUP($A248,#REF!,Check!U$1,FALSE)</f>
        <v>#REF!</v>
      </c>
      <c r="V248" s="14" t="e">
        <f>VLOOKUP($A248,data_11!$A:$AV,Check!V$2,FALSE)-VLOOKUP($A248,#REF!,Check!V$1,FALSE)</f>
        <v>#REF!</v>
      </c>
      <c r="W248" s="14" t="e">
        <f>VLOOKUP($A248,data_11!$A:$AV,Check!W$2,FALSE)&amp;VLOOKUP($A248,#REF!,Check!W$1,FALSE)</f>
        <v>#REF!</v>
      </c>
      <c r="X248" s="14" t="e">
        <f>VLOOKUP($A248,data_11!$A:$AV,Check!X$2,FALSE)&amp;VLOOKUP($A248,#REF!,Check!X$1,FALSE)</f>
        <v>#REF!</v>
      </c>
      <c r="Y248" s="14" t="e">
        <f>VLOOKUP($A248,data_11!$A:$AV,Check!Y$2,FALSE)&amp;VLOOKUP($A248,#REF!,Check!Y$1,FALSE)</f>
        <v>#REF!</v>
      </c>
      <c r="Z248" s="14" t="e">
        <f>VLOOKUP($A248,data_11!$A:$AV,Check!Z$2,FALSE)&amp;VLOOKUP($A248,#REF!,Check!Z$1,FALSE)</f>
        <v>#REF!</v>
      </c>
      <c r="AA248" s="14" t="e">
        <f>VLOOKUP($A248,data_11!$A:$AV,Check!AA$2,FALSE)-VLOOKUP($A248,#REF!,Check!AA$1,FALSE)</f>
        <v>#REF!</v>
      </c>
      <c r="AB248" s="14" t="e">
        <f>VLOOKUP($A248,data_11!$A:$AV,Check!AB$2,FALSE)-VLOOKUP($A248,#REF!,Check!AB$1,FALSE)</f>
        <v>#REF!</v>
      </c>
      <c r="AC248" s="14" t="e">
        <f>VLOOKUP($A248,data_11!$A:$AV,Check!AC$2,FALSE)-VLOOKUP($A248,#REF!,Check!AC$1,FALSE)</f>
        <v>#REF!</v>
      </c>
      <c r="AD248" s="14" t="e">
        <f>VLOOKUP($A248,data_11!$A:$AV,Check!AD$2,FALSE)&amp;VLOOKUP($A248,#REF!,Check!AD$1,FALSE)</f>
        <v>#REF!</v>
      </c>
      <c r="AE248" s="14" t="e">
        <f>VLOOKUP($A248,data_11!$A:$AV,Check!AE$2,FALSE)&amp;VLOOKUP($A248,#REF!,Check!AE$1,FALSE)</f>
        <v>#REF!</v>
      </c>
      <c r="AF248" s="14" t="e">
        <f>VLOOKUP($A248,data_11!$A:$AV,Check!AF$2,FALSE)&amp;VLOOKUP($A248,#REF!,Check!AF$1,FALSE)</f>
        <v>#REF!</v>
      </c>
      <c r="AG248" s="14" t="e">
        <f>VLOOKUP($A248,data_11!$A:$AV,Check!AG$2,FALSE)&amp;VLOOKUP($A248,#REF!,Check!AG$1,FALSE)</f>
        <v>#REF!</v>
      </c>
      <c r="AH248" s="14" t="e">
        <f>VLOOKUP($A248,data_11!$A:$AV,Check!AH$2,FALSE)-VLOOKUP($A248,#REF!,Check!AH$1,FALSE)</f>
        <v>#REF!</v>
      </c>
      <c r="AI248" s="14" t="e">
        <f>VLOOKUP($A248,data_11!$A:$AV,Check!AI$2,FALSE)-VLOOKUP($A248,#REF!,Check!AI$1,FALSE)</f>
        <v>#REF!</v>
      </c>
      <c r="AJ248" s="14" t="e">
        <f>VLOOKUP($A248,data_11!$A:$AV,Check!AJ$2,FALSE)-VLOOKUP($A248,#REF!,Check!AJ$1,FALSE)</f>
        <v>#REF!</v>
      </c>
      <c r="AK248" s="14" t="e">
        <f>VLOOKUP($A248,data_11!$A:$AV,Check!AK$2,FALSE)-VLOOKUP($A248,#REF!,Check!AK$1,FALSE)</f>
        <v>#REF!</v>
      </c>
      <c r="AL248" s="14" t="e">
        <f>VLOOKUP($A248,data_11!$A:$AV,Check!AL$2,FALSE)-VLOOKUP($A248,#REF!,Check!AL$1,FALSE)</f>
        <v>#REF!</v>
      </c>
      <c r="AM248" s="14" t="e">
        <f>VLOOKUP($A248,data_11!$A:$AV,Check!AM$2,FALSE)-VLOOKUP($A248,#REF!,Check!AM$1,FALSE)</f>
        <v>#REF!</v>
      </c>
      <c r="AN248" s="14" t="e">
        <f>VLOOKUP($A248,data_11!$A:$AV,Check!AN$2,FALSE)-VLOOKUP($A248,#REF!,Check!AN$1,FALSE)</f>
        <v>#REF!</v>
      </c>
      <c r="AO248" s="14" t="e">
        <f>VLOOKUP($A248,data_11!$A:$AV,Check!AO$2,FALSE)-VLOOKUP($A248,#REF!,Check!AO$1,FALSE)</f>
        <v>#REF!</v>
      </c>
      <c r="AP248" s="14" t="e">
        <f>VLOOKUP($A248,data_11!$A:$AV,Check!AP$2,FALSE)-VLOOKUP($A248,#REF!,Check!AP$1,FALSE)</f>
        <v>#REF!</v>
      </c>
      <c r="AQ248" s="14" t="e">
        <f>VLOOKUP($A248,data_11!$A:$AV,Check!AQ$2,FALSE)-VLOOKUP($A248,#REF!,Check!AQ$1,FALSE)</f>
        <v>#REF!</v>
      </c>
      <c r="AR248" s="14" t="e">
        <f>VLOOKUP($A248,data_11!$A:$AV,Check!AR$2,FALSE)-VLOOKUP($A248,#REF!,Check!AR$1,FALSE)</f>
        <v>#REF!</v>
      </c>
      <c r="AS248" s="14" t="e">
        <f>VLOOKUP($A248,data_11!$A:$AV,Check!AS$2,FALSE)&amp;VLOOKUP($A248,#REF!,Check!AS$1,FALSE)</f>
        <v>#REF!</v>
      </c>
      <c r="AT248" s="14" t="e">
        <f>VLOOKUP($A248,data_11!$A:$AV,Check!AT$2,FALSE)&amp;VLOOKUP($A248,#REF!,Check!AT$1,FALSE)</f>
        <v>#REF!</v>
      </c>
      <c r="AU248" s="14" t="e">
        <f>VLOOKUP($A248,data_11!$A:$AV,Check!AU$2,FALSE)&amp;VLOOKUP($A248,#REF!,Check!AU$1,FALSE)</f>
        <v>#REF!</v>
      </c>
      <c r="AV248" s="14" t="e">
        <f>VLOOKUP($A248,data_11!$A:$AV,Check!AV$2,FALSE)-VLOOKUP($A248,#REF!,Check!AV$1,FALSE)</f>
        <v>#REF!</v>
      </c>
    </row>
    <row r="249" spans="1:48" x14ac:dyDescent="0.35">
      <c r="A249" s="15" t="s">
        <v>689</v>
      </c>
      <c r="B249" s="14" t="e">
        <f>VLOOKUP($A249,data_11!$A:$AV,Check!B$2,FALSE)-VLOOKUP($A249,#REF!,Check!B$1,FALSE)</f>
        <v>#REF!</v>
      </c>
      <c r="C249" s="14" t="e">
        <f>VLOOKUP($A249,data_11!$A:$AV,Check!C$2,FALSE)&amp;VLOOKUP($A249,#REF!,Check!C$1,FALSE)</f>
        <v>#REF!</v>
      </c>
      <c r="D249" s="14" t="e">
        <f>VLOOKUP($A249,data_11!$A:$AV,Check!D$2,FALSE)&amp;VLOOKUP($A249,#REF!,Check!D$1,FALSE)</f>
        <v>#REF!</v>
      </c>
      <c r="E249" s="14" t="e">
        <f>VLOOKUP($A249,data_11!$A:$AV,Check!E$2,FALSE)&amp;VLOOKUP($A249,#REF!,Check!E$1,FALSE)</f>
        <v>#REF!</v>
      </c>
      <c r="F249" s="14" t="e">
        <f>VLOOKUP($A249,data_11!$A:$AV,Check!F$2,FALSE)&amp;VLOOKUP($A249,#REF!,Check!F$1,FALSE)</f>
        <v>#REF!</v>
      </c>
      <c r="G249" s="14" t="e">
        <f>VLOOKUP($A249,data_11!$A:$AV,Check!G$2,FALSE)&amp;VLOOKUP($A249,#REF!,Check!G$1,FALSE)</f>
        <v>#REF!</v>
      </c>
      <c r="H249" s="14" t="e">
        <f>VLOOKUP($A249,data_11!$A:$AV,Check!H$2,FALSE)&amp;VLOOKUP($A249,#REF!,Check!H$1,FALSE)</f>
        <v>#REF!</v>
      </c>
      <c r="I249" s="14" t="e">
        <f>VLOOKUP($A249,data_11!$A:$AV,Check!I$2,FALSE)-VLOOKUP($A249,#REF!,Check!I$1,FALSE)</f>
        <v>#REF!</v>
      </c>
      <c r="J249" s="14" t="e">
        <f>VLOOKUP($A249,data_11!$A:$AV,Check!J$2,FALSE)-VLOOKUP($A249,#REF!,Check!J$1,FALSE)</f>
        <v>#REF!</v>
      </c>
      <c r="K249" s="14" t="e">
        <f>VLOOKUP($A249,data_11!$A:$AV,Check!K$2,FALSE)-VLOOKUP($A249,#REF!,Check!K$1,FALSE)</f>
        <v>#REF!</v>
      </c>
      <c r="L249" s="14" t="e">
        <f>VLOOKUP($A249,data_11!$A:$AV,Check!L$2,FALSE)&amp;VLOOKUP($A249,#REF!,Check!L$1,FALSE)</f>
        <v>#REF!</v>
      </c>
      <c r="M249" s="14" t="e">
        <f>VLOOKUP($A249,data_11!$A:$AV,Check!M$2,FALSE)&amp;VLOOKUP($A249,#REF!,Check!M$1,FALSE)</f>
        <v>#REF!</v>
      </c>
      <c r="N249" s="14" t="e">
        <f>VLOOKUP($A249,data_11!$A:$AV,Check!N$2,FALSE)&amp;VLOOKUP($A249,#REF!,Check!N$1,FALSE)</f>
        <v>#REF!</v>
      </c>
      <c r="O249" s="14" t="e">
        <f>VLOOKUP($A249,data_11!$A:$AV,Check!O$2,FALSE)&amp;VLOOKUP($A249,#REF!,Check!O$1,FALSE)</f>
        <v>#REF!</v>
      </c>
      <c r="P249" s="14" t="e">
        <f>VLOOKUP($A249,data_11!$A:$AV,Check!P$2,FALSE)-VLOOKUP($A249,#REF!,Check!P$1,FALSE)</f>
        <v>#REF!</v>
      </c>
      <c r="Q249" s="14" t="e">
        <f>VLOOKUP($A249,data_11!$A:$AV,Check!Q$2,FALSE)-VLOOKUP($A249,#REF!,Check!Q$1,FALSE)</f>
        <v>#REF!</v>
      </c>
      <c r="R249" s="14" t="e">
        <f>VLOOKUP($A249,data_11!$A:$AV,Check!R$2,FALSE)-VLOOKUP($A249,#REF!,Check!R$1,FALSE)</f>
        <v>#REF!</v>
      </c>
      <c r="S249" s="14" t="e">
        <f>VLOOKUP($A249,data_11!$A:$AV,Check!S$2,FALSE)-VLOOKUP($A249,#REF!,Check!S$1,FALSE)</f>
        <v>#REF!</v>
      </c>
      <c r="T249" s="14" t="e">
        <f>VLOOKUP($A249,data_11!$A:$AV,Check!T$2,FALSE)-VLOOKUP($A249,#REF!,Check!T$1,FALSE)</f>
        <v>#REF!</v>
      </c>
      <c r="U249" s="14" t="e">
        <f>VLOOKUP($A249,data_11!$A:$AV,Check!U$2,FALSE)-VLOOKUP($A249,#REF!,Check!U$1,FALSE)</f>
        <v>#REF!</v>
      </c>
      <c r="V249" s="14" t="e">
        <f>VLOOKUP($A249,data_11!$A:$AV,Check!V$2,FALSE)-VLOOKUP($A249,#REF!,Check!V$1,FALSE)</f>
        <v>#REF!</v>
      </c>
      <c r="W249" s="14" t="e">
        <f>VLOOKUP($A249,data_11!$A:$AV,Check!W$2,FALSE)&amp;VLOOKUP($A249,#REF!,Check!W$1,FALSE)</f>
        <v>#REF!</v>
      </c>
      <c r="X249" s="14" t="e">
        <f>VLOOKUP($A249,data_11!$A:$AV,Check!X$2,FALSE)&amp;VLOOKUP($A249,#REF!,Check!X$1,FALSE)</f>
        <v>#REF!</v>
      </c>
      <c r="Y249" s="14" t="e">
        <f>VLOOKUP($A249,data_11!$A:$AV,Check!Y$2,FALSE)&amp;VLOOKUP($A249,#REF!,Check!Y$1,FALSE)</f>
        <v>#REF!</v>
      </c>
      <c r="Z249" s="14" t="e">
        <f>VLOOKUP($A249,data_11!$A:$AV,Check!Z$2,FALSE)&amp;VLOOKUP($A249,#REF!,Check!Z$1,FALSE)</f>
        <v>#REF!</v>
      </c>
      <c r="AA249" s="14" t="e">
        <f>VLOOKUP($A249,data_11!$A:$AV,Check!AA$2,FALSE)-VLOOKUP($A249,#REF!,Check!AA$1,FALSE)</f>
        <v>#REF!</v>
      </c>
      <c r="AB249" s="14" t="e">
        <f>VLOOKUP($A249,data_11!$A:$AV,Check!AB$2,FALSE)-VLOOKUP($A249,#REF!,Check!AB$1,FALSE)</f>
        <v>#REF!</v>
      </c>
      <c r="AC249" s="14" t="e">
        <f>VLOOKUP($A249,data_11!$A:$AV,Check!AC$2,FALSE)-VLOOKUP($A249,#REF!,Check!AC$1,FALSE)</f>
        <v>#REF!</v>
      </c>
      <c r="AD249" s="14" t="e">
        <f>VLOOKUP($A249,data_11!$A:$AV,Check!AD$2,FALSE)&amp;VLOOKUP($A249,#REF!,Check!AD$1,FALSE)</f>
        <v>#REF!</v>
      </c>
      <c r="AE249" s="14" t="e">
        <f>VLOOKUP($A249,data_11!$A:$AV,Check!AE$2,FALSE)&amp;VLOOKUP($A249,#REF!,Check!AE$1,FALSE)</f>
        <v>#REF!</v>
      </c>
      <c r="AF249" s="14" t="e">
        <f>VLOOKUP($A249,data_11!$A:$AV,Check!AF$2,FALSE)&amp;VLOOKUP($A249,#REF!,Check!AF$1,FALSE)</f>
        <v>#REF!</v>
      </c>
      <c r="AG249" s="14" t="e">
        <f>VLOOKUP($A249,data_11!$A:$AV,Check!AG$2,FALSE)&amp;VLOOKUP($A249,#REF!,Check!AG$1,FALSE)</f>
        <v>#REF!</v>
      </c>
      <c r="AH249" s="14" t="e">
        <f>VLOOKUP($A249,data_11!$A:$AV,Check!AH$2,FALSE)-VLOOKUP($A249,#REF!,Check!AH$1,FALSE)</f>
        <v>#REF!</v>
      </c>
      <c r="AI249" s="14" t="e">
        <f>VLOOKUP($A249,data_11!$A:$AV,Check!AI$2,FALSE)-VLOOKUP($A249,#REF!,Check!AI$1,FALSE)</f>
        <v>#REF!</v>
      </c>
      <c r="AJ249" s="14" t="e">
        <f>VLOOKUP($A249,data_11!$A:$AV,Check!AJ$2,FALSE)-VLOOKUP($A249,#REF!,Check!AJ$1,FALSE)</f>
        <v>#REF!</v>
      </c>
      <c r="AK249" s="14" t="e">
        <f>VLOOKUP($A249,data_11!$A:$AV,Check!AK$2,FALSE)-VLOOKUP($A249,#REF!,Check!AK$1,FALSE)</f>
        <v>#REF!</v>
      </c>
      <c r="AL249" s="14" t="e">
        <f>VLOOKUP($A249,data_11!$A:$AV,Check!AL$2,FALSE)-VLOOKUP($A249,#REF!,Check!AL$1,FALSE)</f>
        <v>#REF!</v>
      </c>
      <c r="AM249" s="14" t="e">
        <f>VLOOKUP($A249,data_11!$A:$AV,Check!AM$2,FALSE)-VLOOKUP($A249,#REF!,Check!AM$1,FALSE)</f>
        <v>#REF!</v>
      </c>
      <c r="AN249" s="14" t="e">
        <f>VLOOKUP($A249,data_11!$A:$AV,Check!AN$2,FALSE)-VLOOKUP($A249,#REF!,Check!AN$1,FALSE)</f>
        <v>#REF!</v>
      </c>
      <c r="AO249" s="14" t="e">
        <f>VLOOKUP($A249,data_11!$A:$AV,Check!AO$2,FALSE)-VLOOKUP($A249,#REF!,Check!AO$1,FALSE)</f>
        <v>#REF!</v>
      </c>
      <c r="AP249" s="14" t="e">
        <f>VLOOKUP($A249,data_11!$A:$AV,Check!AP$2,FALSE)-VLOOKUP($A249,#REF!,Check!AP$1,FALSE)</f>
        <v>#REF!</v>
      </c>
      <c r="AQ249" s="14" t="e">
        <f>VLOOKUP($A249,data_11!$A:$AV,Check!AQ$2,FALSE)-VLOOKUP($A249,#REF!,Check!AQ$1,FALSE)</f>
        <v>#REF!</v>
      </c>
      <c r="AR249" s="14" t="e">
        <f>VLOOKUP($A249,data_11!$A:$AV,Check!AR$2,FALSE)-VLOOKUP($A249,#REF!,Check!AR$1,FALSE)</f>
        <v>#REF!</v>
      </c>
      <c r="AS249" s="14" t="e">
        <f>VLOOKUP($A249,data_11!$A:$AV,Check!AS$2,FALSE)&amp;VLOOKUP($A249,#REF!,Check!AS$1,FALSE)</f>
        <v>#REF!</v>
      </c>
      <c r="AT249" s="14" t="e">
        <f>VLOOKUP($A249,data_11!$A:$AV,Check!AT$2,FALSE)&amp;VLOOKUP($A249,#REF!,Check!AT$1,FALSE)</f>
        <v>#REF!</v>
      </c>
      <c r="AU249" s="14" t="e">
        <f>VLOOKUP($A249,data_11!$A:$AV,Check!AU$2,FALSE)&amp;VLOOKUP($A249,#REF!,Check!AU$1,FALSE)</f>
        <v>#REF!</v>
      </c>
      <c r="AV249" s="14" t="e">
        <f>VLOOKUP($A249,data_11!$A:$AV,Check!AV$2,FALSE)-VLOOKUP($A249,#REF!,Check!AV$1,FALSE)</f>
        <v>#REF!</v>
      </c>
    </row>
    <row r="250" spans="1:48" x14ac:dyDescent="0.35">
      <c r="A250" s="15" t="s">
        <v>691</v>
      </c>
      <c r="B250" s="14" t="e">
        <f>VLOOKUP($A250,data_11!$A:$AV,Check!B$2,FALSE)-VLOOKUP($A250,#REF!,Check!B$1,FALSE)</f>
        <v>#REF!</v>
      </c>
      <c r="C250" s="14" t="e">
        <f>VLOOKUP($A250,data_11!$A:$AV,Check!C$2,FALSE)&amp;VLOOKUP($A250,#REF!,Check!C$1,FALSE)</f>
        <v>#REF!</v>
      </c>
      <c r="D250" s="14" t="e">
        <f>VLOOKUP($A250,data_11!$A:$AV,Check!D$2,FALSE)&amp;VLOOKUP($A250,#REF!,Check!D$1,FALSE)</f>
        <v>#REF!</v>
      </c>
      <c r="E250" s="14" t="e">
        <f>VLOOKUP($A250,data_11!$A:$AV,Check!E$2,FALSE)&amp;VLOOKUP($A250,#REF!,Check!E$1,FALSE)</f>
        <v>#REF!</v>
      </c>
      <c r="F250" s="14" t="e">
        <f>VLOOKUP($A250,data_11!$A:$AV,Check!F$2,FALSE)&amp;VLOOKUP($A250,#REF!,Check!F$1,FALSE)</f>
        <v>#REF!</v>
      </c>
      <c r="G250" s="14" t="e">
        <f>VLOOKUP($A250,data_11!$A:$AV,Check!G$2,FALSE)&amp;VLOOKUP($A250,#REF!,Check!G$1,FALSE)</f>
        <v>#REF!</v>
      </c>
      <c r="H250" s="14" t="e">
        <f>VLOOKUP($A250,data_11!$A:$AV,Check!H$2,FALSE)&amp;VLOOKUP($A250,#REF!,Check!H$1,FALSE)</f>
        <v>#REF!</v>
      </c>
      <c r="I250" s="14" t="e">
        <f>VLOOKUP($A250,data_11!$A:$AV,Check!I$2,FALSE)-VLOOKUP($A250,#REF!,Check!I$1,FALSE)</f>
        <v>#REF!</v>
      </c>
      <c r="J250" s="14" t="e">
        <f>VLOOKUP($A250,data_11!$A:$AV,Check!J$2,FALSE)-VLOOKUP($A250,#REF!,Check!J$1,FALSE)</f>
        <v>#REF!</v>
      </c>
      <c r="K250" s="14" t="e">
        <f>VLOOKUP($A250,data_11!$A:$AV,Check!K$2,FALSE)-VLOOKUP($A250,#REF!,Check!K$1,FALSE)</f>
        <v>#REF!</v>
      </c>
      <c r="L250" s="14" t="e">
        <f>VLOOKUP($A250,data_11!$A:$AV,Check!L$2,FALSE)&amp;VLOOKUP($A250,#REF!,Check!L$1,FALSE)</f>
        <v>#REF!</v>
      </c>
      <c r="M250" s="14" t="e">
        <f>VLOOKUP($A250,data_11!$A:$AV,Check!M$2,FALSE)&amp;VLOOKUP($A250,#REF!,Check!M$1,FALSE)</f>
        <v>#REF!</v>
      </c>
      <c r="N250" s="14" t="e">
        <f>VLOOKUP($A250,data_11!$A:$AV,Check!N$2,FALSE)&amp;VLOOKUP($A250,#REF!,Check!N$1,FALSE)</f>
        <v>#REF!</v>
      </c>
      <c r="O250" s="14" t="e">
        <f>VLOOKUP($A250,data_11!$A:$AV,Check!O$2,FALSE)&amp;VLOOKUP($A250,#REF!,Check!O$1,FALSE)</f>
        <v>#REF!</v>
      </c>
      <c r="P250" s="14" t="e">
        <f>VLOOKUP($A250,data_11!$A:$AV,Check!P$2,FALSE)-VLOOKUP($A250,#REF!,Check!P$1,FALSE)</f>
        <v>#REF!</v>
      </c>
      <c r="Q250" s="14" t="e">
        <f>VLOOKUP($A250,data_11!$A:$AV,Check!Q$2,FALSE)-VLOOKUP($A250,#REF!,Check!Q$1,FALSE)</f>
        <v>#REF!</v>
      </c>
      <c r="R250" s="14" t="e">
        <f>VLOOKUP($A250,data_11!$A:$AV,Check!R$2,FALSE)-VLOOKUP($A250,#REF!,Check!R$1,FALSE)</f>
        <v>#REF!</v>
      </c>
      <c r="S250" s="14" t="e">
        <f>VLOOKUP($A250,data_11!$A:$AV,Check!S$2,FALSE)-VLOOKUP($A250,#REF!,Check!S$1,FALSE)</f>
        <v>#REF!</v>
      </c>
      <c r="T250" s="14" t="e">
        <f>VLOOKUP($A250,data_11!$A:$AV,Check!T$2,FALSE)-VLOOKUP($A250,#REF!,Check!T$1,FALSE)</f>
        <v>#REF!</v>
      </c>
      <c r="U250" s="14" t="e">
        <f>VLOOKUP($A250,data_11!$A:$AV,Check!U$2,FALSE)-VLOOKUP($A250,#REF!,Check!U$1,FALSE)</f>
        <v>#REF!</v>
      </c>
      <c r="V250" s="14" t="e">
        <f>VLOOKUP($A250,data_11!$A:$AV,Check!V$2,FALSE)-VLOOKUP($A250,#REF!,Check!V$1,FALSE)</f>
        <v>#REF!</v>
      </c>
      <c r="W250" s="14" t="e">
        <f>VLOOKUP($A250,data_11!$A:$AV,Check!W$2,FALSE)&amp;VLOOKUP($A250,#REF!,Check!W$1,FALSE)</f>
        <v>#REF!</v>
      </c>
      <c r="X250" s="14" t="e">
        <f>VLOOKUP($A250,data_11!$A:$AV,Check!X$2,FALSE)&amp;VLOOKUP($A250,#REF!,Check!X$1,FALSE)</f>
        <v>#REF!</v>
      </c>
      <c r="Y250" s="14" t="e">
        <f>VLOOKUP($A250,data_11!$A:$AV,Check!Y$2,FALSE)&amp;VLOOKUP($A250,#REF!,Check!Y$1,FALSE)</f>
        <v>#REF!</v>
      </c>
      <c r="Z250" s="14" t="e">
        <f>VLOOKUP($A250,data_11!$A:$AV,Check!Z$2,FALSE)&amp;VLOOKUP($A250,#REF!,Check!Z$1,FALSE)</f>
        <v>#REF!</v>
      </c>
      <c r="AA250" s="14" t="e">
        <f>VLOOKUP($A250,data_11!$A:$AV,Check!AA$2,FALSE)-VLOOKUP($A250,#REF!,Check!AA$1,FALSE)</f>
        <v>#REF!</v>
      </c>
      <c r="AB250" s="14" t="e">
        <f>VLOOKUP($A250,data_11!$A:$AV,Check!AB$2,FALSE)-VLOOKUP($A250,#REF!,Check!AB$1,FALSE)</f>
        <v>#REF!</v>
      </c>
      <c r="AC250" s="14" t="e">
        <f>VLOOKUP($A250,data_11!$A:$AV,Check!AC$2,FALSE)-VLOOKUP($A250,#REF!,Check!AC$1,FALSE)</f>
        <v>#REF!</v>
      </c>
      <c r="AD250" s="14" t="e">
        <f>VLOOKUP($A250,data_11!$A:$AV,Check!AD$2,FALSE)&amp;VLOOKUP($A250,#REF!,Check!AD$1,FALSE)</f>
        <v>#REF!</v>
      </c>
      <c r="AE250" s="14" t="e">
        <f>VLOOKUP($A250,data_11!$A:$AV,Check!AE$2,FALSE)&amp;VLOOKUP($A250,#REF!,Check!AE$1,FALSE)</f>
        <v>#REF!</v>
      </c>
      <c r="AF250" s="14" t="e">
        <f>VLOOKUP($A250,data_11!$A:$AV,Check!AF$2,FALSE)&amp;VLOOKUP($A250,#REF!,Check!AF$1,FALSE)</f>
        <v>#REF!</v>
      </c>
      <c r="AG250" s="14" t="e">
        <f>VLOOKUP($A250,data_11!$A:$AV,Check!AG$2,FALSE)&amp;VLOOKUP($A250,#REF!,Check!AG$1,FALSE)</f>
        <v>#REF!</v>
      </c>
      <c r="AH250" s="14" t="e">
        <f>VLOOKUP($A250,data_11!$A:$AV,Check!AH$2,FALSE)-VLOOKUP($A250,#REF!,Check!AH$1,FALSE)</f>
        <v>#REF!</v>
      </c>
      <c r="AI250" s="14" t="e">
        <f>VLOOKUP($A250,data_11!$A:$AV,Check!AI$2,FALSE)-VLOOKUP($A250,#REF!,Check!AI$1,FALSE)</f>
        <v>#REF!</v>
      </c>
      <c r="AJ250" s="14" t="e">
        <f>VLOOKUP($A250,data_11!$A:$AV,Check!AJ$2,FALSE)-VLOOKUP($A250,#REF!,Check!AJ$1,FALSE)</f>
        <v>#REF!</v>
      </c>
      <c r="AK250" s="14" t="e">
        <f>VLOOKUP($A250,data_11!$A:$AV,Check!AK$2,FALSE)-VLOOKUP($A250,#REF!,Check!AK$1,FALSE)</f>
        <v>#REF!</v>
      </c>
      <c r="AL250" s="14" t="e">
        <f>VLOOKUP($A250,data_11!$A:$AV,Check!AL$2,FALSE)-VLOOKUP($A250,#REF!,Check!AL$1,FALSE)</f>
        <v>#REF!</v>
      </c>
      <c r="AM250" s="14" t="e">
        <f>VLOOKUP($A250,data_11!$A:$AV,Check!AM$2,FALSE)-VLOOKUP($A250,#REF!,Check!AM$1,FALSE)</f>
        <v>#REF!</v>
      </c>
      <c r="AN250" s="14" t="e">
        <f>VLOOKUP($A250,data_11!$A:$AV,Check!AN$2,FALSE)-VLOOKUP($A250,#REF!,Check!AN$1,FALSE)</f>
        <v>#REF!</v>
      </c>
      <c r="AO250" s="14" t="e">
        <f>VLOOKUP($A250,data_11!$A:$AV,Check!AO$2,FALSE)-VLOOKUP($A250,#REF!,Check!AO$1,FALSE)</f>
        <v>#REF!</v>
      </c>
      <c r="AP250" s="14" t="e">
        <f>VLOOKUP($A250,data_11!$A:$AV,Check!AP$2,FALSE)-VLOOKUP($A250,#REF!,Check!AP$1,FALSE)</f>
        <v>#REF!</v>
      </c>
      <c r="AQ250" s="14" t="e">
        <f>VLOOKUP($A250,data_11!$A:$AV,Check!AQ$2,FALSE)-VLOOKUP($A250,#REF!,Check!AQ$1,FALSE)</f>
        <v>#REF!</v>
      </c>
      <c r="AR250" s="14" t="e">
        <f>VLOOKUP($A250,data_11!$A:$AV,Check!AR$2,FALSE)-VLOOKUP($A250,#REF!,Check!AR$1,FALSE)</f>
        <v>#REF!</v>
      </c>
      <c r="AS250" s="14" t="e">
        <f>VLOOKUP($A250,data_11!$A:$AV,Check!AS$2,FALSE)&amp;VLOOKUP($A250,#REF!,Check!AS$1,FALSE)</f>
        <v>#REF!</v>
      </c>
      <c r="AT250" s="14" t="e">
        <f>VLOOKUP($A250,data_11!$A:$AV,Check!AT$2,FALSE)&amp;VLOOKUP($A250,#REF!,Check!AT$1,FALSE)</f>
        <v>#REF!</v>
      </c>
      <c r="AU250" s="14" t="e">
        <f>VLOOKUP($A250,data_11!$A:$AV,Check!AU$2,FALSE)&amp;VLOOKUP($A250,#REF!,Check!AU$1,FALSE)</f>
        <v>#REF!</v>
      </c>
      <c r="AV250" s="14" t="e">
        <f>VLOOKUP($A250,data_11!$A:$AV,Check!AV$2,FALSE)-VLOOKUP($A250,#REF!,Check!AV$1,FALSE)</f>
        <v>#REF!</v>
      </c>
    </row>
    <row r="251" spans="1:48" x14ac:dyDescent="0.35">
      <c r="A251" s="15" t="s">
        <v>693</v>
      </c>
      <c r="B251" s="14" t="e">
        <f>VLOOKUP($A251,data_11!$A:$AV,Check!B$2,FALSE)-VLOOKUP($A251,#REF!,Check!B$1,FALSE)</f>
        <v>#REF!</v>
      </c>
      <c r="C251" s="14" t="e">
        <f>VLOOKUP($A251,data_11!$A:$AV,Check!C$2,FALSE)&amp;VLOOKUP($A251,#REF!,Check!C$1,FALSE)</f>
        <v>#REF!</v>
      </c>
      <c r="D251" s="14" t="e">
        <f>VLOOKUP($A251,data_11!$A:$AV,Check!D$2,FALSE)&amp;VLOOKUP($A251,#REF!,Check!D$1,FALSE)</f>
        <v>#REF!</v>
      </c>
      <c r="E251" s="14" t="e">
        <f>VLOOKUP($A251,data_11!$A:$AV,Check!E$2,FALSE)&amp;VLOOKUP($A251,#REF!,Check!E$1,FALSE)</f>
        <v>#REF!</v>
      </c>
      <c r="F251" s="14" t="e">
        <f>VLOOKUP($A251,data_11!$A:$AV,Check!F$2,FALSE)&amp;VLOOKUP($A251,#REF!,Check!F$1,FALSE)</f>
        <v>#REF!</v>
      </c>
      <c r="G251" s="14" t="e">
        <f>VLOOKUP($A251,data_11!$A:$AV,Check!G$2,FALSE)&amp;VLOOKUP($A251,#REF!,Check!G$1,FALSE)</f>
        <v>#REF!</v>
      </c>
      <c r="H251" s="14" t="e">
        <f>VLOOKUP($A251,data_11!$A:$AV,Check!H$2,FALSE)&amp;VLOOKUP($A251,#REF!,Check!H$1,FALSE)</f>
        <v>#REF!</v>
      </c>
      <c r="I251" s="14" t="e">
        <f>VLOOKUP($A251,data_11!$A:$AV,Check!I$2,FALSE)-VLOOKUP($A251,#REF!,Check!I$1,FALSE)</f>
        <v>#REF!</v>
      </c>
      <c r="J251" s="14" t="e">
        <f>VLOOKUP($A251,data_11!$A:$AV,Check!J$2,FALSE)-VLOOKUP($A251,#REF!,Check!J$1,FALSE)</f>
        <v>#REF!</v>
      </c>
      <c r="K251" s="14" t="e">
        <f>VLOOKUP($A251,data_11!$A:$AV,Check!K$2,FALSE)-VLOOKUP($A251,#REF!,Check!K$1,FALSE)</f>
        <v>#REF!</v>
      </c>
      <c r="L251" s="14" t="e">
        <f>VLOOKUP($A251,data_11!$A:$AV,Check!L$2,FALSE)&amp;VLOOKUP($A251,#REF!,Check!L$1,FALSE)</f>
        <v>#REF!</v>
      </c>
      <c r="M251" s="14" t="e">
        <f>VLOOKUP($A251,data_11!$A:$AV,Check!M$2,FALSE)&amp;VLOOKUP($A251,#REF!,Check!M$1,FALSE)</f>
        <v>#REF!</v>
      </c>
      <c r="N251" s="14" t="e">
        <f>VLOOKUP($A251,data_11!$A:$AV,Check!N$2,FALSE)&amp;VLOOKUP($A251,#REF!,Check!N$1,FALSE)</f>
        <v>#REF!</v>
      </c>
      <c r="O251" s="14" t="e">
        <f>VLOOKUP($A251,data_11!$A:$AV,Check!O$2,FALSE)&amp;VLOOKUP($A251,#REF!,Check!O$1,FALSE)</f>
        <v>#REF!</v>
      </c>
      <c r="P251" s="14" t="e">
        <f>VLOOKUP($A251,data_11!$A:$AV,Check!P$2,FALSE)-VLOOKUP($A251,#REF!,Check!P$1,FALSE)</f>
        <v>#REF!</v>
      </c>
      <c r="Q251" s="14" t="e">
        <f>VLOOKUP($A251,data_11!$A:$AV,Check!Q$2,FALSE)-VLOOKUP($A251,#REF!,Check!Q$1,FALSE)</f>
        <v>#REF!</v>
      </c>
      <c r="R251" s="14" t="e">
        <f>VLOOKUP($A251,data_11!$A:$AV,Check!R$2,FALSE)-VLOOKUP($A251,#REF!,Check!R$1,FALSE)</f>
        <v>#REF!</v>
      </c>
      <c r="S251" s="14" t="e">
        <f>VLOOKUP($A251,data_11!$A:$AV,Check!S$2,FALSE)-VLOOKUP($A251,#REF!,Check!S$1,FALSE)</f>
        <v>#REF!</v>
      </c>
      <c r="T251" s="14" t="e">
        <f>VLOOKUP($A251,data_11!$A:$AV,Check!T$2,FALSE)-VLOOKUP($A251,#REF!,Check!T$1,FALSE)</f>
        <v>#REF!</v>
      </c>
      <c r="U251" s="14" t="e">
        <f>VLOOKUP($A251,data_11!$A:$AV,Check!U$2,FALSE)-VLOOKUP($A251,#REF!,Check!U$1,FALSE)</f>
        <v>#REF!</v>
      </c>
      <c r="V251" s="14" t="e">
        <f>VLOOKUP($A251,data_11!$A:$AV,Check!V$2,FALSE)-VLOOKUP($A251,#REF!,Check!V$1,FALSE)</f>
        <v>#REF!</v>
      </c>
      <c r="W251" s="14" t="e">
        <f>VLOOKUP($A251,data_11!$A:$AV,Check!W$2,FALSE)&amp;VLOOKUP($A251,#REF!,Check!W$1,FALSE)</f>
        <v>#REF!</v>
      </c>
      <c r="X251" s="14" t="e">
        <f>VLOOKUP($A251,data_11!$A:$AV,Check!X$2,FALSE)&amp;VLOOKUP($A251,#REF!,Check!X$1,FALSE)</f>
        <v>#REF!</v>
      </c>
      <c r="Y251" s="14" t="e">
        <f>VLOOKUP($A251,data_11!$A:$AV,Check!Y$2,FALSE)&amp;VLOOKUP($A251,#REF!,Check!Y$1,FALSE)</f>
        <v>#REF!</v>
      </c>
      <c r="Z251" s="14" t="e">
        <f>VLOOKUP($A251,data_11!$A:$AV,Check!Z$2,FALSE)&amp;VLOOKUP($A251,#REF!,Check!Z$1,FALSE)</f>
        <v>#REF!</v>
      </c>
      <c r="AA251" s="14" t="e">
        <f>VLOOKUP($A251,data_11!$A:$AV,Check!AA$2,FALSE)-VLOOKUP($A251,#REF!,Check!AA$1,FALSE)</f>
        <v>#REF!</v>
      </c>
      <c r="AB251" s="14" t="e">
        <f>VLOOKUP($A251,data_11!$A:$AV,Check!AB$2,FALSE)-VLOOKUP($A251,#REF!,Check!AB$1,FALSE)</f>
        <v>#REF!</v>
      </c>
      <c r="AC251" s="14" t="e">
        <f>VLOOKUP($A251,data_11!$A:$AV,Check!AC$2,FALSE)-VLOOKUP($A251,#REF!,Check!AC$1,FALSE)</f>
        <v>#REF!</v>
      </c>
      <c r="AD251" s="14" t="e">
        <f>VLOOKUP($A251,data_11!$A:$AV,Check!AD$2,FALSE)&amp;VLOOKUP($A251,#REF!,Check!AD$1,FALSE)</f>
        <v>#REF!</v>
      </c>
      <c r="AE251" s="14" t="e">
        <f>VLOOKUP($A251,data_11!$A:$AV,Check!AE$2,FALSE)&amp;VLOOKUP($A251,#REF!,Check!AE$1,FALSE)</f>
        <v>#REF!</v>
      </c>
      <c r="AF251" s="14" t="e">
        <f>VLOOKUP($A251,data_11!$A:$AV,Check!AF$2,FALSE)&amp;VLOOKUP($A251,#REF!,Check!AF$1,FALSE)</f>
        <v>#REF!</v>
      </c>
      <c r="AG251" s="14" t="e">
        <f>VLOOKUP($A251,data_11!$A:$AV,Check!AG$2,FALSE)&amp;VLOOKUP($A251,#REF!,Check!AG$1,FALSE)</f>
        <v>#REF!</v>
      </c>
      <c r="AH251" s="14" t="e">
        <f>VLOOKUP($A251,data_11!$A:$AV,Check!AH$2,FALSE)-VLOOKUP($A251,#REF!,Check!AH$1,FALSE)</f>
        <v>#REF!</v>
      </c>
      <c r="AI251" s="14" t="e">
        <f>VLOOKUP($A251,data_11!$A:$AV,Check!AI$2,FALSE)-VLOOKUP($A251,#REF!,Check!AI$1,FALSE)</f>
        <v>#REF!</v>
      </c>
      <c r="AJ251" s="14" t="e">
        <f>VLOOKUP($A251,data_11!$A:$AV,Check!AJ$2,FALSE)-VLOOKUP($A251,#REF!,Check!AJ$1,FALSE)</f>
        <v>#REF!</v>
      </c>
      <c r="AK251" s="14" t="e">
        <f>VLOOKUP($A251,data_11!$A:$AV,Check!AK$2,FALSE)-VLOOKUP($A251,#REF!,Check!AK$1,FALSE)</f>
        <v>#REF!</v>
      </c>
      <c r="AL251" s="14" t="e">
        <f>VLOOKUP($A251,data_11!$A:$AV,Check!AL$2,FALSE)-VLOOKUP($A251,#REF!,Check!AL$1,FALSE)</f>
        <v>#REF!</v>
      </c>
      <c r="AM251" s="14" t="e">
        <f>VLOOKUP($A251,data_11!$A:$AV,Check!AM$2,FALSE)-VLOOKUP($A251,#REF!,Check!AM$1,FALSE)</f>
        <v>#REF!</v>
      </c>
      <c r="AN251" s="14" t="e">
        <f>VLOOKUP($A251,data_11!$A:$AV,Check!AN$2,FALSE)-VLOOKUP($A251,#REF!,Check!AN$1,FALSE)</f>
        <v>#REF!</v>
      </c>
      <c r="AO251" s="14" t="e">
        <f>VLOOKUP($A251,data_11!$A:$AV,Check!AO$2,FALSE)-VLOOKUP($A251,#REF!,Check!AO$1,FALSE)</f>
        <v>#REF!</v>
      </c>
      <c r="AP251" s="14" t="e">
        <f>VLOOKUP($A251,data_11!$A:$AV,Check!AP$2,FALSE)-VLOOKUP($A251,#REF!,Check!AP$1,FALSE)</f>
        <v>#REF!</v>
      </c>
      <c r="AQ251" s="14" t="e">
        <f>VLOOKUP($A251,data_11!$A:$AV,Check!AQ$2,FALSE)-VLOOKUP($A251,#REF!,Check!AQ$1,FALSE)</f>
        <v>#REF!</v>
      </c>
      <c r="AR251" s="14" t="e">
        <f>VLOOKUP($A251,data_11!$A:$AV,Check!AR$2,FALSE)-VLOOKUP($A251,#REF!,Check!AR$1,FALSE)</f>
        <v>#REF!</v>
      </c>
      <c r="AS251" s="14" t="e">
        <f>VLOOKUP($A251,data_11!$A:$AV,Check!AS$2,FALSE)&amp;VLOOKUP($A251,#REF!,Check!AS$1,FALSE)</f>
        <v>#REF!</v>
      </c>
      <c r="AT251" s="14" t="e">
        <f>VLOOKUP($A251,data_11!$A:$AV,Check!AT$2,FALSE)&amp;VLOOKUP($A251,#REF!,Check!AT$1,FALSE)</f>
        <v>#REF!</v>
      </c>
      <c r="AU251" s="14" t="e">
        <f>VLOOKUP($A251,data_11!$A:$AV,Check!AU$2,FALSE)&amp;VLOOKUP($A251,#REF!,Check!AU$1,FALSE)</f>
        <v>#REF!</v>
      </c>
      <c r="AV251" s="14" t="e">
        <f>VLOOKUP($A251,data_11!$A:$AV,Check!AV$2,FALSE)-VLOOKUP($A251,#REF!,Check!AV$1,FALSE)</f>
        <v>#REF!</v>
      </c>
    </row>
    <row r="252" spans="1:48" x14ac:dyDescent="0.35">
      <c r="A252" s="15" t="s">
        <v>695</v>
      </c>
      <c r="B252" s="14" t="e">
        <f>VLOOKUP($A252,data_11!$A:$AV,Check!B$2,FALSE)-VLOOKUP($A252,#REF!,Check!B$1,FALSE)</f>
        <v>#REF!</v>
      </c>
      <c r="C252" s="14" t="e">
        <f>VLOOKUP($A252,data_11!$A:$AV,Check!C$2,FALSE)&amp;VLOOKUP($A252,#REF!,Check!C$1,FALSE)</f>
        <v>#REF!</v>
      </c>
      <c r="D252" s="14" t="e">
        <f>VLOOKUP($A252,data_11!$A:$AV,Check!D$2,FALSE)&amp;VLOOKUP($A252,#REF!,Check!D$1,FALSE)</f>
        <v>#REF!</v>
      </c>
      <c r="E252" s="14" t="e">
        <f>VLOOKUP($A252,data_11!$A:$AV,Check!E$2,FALSE)&amp;VLOOKUP($A252,#REF!,Check!E$1,FALSE)</f>
        <v>#REF!</v>
      </c>
      <c r="F252" s="14" t="e">
        <f>VLOOKUP($A252,data_11!$A:$AV,Check!F$2,FALSE)&amp;VLOOKUP($A252,#REF!,Check!F$1,FALSE)</f>
        <v>#REF!</v>
      </c>
      <c r="G252" s="14" t="e">
        <f>VLOOKUP($A252,data_11!$A:$AV,Check!G$2,FALSE)&amp;VLOOKUP($A252,#REF!,Check!G$1,FALSE)</f>
        <v>#REF!</v>
      </c>
      <c r="H252" s="14" t="e">
        <f>VLOOKUP($A252,data_11!$A:$AV,Check!H$2,FALSE)&amp;VLOOKUP($A252,#REF!,Check!H$1,FALSE)</f>
        <v>#REF!</v>
      </c>
      <c r="I252" s="14" t="e">
        <f>VLOOKUP($A252,data_11!$A:$AV,Check!I$2,FALSE)-VLOOKUP($A252,#REF!,Check!I$1,FALSE)</f>
        <v>#REF!</v>
      </c>
      <c r="J252" s="14" t="e">
        <f>VLOOKUP($A252,data_11!$A:$AV,Check!J$2,FALSE)-VLOOKUP($A252,#REF!,Check!J$1,FALSE)</f>
        <v>#REF!</v>
      </c>
      <c r="K252" s="14" t="e">
        <f>VLOOKUP($A252,data_11!$A:$AV,Check!K$2,FALSE)-VLOOKUP($A252,#REF!,Check!K$1,FALSE)</f>
        <v>#REF!</v>
      </c>
      <c r="L252" s="14" t="e">
        <f>VLOOKUP($A252,data_11!$A:$AV,Check!L$2,FALSE)&amp;VLOOKUP($A252,#REF!,Check!L$1,FALSE)</f>
        <v>#REF!</v>
      </c>
      <c r="M252" s="14" t="e">
        <f>VLOOKUP($A252,data_11!$A:$AV,Check!M$2,FALSE)&amp;VLOOKUP($A252,#REF!,Check!M$1,FALSE)</f>
        <v>#REF!</v>
      </c>
      <c r="N252" s="14" t="e">
        <f>VLOOKUP($A252,data_11!$A:$AV,Check!N$2,FALSE)&amp;VLOOKUP($A252,#REF!,Check!N$1,FALSE)</f>
        <v>#REF!</v>
      </c>
      <c r="O252" s="14" t="e">
        <f>VLOOKUP($A252,data_11!$A:$AV,Check!O$2,FALSE)&amp;VLOOKUP($A252,#REF!,Check!O$1,FALSE)</f>
        <v>#REF!</v>
      </c>
      <c r="P252" s="14" t="e">
        <f>VLOOKUP($A252,data_11!$A:$AV,Check!P$2,FALSE)-VLOOKUP($A252,#REF!,Check!P$1,FALSE)</f>
        <v>#REF!</v>
      </c>
      <c r="Q252" s="14" t="e">
        <f>VLOOKUP($A252,data_11!$A:$AV,Check!Q$2,FALSE)-VLOOKUP($A252,#REF!,Check!Q$1,FALSE)</f>
        <v>#REF!</v>
      </c>
      <c r="R252" s="14" t="e">
        <f>VLOOKUP($A252,data_11!$A:$AV,Check!R$2,FALSE)-VLOOKUP($A252,#REF!,Check!R$1,FALSE)</f>
        <v>#REF!</v>
      </c>
      <c r="S252" s="14" t="e">
        <f>VLOOKUP($A252,data_11!$A:$AV,Check!S$2,FALSE)-VLOOKUP($A252,#REF!,Check!S$1,FALSE)</f>
        <v>#REF!</v>
      </c>
      <c r="T252" s="14" t="e">
        <f>VLOOKUP($A252,data_11!$A:$AV,Check!T$2,FALSE)-VLOOKUP($A252,#REF!,Check!T$1,FALSE)</f>
        <v>#REF!</v>
      </c>
      <c r="U252" s="14" t="e">
        <f>VLOOKUP($A252,data_11!$A:$AV,Check!U$2,FALSE)-VLOOKUP($A252,#REF!,Check!U$1,FALSE)</f>
        <v>#REF!</v>
      </c>
      <c r="V252" s="14" t="e">
        <f>VLOOKUP($A252,data_11!$A:$AV,Check!V$2,FALSE)-VLOOKUP($A252,#REF!,Check!V$1,FALSE)</f>
        <v>#REF!</v>
      </c>
      <c r="W252" s="14" t="e">
        <f>VLOOKUP($A252,data_11!$A:$AV,Check!W$2,FALSE)&amp;VLOOKUP($A252,#REF!,Check!W$1,FALSE)</f>
        <v>#REF!</v>
      </c>
      <c r="X252" s="14" t="e">
        <f>VLOOKUP($A252,data_11!$A:$AV,Check!X$2,FALSE)&amp;VLOOKUP($A252,#REF!,Check!X$1,FALSE)</f>
        <v>#REF!</v>
      </c>
      <c r="Y252" s="14" t="e">
        <f>VLOOKUP($A252,data_11!$A:$AV,Check!Y$2,FALSE)&amp;VLOOKUP($A252,#REF!,Check!Y$1,FALSE)</f>
        <v>#REF!</v>
      </c>
      <c r="Z252" s="14" t="e">
        <f>VLOOKUP($A252,data_11!$A:$AV,Check!Z$2,FALSE)&amp;VLOOKUP($A252,#REF!,Check!Z$1,FALSE)</f>
        <v>#REF!</v>
      </c>
      <c r="AA252" s="14" t="e">
        <f>VLOOKUP($A252,data_11!$A:$AV,Check!AA$2,FALSE)-VLOOKUP($A252,#REF!,Check!AA$1,FALSE)</f>
        <v>#REF!</v>
      </c>
      <c r="AB252" s="14" t="e">
        <f>VLOOKUP($A252,data_11!$A:$AV,Check!AB$2,FALSE)-VLOOKUP($A252,#REF!,Check!AB$1,FALSE)</f>
        <v>#REF!</v>
      </c>
      <c r="AC252" s="14" t="e">
        <f>VLOOKUP($A252,data_11!$A:$AV,Check!AC$2,FALSE)-VLOOKUP($A252,#REF!,Check!AC$1,FALSE)</f>
        <v>#REF!</v>
      </c>
      <c r="AD252" s="14" t="e">
        <f>VLOOKUP($A252,data_11!$A:$AV,Check!AD$2,FALSE)&amp;VLOOKUP($A252,#REF!,Check!AD$1,FALSE)</f>
        <v>#REF!</v>
      </c>
      <c r="AE252" s="14" t="e">
        <f>VLOOKUP($A252,data_11!$A:$AV,Check!AE$2,FALSE)&amp;VLOOKUP($A252,#REF!,Check!AE$1,FALSE)</f>
        <v>#REF!</v>
      </c>
      <c r="AF252" s="14" t="e">
        <f>VLOOKUP($A252,data_11!$A:$AV,Check!AF$2,FALSE)&amp;VLOOKUP($A252,#REF!,Check!AF$1,FALSE)</f>
        <v>#REF!</v>
      </c>
      <c r="AG252" s="14" t="e">
        <f>VLOOKUP($A252,data_11!$A:$AV,Check!AG$2,FALSE)&amp;VLOOKUP($A252,#REF!,Check!AG$1,FALSE)</f>
        <v>#REF!</v>
      </c>
      <c r="AH252" s="14" t="e">
        <f>VLOOKUP($A252,data_11!$A:$AV,Check!AH$2,FALSE)-VLOOKUP($A252,#REF!,Check!AH$1,FALSE)</f>
        <v>#REF!</v>
      </c>
      <c r="AI252" s="14" t="e">
        <f>VLOOKUP($A252,data_11!$A:$AV,Check!AI$2,FALSE)-VLOOKUP($A252,#REF!,Check!AI$1,FALSE)</f>
        <v>#REF!</v>
      </c>
      <c r="AJ252" s="14" t="e">
        <f>VLOOKUP($A252,data_11!$A:$AV,Check!AJ$2,FALSE)-VLOOKUP($A252,#REF!,Check!AJ$1,FALSE)</f>
        <v>#REF!</v>
      </c>
      <c r="AK252" s="14" t="e">
        <f>VLOOKUP($A252,data_11!$A:$AV,Check!AK$2,FALSE)-VLOOKUP($A252,#REF!,Check!AK$1,FALSE)</f>
        <v>#REF!</v>
      </c>
      <c r="AL252" s="14" t="e">
        <f>VLOOKUP($A252,data_11!$A:$AV,Check!AL$2,FALSE)-VLOOKUP($A252,#REF!,Check!AL$1,FALSE)</f>
        <v>#REF!</v>
      </c>
      <c r="AM252" s="14" t="e">
        <f>VLOOKUP($A252,data_11!$A:$AV,Check!AM$2,FALSE)-VLOOKUP($A252,#REF!,Check!AM$1,FALSE)</f>
        <v>#REF!</v>
      </c>
      <c r="AN252" s="14" t="e">
        <f>VLOOKUP($A252,data_11!$A:$AV,Check!AN$2,FALSE)-VLOOKUP($A252,#REF!,Check!AN$1,FALSE)</f>
        <v>#REF!</v>
      </c>
      <c r="AO252" s="14" t="e">
        <f>VLOOKUP($A252,data_11!$A:$AV,Check!AO$2,FALSE)-VLOOKUP($A252,#REF!,Check!AO$1,FALSE)</f>
        <v>#REF!</v>
      </c>
      <c r="AP252" s="14" t="e">
        <f>VLOOKUP($A252,data_11!$A:$AV,Check!AP$2,FALSE)-VLOOKUP($A252,#REF!,Check!AP$1,FALSE)</f>
        <v>#REF!</v>
      </c>
      <c r="AQ252" s="14" t="e">
        <f>VLOOKUP($A252,data_11!$A:$AV,Check!AQ$2,FALSE)-VLOOKUP($A252,#REF!,Check!AQ$1,FALSE)</f>
        <v>#REF!</v>
      </c>
      <c r="AR252" s="14" t="e">
        <f>VLOOKUP($A252,data_11!$A:$AV,Check!AR$2,FALSE)-VLOOKUP($A252,#REF!,Check!AR$1,FALSE)</f>
        <v>#REF!</v>
      </c>
      <c r="AS252" s="14" t="e">
        <f>VLOOKUP($A252,data_11!$A:$AV,Check!AS$2,FALSE)&amp;VLOOKUP($A252,#REF!,Check!AS$1,FALSE)</f>
        <v>#REF!</v>
      </c>
      <c r="AT252" s="14" t="e">
        <f>VLOOKUP($A252,data_11!$A:$AV,Check!AT$2,FALSE)&amp;VLOOKUP($A252,#REF!,Check!AT$1,FALSE)</f>
        <v>#REF!</v>
      </c>
      <c r="AU252" s="14" t="e">
        <f>VLOOKUP($A252,data_11!$A:$AV,Check!AU$2,FALSE)&amp;VLOOKUP($A252,#REF!,Check!AU$1,FALSE)</f>
        <v>#REF!</v>
      </c>
      <c r="AV252" s="14" t="e">
        <f>VLOOKUP($A252,data_11!$A:$AV,Check!AV$2,FALSE)-VLOOKUP($A252,#REF!,Check!AV$1,FALSE)</f>
        <v>#REF!</v>
      </c>
    </row>
    <row r="253" spans="1:48" x14ac:dyDescent="0.35">
      <c r="A253" s="15" t="s">
        <v>697</v>
      </c>
      <c r="B253" s="14" t="e">
        <f>VLOOKUP($A253,data_11!$A:$AV,Check!B$2,FALSE)-VLOOKUP($A253,#REF!,Check!B$1,FALSE)</f>
        <v>#REF!</v>
      </c>
      <c r="C253" s="14" t="e">
        <f>VLOOKUP($A253,data_11!$A:$AV,Check!C$2,FALSE)&amp;VLOOKUP($A253,#REF!,Check!C$1,FALSE)</f>
        <v>#REF!</v>
      </c>
      <c r="D253" s="14" t="e">
        <f>VLOOKUP($A253,data_11!$A:$AV,Check!D$2,FALSE)&amp;VLOOKUP($A253,#REF!,Check!D$1,FALSE)</f>
        <v>#REF!</v>
      </c>
      <c r="E253" s="14" t="e">
        <f>VLOOKUP($A253,data_11!$A:$AV,Check!E$2,FALSE)&amp;VLOOKUP($A253,#REF!,Check!E$1,FALSE)</f>
        <v>#REF!</v>
      </c>
      <c r="F253" s="14" t="e">
        <f>VLOOKUP($A253,data_11!$A:$AV,Check!F$2,FALSE)&amp;VLOOKUP($A253,#REF!,Check!F$1,FALSE)</f>
        <v>#REF!</v>
      </c>
      <c r="G253" s="14" t="e">
        <f>VLOOKUP($A253,data_11!$A:$AV,Check!G$2,FALSE)&amp;VLOOKUP($A253,#REF!,Check!G$1,FALSE)</f>
        <v>#REF!</v>
      </c>
      <c r="H253" s="14" t="e">
        <f>VLOOKUP($A253,data_11!$A:$AV,Check!H$2,FALSE)&amp;VLOOKUP($A253,#REF!,Check!H$1,FALSE)</f>
        <v>#REF!</v>
      </c>
      <c r="I253" s="14" t="e">
        <f>VLOOKUP($A253,data_11!$A:$AV,Check!I$2,FALSE)-VLOOKUP($A253,#REF!,Check!I$1,FALSE)</f>
        <v>#REF!</v>
      </c>
      <c r="J253" s="14" t="e">
        <f>VLOOKUP($A253,data_11!$A:$AV,Check!J$2,FALSE)-VLOOKUP($A253,#REF!,Check!J$1,FALSE)</f>
        <v>#REF!</v>
      </c>
      <c r="K253" s="14" t="e">
        <f>VLOOKUP($A253,data_11!$A:$AV,Check!K$2,FALSE)-VLOOKUP($A253,#REF!,Check!K$1,FALSE)</f>
        <v>#REF!</v>
      </c>
      <c r="L253" s="14" t="e">
        <f>VLOOKUP($A253,data_11!$A:$AV,Check!L$2,FALSE)&amp;VLOOKUP($A253,#REF!,Check!L$1,FALSE)</f>
        <v>#REF!</v>
      </c>
      <c r="M253" s="14" t="e">
        <f>VLOOKUP($A253,data_11!$A:$AV,Check!M$2,FALSE)&amp;VLOOKUP($A253,#REF!,Check!M$1,FALSE)</f>
        <v>#REF!</v>
      </c>
      <c r="N253" s="14" t="e">
        <f>VLOOKUP($A253,data_11!$A:$AV,Check!N$2,FALSE)&amp;VLOOKUP($A253,#REF!,Check!N$1,FALSE)</f>
        <v>#REF!</v>
      </c>
      <c r="O253" s="14" t="e">
        <f>VLOOKUP($A253,data_11!$A:$AV,Check!O$2,FALSE)&amp;VLOOKUP($A253,#REF!,Check!O$1,FALSE)</f>
        <v>#REF!</v>
      </c>
      <c r="P253" s="14" t="e">
        <f>VLOOKUP($A253,data_11!$A:$AV,Check!P$2,FALSE)-VLOOKUP($A253,#REF!,Check!P$1,FALSE)</f>
        <v>#REF!</v>
      </c>
      <c r="Q253" s="14" t="e">
        <f>VLOOKUP($A253,data_11!$A:$AV,Check!Q$2,FALSE)-VLOOKUP($A253,#REF!,Check!Q$1,FALSE)</f>
        <v>#REF!</v>
      </c>
      <c r="R253" s="14" t="e">
        <f>VLOOKUP($A253,data_11!$A:$AV,Check!R$2,FALSE)-VLOOKUP($A253,#REF!,Check!R$1,FALSE)</f>
        <v>#REF!</v>
      </c>
      <c r="S253" s="14" t="e">
        <f>VLOOKUP($A253,data_11!$A:$AV,Check!S$2,FALSE)-VLOOKUP($A253,#REF!,Check!S$1,FALSE)</f>
        <v>#REF!</v>
      </c>
      <c r="T253" s="14" t="e">
        <f>VLOOKUP($A253,data_11!$A:$AV,Check!T$2,FALSE)-VLOOKUP($A253,#REF!,Check!T$1,FALSE)</f>
        <v>#REF!</v>
      </c>
      <c r="U253" s="14" t="e">
        <f>VLOOKUP($A253,data_11!$A:$AV,Check!U$2,FALSE)-VLOOKUP($A253,#REF!,Check!U$1,FALSE)</f>
        <v>#REF!</v>
      </c>
      <c r="V253" s="14" t="e">
        <f>VLOOKUP($A253,data_11!$A:$AV,Check!V$2,FALSE)-VLOOKUP($A253,#REF!,Check!V$1,FALSE)</f>
        <v>#REF!</v>
      </c>
      <c r="W253" s="14" t="e">
        <f>VLOOKUP($A253,data_11!$A:$AV,Check!W$2,FALSE)&amp;VLOOKUP($A253,#REF!,Check!W$1,FALSE)</f>
        <v>#REF!</v>
      </c>
      <c r="X253" s="14" t="e">
        <f>VLOOKUP($A253,data_11!$A:$AV,Check!X$2,FALSE)&amp;VLOOKUP($A253,#REF!,Check!X$1,FALSE)</f>
        <v>#REF!</v>
      </c>
      <c r="Y253" s="14" t="e">
        <f>VLOOKUP($A253,data_11!$A:$AV,Check!Y$2,FALSE)&amp;VLOOKUP($A253,#REF!,Check!Y$1,FALSE)</f>
        <v>#REF!</v>
      </c>
      <c r="Z253" s="14" t="e">
        <f>VLOOKUP($A253,data_11!$A:$AV,Check!Z$2,FALSE)&amp;VLOOKUP($A253,#REF!,Check!Z$1,FALSE)</f>
        <v>#REF!</v>
      </c>
      <c r="AA253" s="14" t="e">
        <f>VLOOKUP($A253,data_11!$A:$AV,Check!AA$2,FALSE)-VLOOKUP($A253,#REF!,Check!AA$1,FALSE)</f>
        <v>#REF!</v>
      </c>
      <c r="AB253" s="14" t="e">
        <f>VLOOKUP($A253,data_11!$A:$AV,Check!AB$2,FALSE)-VLOOKUP($A253,#REF!,Check!AB$1,FALSE)</f>
        <v>#REF!</v>
      </c>
      <c r="AC253" s="14" t="e">
        <f>VLOOKUP($A253,data_11!$A:$AV,Check!AC$2,FALSE)-VLOOKUP($A253,#REF!,Check!AC$1,FALSE)</f>
        <v>#REF!</v>
      </c>
      <c r="AD253" s="14" t="e">
        <f>VLOOKUP($A253,data_11!$A:$AV,Check!AD$2,FALSE)&amp;VLOOKUP($A253,#REF!,Check!AD$1,FALSE)</f>
        <v>#REF!</v>
      </c>
      <c r="AE253" s="14" t="e">
        <f>VLOOKUP($A253,data_11!$A:$AV,Check!AE$2,FALSE)&amp;VLOOKUP($A253,#REF!,Check!AE$1,FALSE)</f>
        <v>#REF!</v>
      </c>
      <c r="AF253" s="14" t="e">
        <f>VLOOKUP($A253,data_11!$A:$AV,Check!AF$2,FALSE)&amp;VLOOKUP($A253,#REF!,Check!AF$1,FALSE)</f>
        <v>#REF!</v>
      </c>
      <c r="AG253" s="14" t="e">
        <f>VLOOKUP($A253,data_11!$A:$AV,Check!AG$2,FALSE)&amp;VLOOKUP($A253,#REF!,Check!AG$1,FALSE)</f>
        <v>#REF!</v>
      </c>
      <c r="AH253" s="14" t="e">
        <f>VLOOKUP($A253,data_11!$A:$AV,Check!AH$2,FALSE)-VLOOKUP($A253,#REF!,Check!AH$1,FALSE)</f>
        <v>#REF!</v>
      </c>
      <c r="AI253" s="14" t="e">
        <f>VLOOKUP($A253,data_11!$A:$AV,Check!AI$2,FALSE)-VLOOKUP($A253,#REF!,Check!AI$1,FALSE)</f>
        <v>#REF!</v>
      </c>
      <c r="AJ253" s="14" t="e">
        <f>VLOOKUP($A253,data_11!$A:$AV,Check!AJ$2,FALSE)-VLOOKUP($A253,#REF!,Check!AJ$1,FALSE)</f>
        <v>#REF!</v>
      </c>
      <c r="AK253" s="14" t="e">
        <f>VLOOKUP($A253,data_11!$A:$AV,Check!AK$2,FALSE)-VLOOKUP($A253,#REF!,Check!AK$1,FALSE)</f>
        <v>#REF!</v>
      </c>
      <c r="AL253" s="14" t="e">
        <f>VLOOKUP($A253,data_11!$A:$AV,Check!AL$2,FALSE)-VLOOKUP($A253,#REF!,Check!AL$1,FALSE)</f>
        <v>#REF!</v>
      </c>
      <c r="AM253" s="14" t="e">
        <f>VLOOKUP($A253,data_11!$A:$AV,Check!AM$2,FALSE)-VLOOKUP($A253,#REF!,Check!AM$1,FALSE)</f>
        <v>#REF!</v>
      </c>
      <c r="AN253" s="14" t="e">
        <f>VLOOKUP($A253,data_11!$A:$AV,Check!AN$2,FALSE)-VLOOKUP($A253,#REF!,Check!AN$1,FALSE)</f>
        <v>#REF!</v>
      </c>
      <c r="AO253" s="14" t="e">
        <f>VLOOKUP($A253,data_11!$A:$AV,Check!AO$2,FALSE)-VLOOKUP($A253,#REF!,Check!AO$1,FALSE)</f>
        <v>#REF!</v>
      </c>
      <c r="AP253" s="14" t="e">
        <f>VLOOKUP($A253,data_11!$A:$AV,Check!AP$2,FALSE)-VLOOKUP($A253,#REF!,Check!AP$1,FALSE)</f>
        <v>#REF!</v>
      </c>
      <c r="AQ253" s="14" t="e">
        <f>VLOOKUP($A253,data_11!$A:$AV,Check!AQ$2,FALSE)-VLOOKUP($A253,#REF!,Check!AQ$1,FALSE)</f>
        <v>#REF!</v>
      </c>
      <c r="AR253" s="14" t="e">
        <f>VLOOKUP($A253,data_11!$A:$AV,Check!AR$2,FALSE)-VLOOKUP($A253,#REF!,Check!AR$1,FALSE)</f>
        <v>#REF!</v>
      </c>
      <c r="AS253" s="14" t="e">
        <f>VLOOKUP($A253,data_11!$A:$AV,Check!AS$2,FALSE)&amp;VLOOKUP($A253,#REF!,Check!AS$1,FALSE)</f>
        <v>#REF!</v>
      </c>
      <c r="AT253" s="14" t="e">
        <f>VLOOKUP($A253,data_11!$A:$AV,Check!AT$2,FALSE)&amp;VLOOKUP($A253,#REF!,Check!AT$1,FALSE)</f>
        <v>#REF!</v>
      </c>
      <c r="AU253" s="14" t="e">
        <f>VLOOKUP($A253,data_11!$A:$AV,Check!AU$2,FALSE)&amp;VLOOKUP($A253,#REF!,Check!AU$1,FALSE)</f>
        <v>#REF!</v>
      </c>
      <c r="AV253" s="14" t="e">
        <f>VLOOKUP($A253,data_11!$A:$AV,Check!AV$2,FALSE)-VLOOKUP($A253,#REF!,Check!AV$1,FALSE)</f>
        <v>#REF!</v>
      </c>
    </row>
    <row r="254" spans="1:48" x14ac:dyDescent="0.35">
      <c r="A254" s="15" t="s">
        <v>699</v>
      </c>
      <c r="B254" s="14" t="e">
        <f>VLOOKUP($A254,data_11!$A:$AV,Check!B$2,FALSE)-VLOOKUP($A254,#REF!,Check!B$1,FALSE)</f>
        <v>#REF!</v>
      </c>
      <c r="C254" s="14" t="e">
        <f>VLOOKUP($A254,data_11!$A:$AV,Check!C$2,FALSE)&amp;VLOOKUP($A254,#REF!,Check!C$1,FALSE)</f>
        <v>#REF!</v>
      </c>
      <c r="D254" s="14" t="e">
        <f>VLOOKUP($A254,data_11!$A:$AV,Check!D$2,FALSE)&amp;VLOOKUP($A254,#REF!,Check!D$1,FALSE)</f>
        <v>#REF!</v>
      </c>
      <c r="E254" s="14" t="e">
        <f>VLOOKUP($A254,data_11!$A:$AV,Check!E$2,FALSE)&amp;VLOOKUP($A254,#REF!,Check!E$1,FALSE)</f>
        <v>#REF!</v>
      </c>
      <c r="F254" s="14" t="e">
        <f>VLOOKUP($A254,data_11!$A:$AV,Check!F$2,FALSE)&amp;VLOOKUP($A254,#REF!,Check!F$1,FALSE)</f>
        <v>#REF!</v>
      </c>
      <c r="G254" s="14" t="e">
        <f>VLOOKUP($A254,data_11!$A:$AV,Check!G$2,FALSE)&amp;VLOOKUP($A254,#REF!,Check!G$1,FALSE)</f>
        <v>#REF!</v>
      </c>
      <c r="H254" s="14" t="e">
        <f>VLOOKUP($A254,data_11!$A:$AV,Check!H$2,FALSE)&amp;VLOOKUP($A254,#REF!,Check!H$1,FALSE)</f>
        <v>#REF!</v>
      </c>
      <c r="I254" s="14" t="e">
        <f>VLOOKUP($A254,data_11!$A:$AV,Check!I$2,FALSE)-VLOOKUP($A254,#REF!,Check!I$1,FALSE)</f>
        <v>#REF!</v>
      </c>
      <c r="J254" s="14" t="e">
        <f>VLOOKUP($A254,data_11!$A:$AV,Check!J$2,FALSE)-VLOOKUP($A254,#REF!,Check!J$1,FALSE)</f>
        <v>#REF!</v>
      </c>
      <c r="K254" s="14" t="e">
        <f>VLOOKUP($A254,data_11!$A:$AV,Check!K$2,FALSE)-VLOOKUP($A254,#REF!,Check!K$1,FALSE)</f>
        <v>#REF!</v>
      </c>
      <c r="L254" s="14" t="e">
        <f>VLOOKUP($A254,data_11!$A:$AV,Check!L$2,FALSE)&amp;VLOOKUP($A254,#REF!,Check!L$1,FALSE)</f>
        <v>#REF!</v>
      </c>
      <c r="M254" s="14" t="e">
        <f>VLOOKUP($A254,data_11!$A:$AV,Check!M$2,FALSE)&amp;VLOOKUP($A254,#REF!,Check!M$1,FALSE)</f>
        <v>#REF!</v>
      </c>
      <c r="N254" s="14" t="e">
        <f>VLOOKUP($A254,data_11!$A:$AV,Check!N$2,FALSE)&amp;VLOOKUP($A254,#REF!,Check!N$1,FALSE)</f>
        <v>#REF!</v>
      </c>
      <c r="O254" s="14" t="e">
        <f>VLOOKUP($A254,data_11!$A:$AV,Check!O$2,FALSE)&amp;VLOOKUP($A254,#REF!,Check!O$1,FALSE)</f>
        <v>#REF!</v>
      </c>
      <c r="P254" s="14" t="e">
        <f>VLOOKUP($A254,data_11!$A:$AV,Check!P$2,FALSE)-VLOOKUP($A254,#REF!,Check!P$1,FALSE)</f>
        <v>#REF!</v>
      </c>
      <c r="Q254" s="14" t="e">
        <f>VLOOKUP($A254,data_11!$A:$AV,Check!Q$2,FALSE)-VLOOKUP($A254,#REF!,Check!Q$1,FALSE)</f>
        <v>#REF!</v>
      </c>
      <c r="R254" s="14" t="e">
        <f>VLOOKUP($A254,data_11!$A:$AV,Check!R$2,FALSE)-VLOOKUP($A254,#REF!,Check!R$1,FALSE)</f>
        <v>#REF!</v>
      </c>
      <c r="S254" s="14" t="e">
        <f>VLOOKUP($A254,data_11!$A:$AV,Check!S$2,FALSE)-VLOOKUP($A254,#REF!,Check!S$1,FALSE)</f>
        <v>#REF!</v>
      </c>
      <c r="T254" s="14" t="e">
        <f>VLOOKUP($A254,data_11!$A:$AV,Check!T$2,FALSE)-VLOOKUP($A254,#REF!,Check!T$1,FALSE)</f>
        <v>#REF!</v>
      </c>
      <c r="U254" s="14" t="e">
        <f>VLOOKUP($A254,data_11!$A:$AV,Check!U$2,FALSE)-VLOOKUP($A254,#REF!,Check!U$1,FALSE)</f>
        <v>#REF!</v>
      </c>
      <c r="V254" s="14" t="e">
        <f>VLOOKUP($A254,data_11!$A:$AV,Check!V$2,FALSE)-VLOOKUP($A254,#REF!,Check!V$1,FALSE)</f>
        <v>#REF!</v>
      </c>
      <c r="W254" s="14" t="e">
        <f>VLOOKUP($A254,data_11!$A:$AV,Check!W$2,FALSE)&amp;VLOOKUP($A254,#REF!,Check!W$1,FALSE)</f>
        <v>#REF!</v>
      </c>
      <c r="X254" s="14" t="e">
        <f>VLOOKUP($A254,data_11!$A:$AV,Check!X$2,FALSE)&amp;VLOOKUP($A254,#REF!,Check!X$1,FALSE)</f>
        <v>#REF!</v>
      </c>
      <c r="Y254" s="14" t="e">
        <f>VLOOKUP($A254,data_11!$A:$AV,Check!Y$2,FALSE)&amp;VLOOKUP($A254,#REF!,Check!Y$1,FALSE)</f>
        <v>#REF!</v>
      </c>
      <c r="Z254" s="14" t="e">
        <f>VLOOKUP($A254,data_11!$A:$AV,Check!Z$2,FALSE)&amp;VLOOKUP($A254,#REF!,Check!Z$1,FALSE)</f>
        <v>#REF!</v>
      </c>
      <c r="AA254" s="14" t="e">
        <f>VLOOKUP($A254,data_11!$A:$AV,Check!AA$2,FALSE)-VLOOKUP($A254,#REF!,Check!AA$1,FALSE)</f>
        <v>#REF!</v>
      </c>
      <c r="AB254" s="14" t="e">
        <f>VLOOKUP($A254,data_11!$A:$AV,Check!AB$2,FALSE)-VLOOKUP($A254,#REF!,Check!AB$1,FALSE)</f>
        <v>#REF!</v>
      </c>
      <c r="AC254" s="14" t="e">
        <f>VLOOKUP($A254,data_11!$A:$AV,Check!AC$2,FALSE)-VLOOKUP($A254,#REF!,Check!AC$1,FALSE)</f>
        <v>#REF!</v>
      </c>
      <c r="AD254" s="14" t="e">
        <f>VLOOKUP($A254,data_11!$A:$AV,Check!AD$2,FALSE)&amp;VLOOKUP($A254,#REF!,Check!AD$1,FALSE)</f>
        <v>#REF!</v>
      </c>
      <c r="AE254" s="14" t="e">
        <f>VLOOKUP($A254,data_11!$A:$AV,Check!AE$2,FALSE)&amp;VLOOKUP($A254,#REF!,Check!AE$1,FALSE)</f>
        <v>#REF!</v>
      </c>
      <c r="AF254" s="14" t="e">
        <f>VLOOKUP($A254,data_11!$A:$AV,Check!AF$2,FALSE)&amp;VLOOKUP($A254,#REF!,Check!AF$1,FALSE)</f>
        <v>#REF!</v>
      </c>
      <c r="AG254" s="14" t="e">
        <f>VLOOKUP($A254,data_11!$A:$AV,Check!AG$2,FALSE)&amp;VLOOKUP($A254,#REF!,Check!AG$1,FALSE)</f>
        <v>#REF!</v>
      </c>
      <c r="AH254" s="14" t="e">
        <f>VLOOKUP($A254,data_11!$A:$AV,Check!AH$2,FALSE)-VLOOKUP($A254,#REF!,Check!AH$1,FALSE)</f>
        <v>#REF!</v>
      </c>
      <c r="AI254" s="14" t="e">
        <f>VLOOKUP($A254,data_11!$A:$AV,Check!AI$2,FALSE)-VLOOKUP($A254,#REF!,Check!AI$1,FALSE)</f>
        <v>#REF!</v>
      </c>
      <c r="AJ254" s="14" t="e">
        <f>VLOOKUP($A254,data_11!$A:$AV,Check!AJ$2,FALSE)-VLOOKUP($A254,#REF!,Check!AJ$1,FALSE)</f>
        <v>#REF!</v>
      </c>
      <c r="AK254" s="14" t="e">
        <f>VLOOKUP($A254,data_11!$A:$AV,Check!AK$2,FALSE)-VLOOKUP($A254,#REF!,Check!AK$1,FALSE)</f>
        <v>#REF!</v>
      </c>
      <c r="AL254" s="14" t="e">
        <f>VLOOKUP($A254,data_11!$A:$AV,Check!AL$2,FALSE)-VLOOKUP($A254,#REF!,Check!AL$1,FALSE)</f>
        <v>#REF!</v>
      </c>
      <c r="AM254" s="14" t="e">
        <f>VLOOKUP($A254,data_11!$A:$AV,Check!AM$2,FALSE)-VLOOKUP($A254,#REF!,Check!AM$1,FALSE)</f>
        <v>#REF!</v>
      </c>
      <c r="AN254" s="14" t="e">
        <f>VLOOKUP($A254,data_11!$A:$AV,Check!AN$2,FALSE)-VLOOKUP($A254,#REF!,Check!AN$1,FALSE)</f>
        <v>#REF!</v>
      </c>
      <c r="AO254" s="14" t="e">
        <f>VLOOKUP($A254,data_11!$A:$AV,Check!AO$2,FALSE)-VLOOKUP($A254,#REF!,Check!AO$1,FALSE)</f>
        <v>#REF!</v>
      </c>
      <c r="AP254" s="14" t="e">
        <f>VLOOKUP($A254,data_11!$A:$AV,Check!AP$2,FALSE)-VLOOKUP($A254,#REF!,Check!AP$1,FALSE)</f>
        <v>#REF!</v>
      </c>
      <c r="AQ254" s="14" t="e">
        <f>VLOOKUP($A254,data_11!$A:$AV,Check!AQ$2,FALSE)-VLOOKUP($A254,#REF!,Check!AQ$1,FALSE)</f>
        <v>#REF!</v>
      </c>
      <c r="AR254" s="14" t="e">
        <f>VLOOKUP($A254,data_11!$A:$AV,Check!AR$2,FALSE)-VLOOKUP($A254,#REF!,Check!AR$1,FALSE)</f>
        <v>#REF!</v>
      </c>
      <c r="AS254" s="14" t="e">
        <f>VLOOKUP($A254,data_11!$A:$AV,Check!AS$2,FALSE)&amp;VLOOKUP($A254,#REF!,Check!AS$1,FALSE)</f>
        <v>#REF!</v>
      </c>
      <c r="AT254" s="14" t="e">
        <f>VLOOKUP($A254,data_11!$A:$AV,Check!AT$2,FALSE)&amp;VLOOKUP($A254,#REF!,Check!AT$1,FALSE)</f>
        <v>#REF!</v>
      </c>
      <c r="AU254" s="14" t="e">
        <f>VLOOKUP($A254,data_11!$A:$AV,Check!AU$2,FALSE)&amp;VLOOKUP($A254,#REF!,Check!AU$1,FALSE)</f>
        <v>#REF!</v>
      </c>
      <c r="AV254" s="14" t="e">
        <f>VLOOKUP($A254,data_11!$A:$AV,Check!AV$2,FALSE)-VLOOKUP($A254,#REF!,Check!AV$1,FALSE)</f>
        <v>#REF!</v>
      </c>
    </row>
    <row r="255" spans="1:48" x14ac:dyDescent="0.35">
      <c r="A255" s="15" t="s">
        <v>701</v>
      </c>
      <c r="B255" s="14" t="e">
        <f>VLOOKUP($A255,data_11!$A:$AV,Check!B$2,FALSE)-VLOOKUP($A255,#REF!,Check!B$1,FALSE)</f>
        <v>#REF!</v>
      </c>
      <c r="C255" s="14" t="e">
        <f>VLOOKUP($A255,data_11!$A:$AV,Check!C$2,FALSE)&amp;VLOOKUP($A255,#REF!,Check!C$1,FALSE)</f>
        <v>#REF!</v>
      </c>
      <c r="D255" s="14" t="e">
        <f>VLOOKUP($A255,data_11!$A:$AV,Check!D$2,FALSE)&amp;VLOOKUP($A255,#REF!,Check!D$1,FALSE)</f>
        <v>#REF!</v>
      </c>
      <c r="E255" s="14" t="e">
        <f>VLOOKUP($A255,data_11!$A:$AV,Check!E$2,FALSE)&amp;VLOOKUP($A255,#REF!,Check!E$1,FALSE)</f>
        <v>#REF!</v>
      </c>
      <c r="F255" s="14" t="e">
        <f>VLOOKUP($A255,data_11!$A:$AV,Check!F$2,FALSE)&amp;VLOOKUP($A255,#REF!,Check!F$1,FALSE)</f>
        <v>#REF!</v>
      </c>
      <c r="G255" s="14" t="e">
        <f>VLOOKUP($A255,data_11!$A:$AV,Check!G$2,FALSE)&amp;VLOOKUP($A255,#REF!,Check!G$1,FALSE)</f>
        <v>#REF!</v>
      </c>
      <c r="H255" s="14" t="e">
        <f>VLOOKUP($A255,data_11!$A:$AV,Check!H$2,FALSE)&amp;VLOOKUP($A255,#REF!,Check!H$1,FALSE)</f>
        <v>#REF!</v>
      </c>
      <c r="I255" s="14" t="e">
        <f>VLOOKUP($A255,data_11!$A:$AV,Check!I$2,FALSE)-VLOOKUP($A255,#REF!,Check!I$1,FALSE)</f>
        <v>#REF!</v>
      </c>
      <c r="J255" s="14" t="e">
        <f>VLOOKUP($A255,data_11!$A:$AV,Check!J$2,FALSE)-VLOOKUP($A255,#REF!,Check!J$1,FALSE)</f>
        <v>#REF!</v>
      </c>
      <c r="K255" s="14" t="e">
        <f>VLOOKUP($A255,data_11!$A:$AV,Check!K$2,FALSE)-VLOOKUP($A255,#REF!,Check!K$1,FALSE)</f>
        <v>#REF!</v>
      </c>
      <c r="L255" s="14" t="e">
        <f>VLOOKUP($A255,data_11!$A:$AV,Check!L$2,FALSE)&amp;VLOOKUP($A255,#REF!,Check!L$1,FALSE)</f>
        <v>#REF!</v>
      </c>
      <c r="M255" s="14" t="e">
        <f>VLOOKUP($A255,data_11!$A:$AV,Check!M$2,FALSE)&amp;VLOOKUP($A255,#REF!,Check!M$1,FALSE)</f>
        <v>#REF!</v>
      </c>
      <c r="N255" s="14" t="e">
        <f>VLOOKUP($A255,data_11!$A:$AV,Check!N$2,FALSE)&amp;VLOOKUP($A255,#REF!,Check!N$1,FALSE)</f>
        <v>#REF!</v>
      </c>
      <c r="O255" s="14" t="e">
        <f>VLOOKUP($A255,data_11!$A:$AV,Check!O$2,FALSE)&amp;VLOOKUP($A255,#REF!,Check!O$1,FALSE)</f>
        <v>#REF!</v>
      </c>
      <c r="P255" s="14" t="e">
        <f>VLOOKUP($A255,data_11!$A:$AV,Check!P$2,FALSE)-VLOOKUP($A255,#REF!,Check!P$1,FALSE)</f>
        <v>#REF!</v>
      </c>
      <c r="Q255" s="14" t="e">
        <f>VLOOKUP($A255,data_11!$A:$AV,Check!Q$2,FALSE)-VLOOKUP($A255,#REF!,Check!Q$1,FALSE)</f>
        <v>#REF!</v>
      </c>
      <c r="R255" s="14" t="e">
        <f>VLOOKUP($A255,data_11!$A:$AV,Check!R$2,FALSE)-VLOOKUP($A255,#REF!,Check!R$1,FALSE)</f>
        <v>#REF!</v>
      </c>
      <c r="S255" s="14" t="e">
        <f>VLOOKUP($A255,data_11!$A:$AV,Check!S$2,FALSE)-VLOOKUP($A255,#REF!,Check!S$1,FALSE)</f>
        <v>#REF!</v>
      </c>
      <c r="T255" s="14" t="e">
        <f>VLOOKUP($A255,data_11!$A:$AV,Check!T$2,FALSE)-VLOOKUP($A255,#REF!,Check!T$1,FALSE)</f>
        <v>#REF!</v>
      </c>
      <c r="U255" s="14" t="e">
        <f>VLOOKUP($A255,data_11!$A:$AV,Check!U$2,FALSE)-VLOOKUP($A255,#REF!,Check!U$1,FALSE)</f>
        <v>#REF!</v>
      </c>
      <c r="V255" s="14" t="e">
        <f>VLOOKUP($A255,data_11!$A:$AV,Check!V$2,FALSE)-VLOOKUP($A255,#REF!,Check!V$1,FALSE)</f>
        <v>#REF!</v>
      </c>
      <c r="W255" s="14" t="e">
        <f>VLOOKUP($A255,data_11!$A:$AV,Check!W$2,FALSE)&amp;VLOOKUP($A255,#REF!,Check!W$1,FALSE)</f>
        <v>#REF!</v>
      </c>
      <c r="X255" s="14" t="e">
        <f>VLOOKUP($A255,data_11!$A:$AV,Check!X$2,FALSE)&amp;VLOOKUP($A255,#REF!,Check!X$1,FALSE)</f>
        <v>#REF!</v>
      </c>
      <c r="Y255" s="14" t="e">
        <f>VLOOKUP($A255,data_11!$A:$AV,Check!Y$2,FALSE)&amp;VLOOKUP($A255,#REF!,Check!Y$1,FALSE)</f>
        <v>#REF!</v>
      </c>
      <c r="Z255" s="14" t="e">
        <f>VLOOKUP($A255,data_11!$A:$AV,Check!Z$2,FALSE)&amp;VLOOKUP($A255,#REF!,Check!Z$1,FALSE)</f>
        <v>#REF!</v>
      </c>
      <c r="AA255" s="14" t="e">
        <f>VLOOKUP($A255,data_11!$A:$AV,Check!AA$2,FALSE)-VLOOKUP($A255,#REF!,Check!AA$1,FALSE)</f>
        <v>#REF!</v>
      </c>
      <c r="AB255" s="14" t="e">
        <f>VLOOKUP($A255,data_11!$A:$AV,Check!AB$2,FALSE)-VLOOKUP($A255,#REF!,Check!AB$1,FALSE)</f>
        <v>#REF!</v>
      </c>
      <c r="AC255" s="14" t="e">
        <f>VLOOKUP($A255,data_11!$A:$AV,Check!AC$2,FALSE)-VLOOKUP($A255,#REF!,Check!AC$1,FALSE)</f>
        <v>#REF!</v>
      </c>
      <c r="AD255" s="14" t="e">
        <f>VLOOKUP($A255,data_11!$A:$AV,Check!AD$2,FALSE)&amp;VLOOKUP($A255,#REF!,Check!AD$1,FALSE)</f>
        <v>#REF!</v>
      </c>
      <c r="AE255" s="14" t="e">
        <f>VLOOKUP($A255,data_11!$A:$AV,Check!AE$2,FALSE)&amp;VLOOKUP($A255,#REF!,Check!AE$1,FALSE)</f>
        <v>#REF!</v>
      </c>
      <c r="AF255" s="14" t="e">
        <f>VLOOKUP($A255,data_11!$A:$AV,Check!AF$2,FALSE)&amp;VLOOKUP($A255,#REF!,Check!AF$1,FALSE)</f>
        <v>#REF!</v>
      </c>
      <c r="AG255" s="14" t="e">
        <f>VLOOKUP($A255,data_11!$A:$AV,Check!AG$2,FALSE)&amp;VLOOKUP($A255,#REF!,Check!AG$1,FALSE)</f>
        <v>#REF!</v>
      </c>
      <c r="AH255" s="14" t="e">
        <f>VLOOKUP($A255,data_11!$A:$AV,Check!AH$2,FALSE)-VLOOKUP($A255,#REF!,Check!AH$1,FALSE)</f>
        <v>#REF!</v>
      </c>
      <c r="AI255" s="14" t="e">
        <f>VLOOKUP($A255,data_11!$A:$AV,Check!AI$2,FALSE)-VLOOKUP($A255,#REF!,Check!AI$1,FALSE)</f>
        <v>#REF!</v>
      </c>
      <c r="AJ255" s="14" t="e">
        <f>VLOOKUP($A255,data_11!$A:$AV,Check!AJ$2,FALSE)-VLOOKUP($A255,#REF!,Check!AJ$1,FALSE)</f>
        <v>#REF!</v>
      </c>
      <c r="AK255" s="14" t="e">
        <f>VLOOKUP($A255,data_11!$A:$AV,Check!AK$2,FALSE)-VLOOKUP($A255,#REF!,Check!AK$1,FALSE)</f>
        <v>#REF!</v>
      </c>
      <c r="AL255" s="14" t="e">
        <f>VLOOKUP($A255,data_11!$A:$AV,Check!AL$2,FALSE)-VLOOKUP($A255,#REF!,Check!AL$1,FALSE)</f>
        <v>#REF!</v>
      </c>
      <c r="AM255" s="14" t="e">
        <f>VLOOKUP($A255,data_11!$A:$AV,Check!AM$2,FALSE)-VLOOKUP($A255,#REF!,Check!AM$1,FALSE)</f>
        <v>#REF!</v>
      </c>
      <c r="AN255" s="14" t="e">
        <f>VLOOKUP($A255,data_11!$A:$AV,Check!AN$2,FALSE)-VLOOKUP($A255,#REF!,Check!AN$1,FALSE)</f>
        <v>#REF!</v>
      </c>
      <c r="AO255" s="14" t="e">
        <f>VLOOKUP($A255,data_11!$A:$AV,Check!AO$2,FALSE)-VLOOKUP($A255,#REF!,Check!AO$1,FALSE)</f>
        <v>#REF!</v>
      </c>
      <c r="AP255" s="14" t="e">
        <f>VLOOKUP($A255,data_11!$A:$AV,Check!AP$2,FALSE)-VLOOKUP($A255,#REF!,Check!AP$1,FALSE)</f>
        <v>#REF!</v>
      </c>
      <c r="AQ255" s="14" t="e">
        <f>VLOOKUP($A255,data_11!$A:$AV,Check!AQ$2,FALSE)-VLOOKUP($A255,#REF!,Check!AQ$1,FALSE)</f>
        <v>#REF!</v>
      </c>
      <c r="AR255" s="14" t="e">
        <f>VLOOKUP($A255,data_11!$A:$AV,Check!AR$2,FALSE)-VLOOKUP($A255,#REF!,Check!AR$1,FALSE)</f>
        <v>#REF!</v>
      </c>
      <c r="AS255" s="14" t="e">
        <f>VLOOKUP($A255,data_11!$A:$AV,Check!AS$2,FALSE)&amp;VLOOKUP($A255,#REF!,Check!AS$1,FALSE)</f>
        <v>#REF!</v>
      </c>
      <c r="AT255" s="14" t="e">
        <f>VLOOKUP($A255,data_11!$A:$AV,Check!AT$2,FALSE)&amp;VLOOKUP($A255,#REF!,Check!AT$1,FALSE)</f>
        <v>#REF!</v>
      </c>
      <c r="AU255" s="14" t="e">
        <f>VLOOKUP($A255,data_11!$A:$AV,Check!AU$2,FALSE)&amp;VLOOKUP($A255,#REF!,Check!AU$1,FALSE)</f>
        <v>#REF!</v>
      </c>
      <c r="AV255" s="14" t="e">
        <f>VLOOKUP($A255,data_11!$A:$AV,Check!AV$2,FALSE)-VLOOKUP($A255,#REF!,Check!AV$1,FALSE)</f>
        <v>#REF!</v>
      </c>
    </row>
    <row r="256" spans="1:48" x14ac:dyDescent="0.35">
      <c r="A256" s="15" t="s">
        <v>703</v>
      </c>
      <c r="B256" s="14" t="e">
        <f>VLOOKUP($A256,data_11!$A:$AV,Check!B$2,FALSE)-VLOOKUP($A256,#REF!,Check!B$1,FALSE)</f>
        <v>#REF!</v>
      </c>
      <c r="C256" s="14" t="e">
        <f>VLOOKUP($A256,data_11!$A:$AV,Check!C$2,FALSE)&amp;VLOOKUP($A256,#REF!,Check!C$1,FALSE)</f>
        <v>#REF!</v>
      </c>
      <c r="D256" s="14" t="e">
        <f>VLOOKUP($A256,data_11!$A:$AV,Check!D$2,FALSE)&amp;VLOOKUP($A256,#REF!,Check!D$1,FALSE)</f>
        <v>#REF!</v>
      </c>
      <c r="E256" s="14" t="e">
        <f>VLOOKUP($A256,data_11!$A:$AV,Check!E$2,FALSE)&amp;VLOOKUP($A256,#REF!,Check!E$1,FALSE)</f>
        <v>#REF!</v>
      </c>
      <c r="F256" s="14" t="e">
        <f>VLOOKUP($A256,data_11!$A:$AV,Check!F$2,FALSE)&amp;VLOOKUP($A256,#REF!,Check!F$1,FALSE)</f>
        <v>#REF!</v>
      </c>
      <c r="G256" s="14" t="e">
        <f>VLOOKUP($A256,data_11!$A:$AV,Check!G$2,FALSE)&amp;VLOOKUP($A256,#REF!,Check!G$1,FALSE)</f>
        <v>#REF!</v>
      </c>
      <c r="H256" s="14" t="e">
        <f>VLOOKUP($A256,data_11!$A:$AV,Check!H$2,FALSE)&amp;VLOOKUP($A256,#REF!,Check!H$1,FALSE)</f>
        <v>#REF!</v>
      </c>
      <c r="I256" s="14" t="e">
        <f>VLOOKUP($A256,data_11!$A:$AV,Check!I$2,FALSE)-VLOOKUP($A256,#REF!,Check!I$1,FALSE)</f>
        <v>#REF!</v>
      </c>
      <c r="J256" s="14" t="e">
        <f>VLOOKUP($A256,data_11!$A:$AV,Check!J$2,FALSE)-VLOOKUP($A256,#REF!,Check!J$1,FALSE)</f>
        <v>#REF!</v>
      </c>
      <c r="K256" s="14" t="e">
        <f>VLOOKUP($A256,data_11!$A:$AV,Check!K$2,FALSE)-VLOOKUP($A256,#REF!,Check!K$1,FALSE)</f>
        <v>#REF!</v>
      </c>
      <c r="L256" s="14" t="e">
        <f>VLOOKUP($A256,data_11!$A:$AV,Check!L$2,FALSE)&amp;VLOOKUP($A256,#REF!,Check!L$1,FALSE)</f>
        <v>#REF!</v>
      </c>
      <c r="M256" s="14" t="e">
        <f>VLOOKUP($A256,data_11!$A:$AV,Check!M$2,FALSE)&amp;VLOOKUP($A256,#REF!,Check!M$1,FALSE)</f>
        <v>#REF!</v>
      </c>
      <c r="N256" s="14" t="e">
        <f>VLOOKUP($A256,data_11!$A:$AV,Check!N$2,FALSE)&amp;VLOOKUP($A256,#REF!,Check!N$1,FALSE)</f>
        <v>#REF!</v>
      </c>
      <c r="O256" s="14" t="e">
        <f>VLOOKUP($A256,data_11!$A:$AV,Check!O$2,FALSE)&amp;VLOOKUP($A256,#REF!,Check!O$1,FALSE)</f>
        <v>#REF!</v>
      </c>
      <c r="P256" s="14" t="e">
        <f>VLOOKUP($A256,data_11!$A:$AV,Check!P$2,FALSE)-VLOOKUP($A256,#REF!,Check!P$1,FALSE)</f>
        <v>#REF!</v>
      </c>
      <c r="Q256" s="14" t="e">
        <f>VLOOKUP($A256,data_11!$A:$AV,Check!Q$2,FALSE)-VLOOKUP($A256,#REF!,Check!Q$1,FALSE)</f>
        <v>#REF!</v>
      </c>
      <c r="R256" s="14" t="e">
        <f>VLOOKUP($A256,data_11!$A:$AV,Check!R$2,FALSE)-VLOOKUP($A256,#REF!,Check!R$1,FALSE)</f>
        <v>#REF!</v>
      </c>
      <c r="S256" s="14" t="e">
        <f>VLOOKUP($A256,data_11!$A:$AV,Check!S$2,FALSE)-VLOOKUP($A256,#REF!,Check!S$1,FALSE)</f>
        <v>#REF!</v>
      </c>
      <c r="T256" s="14" t="e">
        <f>VLOOKUP($A256,data_11!$A:$AV,Check!T$2,FALSE)-VLOOKUP($A256,#REF!,Check!T$1,FALSE)</f>
        <v>#REF!</v>
      </c>
      <c r="U256" s="14" t="e">
        <f>VLOOKUP($A256,data_11!$A:$AV,Check!U$2,FALSE)-VLOOKUP($A256,#REF!,Check!U$1,FALSE)</f>
        <v>#REF!</v>
      </c>
      <c r="V256" s="14" t="e">
        <f>VLOOKUP($A256,data_11!$A:$AV,Check!V$2,FALSE)-VLOOKUP($A256,#REF!,Check!V$1,FALSE)</f>
        <v>#REF!</v>
      </c>
      <c r="W256" s="14" t="e">
        <f>VLOOKUP($A256,data_11!$A:$AV,Check!W$2,FALSE)&amp;VLOOKUP($A256,#REF!,Check!W$1,FALSE)</f>
        <v>#REF!</v>
      </c>
      <c r="X256" s="14" t="e">
        <f>VLOOKUP($A256,data_11!$A:$AV,Check!X$2,FALSE)&amp;VLOOKUP($A256,#REF!,Check!X$1,FALSE)</f>
        <v>#REF!</v>
      </c>
      <c r="Y256" s="14" t="e">
        <f>VLOOKUP($A256,data_11!$A:$AV,Check!Y$2,FALSE)&amp;VLOOKUP($A256,#REF!,Check!Y$1,FALSE)</f>
        <v>#REF!</v>
      </c>
      <c r="Z256" s="14" t="e">
        <f>VLOOKUP($A256,data_11!$A:$AV,Check!Z$2,FALSE)&amp;VLOOKUP($A256,#REF!,Check!Z$1,FALSE)</f>
        <v>#REF!</v>
      </c>
      <c r="AA256" s="14" t="e">
        <f>VLOOKUP($A256,data_11!$A:$AV,Check!AA$2,FALSE)-VLOOKUP($A256,#REF!,Check!AA$1,FALSE)</f>
        <v>#REF!</v>
      </c>
      <c r="AB256" s="14" t="e">
        <f>VLOOKUP($A256,data_11!$A:$AV,Check!AB$2,FALSE)-VLOOKUP($A256,#REF!,Check!AB$1,FALSE)</f>
        <v>#REF!</v>
      </c>
      <c r="AC256" s="14" t="e">
        <f>VLOOKUP($A256,data_11!$A:$AV,Check!AC$2,FALSE)-VLOOKUP($A256,#REF!,Check!AC$1,FALSE)</f>
        <v>#REF!</v>
      </c>
      <c r="AD256" s="14" t="e">
        <f>VLOOKUP($A256,data_11!$A:$AV,Check!AD$2,FALSE)&amp;VLOOKUP($A256,#REF!,Check!AD$1,FALSE)</f>
        <v>#REF!</v>
      </c>
      <c r="AE256" s="14" t="e">
        <f>VLOOKUP($A256,data_11!$A:$AV,Check!AE$2,FALSE)&amp;VLOOKUP($A256,#REF!,Check!AE$1,FALSE)</f>
        <v>#REF!</v>
      </c>
      <c r="AF256" s="14" t="e">
        <f>VLOOKUP($A256,data_11!$A:$AV,Check!AF$2,FALSE)&amp;VLOOKUP($A256,#REF!,Check!AF$1,FALSE)</f>
        <v>#REF!</v>
      </c>
      <c r="AG256" s="14" t="e">
        <f>VLOOKUP($A256,data_11!$A:$AV,Check!AG$2,FALSE)&amp;VLOOKUP($A256,#REF!,Check!AG$1,FALSE)</f>
        <v>#REF!</v>
      </c>
      <c r="AH256" s="14" t="e">
        <f>VLOOKUP($A256,data_11!$A:$AV,Check!AH$2,FALSE)-VLOOKUP($A256,#REF!,Check!AH$1,FALSE)</f>
        <v>#REF!</v>
      </c>
      <c r="AI256" s="14" t="e">
        <f>VLOOKUP($A256,data_11!$A:$AV,Check!AI$2,FALSE)-VLOOKUP($A256,#REF!,Check!AI$1,FALSE)</f>
        <v>#REF!</v>
      </c>
      <c r="AJ256" s="14" t="e">
        <f>VLOOKUP($A256,data_11!$A:$AV,Check!AJ$2,FALSE)-VLOOKUP($A256,#REF!,Check!AJ$1,FALSE)</f>
        <v>#REF!</v>
      </c>
      <c r="AK256" s="14" t="e">
        <f>VLOOKUP($A256,data_11!$A:$AV,Check!AK$2,FALSE)-VLOOKUP($A256,#REF!,Check!AK$1,FALSE)</f>
        <v>#REF!</v>
      </c>
      <c r="AL256" s="14" t="e">
        <f>VLOOKUP($A256,data_11!$A:$AV,Check!AL$2,FALSE)-VLOOKUP($A256,#REF!,Check!AL$1,FALSE)</f>
        <v>#REF!</v>
      </c>
      <c r="AM256" s="14" t="e">
        <f>VLOOKUP($A256,data_11!$A:$AV,Check!AM$2,FALSE)-VLOOKUP($A256,#REF!,Check!AM$1,FALSE)</f>
        <v>#REF!</v>
      </c>
      <c r="AN256" s="14" t="e">
        <f>VLOOKUP($A256,data_11!$A:$AV,Check!AN$2,FALSE)-VLOOKUP($A256,#REF!,Check!AN$1,FALSE)</f>
        <v>#REF!</v>
      </c>
      <c r="AO256" s="14" t="e">
        <f>VLOOKUP($A256,data_11!$A:$AV,Check!AO$2,FALSE)-VLOOKUP($A256,#REF!,Check!AO$1,FALSE)</f>
        <v>#REF!</v>
      </c>
      <c r="AP256" s="14" t="e">
        <f>VLOOKUP($A256,data_11!$A:$AV,Check!AP$2,FALSE)-VLOOKUP($A256,#REF!,Check!AP$1,FALSE)</f>
        <v>#REF!</v>
      </c>
      <c r="AQ256" s="14" t="e">
        <f>VLOOKUP($A256,data_11!$A:$AV,Check!AQ$2,FALSE)-VLOOKUP($A256,#REF!,Check!AQ$1,FALSE)</f>
        <v>#REF!</v>
      </c>
      <c r="AR256" s="14" t="e">
        <f>VLOOKUP($A256,data_11!$A:$AV,Check!AR$2,FALSE)-VLOOKUP($A256,#REF!,Check!AR$1,FALSE)</f>
        <v>#REF!</v>
      </c>
      <c r="AS256" s="14" t="e">
        <f>VLOOKUP($A256,data_11!$A:$AV,Check!AS$2,FALSE)&amp;VLOOKUP($A256,#REF!,Check!AS$1,FALSE)</f>
        <v>#REF!</v>
      </c>
      <c r="AT256" s="14" t="e">
        <f>VLOOKUP($A256,data_11!$A:$AV,Check!AT$2,FALSE)&amp;VLOOKUP($A256,#REF!,Check!AT$1,FALSE)</f>
        <v>#REF!</v>
      </c>
      <c r="AU256" s="14" t="e">
        <f>VLOOKUP($A256,data_11!$A:$AV,Check!AU$2,FALSE)&amp;VLOOKUP($A256,#REF!,Check!AU$1,FALSE)</f>
        <v>#REF!</v>
      </c>
      <c r="AV256" s="14" t="e">
        <f>VLOOKUP($A256,data_11!$A:$AV,Check!AV$2,FALSE)-VLOOKUP($A256,#REF!,Check!AV$1,FALSE)</f>
        <v>#REF!</v>
      </c>
    </row>
    <row r="257" spans="1:48" x14ac:dyDescent="0.35">
      <c r="A257" s="15" t="s">
        <v>705</v>
      </c>
      <c r="B257" s="14" t="e">
        <f>VLOOKUP($A257,data_11!$A:$AV,Check!B$2,FALSE)-VLOOKUP($A257,#REF!,Check!B$1,FALSE)</f>
        <v>#REF!</v>
      </c>
      <c r="C257" s="14" t="e">
        <f>VLOOKUP($A257,data_11!$A:$AV,Check!C$2,FALSE)&amp;VLOOKUP($A257,#REF!,Check!C$1,FALSE)</f>
        <v>#REF!</v>
      </c>
      <c r="D257" s="14" t="e">
        <f>VLOOKUP($A257,data_11!$A:$AV,Check!D$2,FALSE)&amp;VLOOKUP($A257,#REF!,Check!D$1,FALSE)</f>
        <v>#REF!</v>
      </c>
      <c r="E257" s="14" t="e">
        <f>VLOOKUP($A257,data_11!$A:$AV,Check!E$2,FALSE)&amp;VLOOKUP($A257,#REF!,Check!E$1,FALSE)</f>
        <v>#REF!</v>
      </c>
      <c r="F257" s="14" t="e">
        <f>VLOOKUP($A257,data_11!$A:$AV,Check!F$2,FALSE)&amp;VLOOKUP($A257,#REF!,Check!F$1,FALSE)</f>
        <v>#REF!</v>
      </c>
      <c r="G257" s="14" t="e">
        <f>VLOOKUP($A257,data_11!$A:$AV,Check!G$2,FALSE)&amp;VLOOKUP($A257,#REF!,Check!G$1,FALSE)</f>
        <v>#REF!</v>
      </c>
      <c r="H257" s="14" t="e">
        <f>VLOOKUP($A257,data_11!$A:$AV,Check!H$2,FALSE)&amp;VLOOKUP($A257,#REF!,Check!H$1,FALSE)</f>
        <v>#REF!</v>
      </c>
      <c r="I257" s="14" t="e">
        <f>VLOOKUP($A257,data_11!$A:$AV,Check!I$2,FALSE)-VLOOKUP($A257,#REF!,Check!I$1,FALSE)</f>
        <v>#REF!</v>
      </c>
      <c r="J257" s="14" t="e">
        <f>VLOOKUP($A257,data_11!$A:$AV,Check!J$2,FALSE)-VLOOKUP($A257,#REF!,Check!J$1,FALSE)</f>
        <v>#REF!</v>
      </c>
      <c r="K257" s="14" t="e">
        <f>VLOOKUP($A257,data_11!$A:$AV,Check!K$2,FALSE)-VLOOKUP($A257,#REF!,Check!K$1,FALSE)</f>
        <v>#REF!</v>
      </c>
      <c r="L257" s="14" t="e">
        <f>VLOOKUP($A257,data_11!$A:$AV,Check!L$2,FALSE)&amp;VLOOKUP($A257,#REF!,Check!L$1,FALSE)</f>
        <v>#REF!</v>
      </c>
      <c r="M257" s="14" t="e">
        <f>VLOOKUP($A257,data_11!$A:$AV,Check!M$2,FALSE)&amp;VLOOKUP($A257,#REF!,Check!M$1,FALSE)</f>
        <v>#REF!</v>
      </c>
      <c r="N257" s="14" t="e">
        <f>VLOOKUP($A257,data_11!$A:$AV,Check!N$2,FALSE)&amp;VLOOKUP($A257,#REF!,Check!N$1,FALSE)</f>
        <v>#REF!</v>
      </c>
      <c r="O257" s="14" t="e">
        <f>VLOOKUP($A257,data_11!$A:$AV,Check!O$2,FALSE)&amp;VLOOKUP($A257,#REF!,Check!O$1,FALSE)</f>
        <v>#REF!</v>
      </c>
      <c r="P257" s="14" t="e">
        <f>VLOOKUP($A257,data_11!$A:$AV,Check!P$2,FALSE)-VLOOKUP($A257,#REF!,Check!P$1,FALSE)</f>
        <v>#REF!</v>
      </c>
      <c r="Q257" s="14" t="e">
        <f>VLOOKUP($A257,data_11!$A:$AV,Check!Q$2,FALSE)-VLOOKUP($A257,#REF!,Check!Q$1,FALSE)</f>
        <v>#REF!</v>
      </c>
      <c r="R257" s="14" t="e">
        <f>VLOOKUP($A257,data_11!$A:$AV,Check!R$2,FALSE)-VLOOKUP($A257,#REF!,Check!R$1,FALSE)</f>
        <v>#REF!</v>
      </c>
      <c r="S257" s="14" t="e">
        <f>VLOOKUP($A257,data_11!$A:$AV,Check!S$2,FALSE)-VLOOKUP($A257,#REF!,Check!S$1,FALSE)</f>
        <v>#REF!</v>
      </c>
      <c r="T257" s="14" t="e">
        <f>VLOOKUP($A257,data_11!$A:$AV,Check!T$2,FALSE)-VLOOKUP($A257,#REF!,Check!T$1,FALSE)</f>
        <v>#REF!</v>
      </c>
      <c r="U257" s="14" t="e">
        <f>VLOOKUP($A257,data_11!$A:$AV,Check!U$2,FALSE)-VLOOKUP($A257,#REF!,Check!U$1,FALSE)</f>
        <v>#REF!</v>
      </c>
      <c r="V257" s="14" t="e">
        <f>VLOOKUP($A257,data_11!$A:$AV,Check!V$2,FALSE)-VLOOKUP($A257,#REF!,Check!V$1,FALSE)</f>
        <v>#REF!</v>
      </c>
      <c r="W257" s="14" t="e">
        <f>VLOOKUP($A257,data_11!$A:$AV,Check!W$2,FALSE)&amp;VLOOKUP($A257,#REF!,Check!W$1,FALSE)</f>
        <v>#REF!</v>
      </c>
      <c r="X257" s="14" t="e">
        <f>VLOOKUP($A257,data_11!$A:$AV,Check!X$2,FALSE)&amp;VLOOKUP($A257,#REF!,Check!X$1,FALSE)</f>
        <v>#REF!</v>
      </c>
      <c r="Y257" s="14" t="e">
        <f>VLOOKUP($A257,data_11!$A:$AV,Check!Y$2,FALSE)&amp;VLOOKUP($A257,#REF!,Check!Y$1,FALSE)</f>
        <v>#REF!</v>
      </c>
      <c r="Z257" s="14" t="e">
        <f>VLOOKUP($A257,data_11!$A:$AV,Check!Z$2,FALSE)&amp;VLOOKUP($A257,#REF!,Check!Z$1,FALSE)</f>
        <v>#REF!</v>
      </c>
      <c r="AA257" s="14" t="e">
        <f>VLOOKUP($A257,data_11!$A:$AV,Check!AA$2,FALSE)-VLOOKUP($A257,#REF!,Check!AA$1,FALSE)</f>
        <v>#REF!</v>
      </c>
      <c r="AB257" s="14" t="e">
        <f>VLOOKUP($A257,data_11!$A:$AV,Check!AB$2,FALSE)-VLOOKUP($A257,#REF!,Check!AB$1,FALSE)</f>
        <v>#REF!</v>
      </c>
      <c r="AC257" s="14" t="e">
        <f>VLOOKUP($A257,data_11!$A:$AV,Check!AC$2,FALSE)-VLOOKUP($A257,#REF!,Check!AC$1,FALSE)</f>
        <v>#REF!</v>
      </c>
      <c r="AD257" s="14" t="e">
        <f>VLOOKUP($A257,data_11!$A:$AV,Check!AD$2,FALSE)&amp;VLOOKUP($A257,#REF!,Check!AD$1,FALSE)</f>
        <v>#REF!</v>
      </c>
      <c r="AE257" s="14" t="e">
        <f>VLOOKUP($A257,data_11!$A:$AV,Check!AE$2,FALSE)&amp;VLOOKUP($A257,#REF!,Check!AE$1,FALSE)</f>
        <v>#REF!</v>
      </c>
      <c r="AF257" s="14" t="e">
        <f>VLOOKUP($A257,data_11!$A:$AV,Check!AF$2,FALSE)&amp;VLOOKUP($A257,#REF!,Check!AF$1,FALSE)</f>
        <v>#REF!</v>
      </c>
      <c r="AG257" s="14" t="e">
        <f>VLOOKUP($A257,data_11!$A:$AV,Check!AG$2,FALSE)&amp;VLOOKUP($A257,#REF!,Check!AG$1,FALSE)</f>
        <v>#REF!</v>
      </c>
      <c r="AH257" s="14" t="e">
        <f>VLOOKUP($A257,data_11!$A:$AV,Check!AH$2,FALSE)-VLOOKUP($A257,#REF!,Check!AH$1,FALSE)</f>
        <v>#REF!</v>
      </c>
      <c r="AI257" s="14" t="e">
        <f>VLOOKUP($A257,data_11!$A:$AV,Check!AI$2,FALSE)-VLOOKUP($A257,#REF!,Check!AI$1,FALSE)</f>
        <v>#REF!</v>
      </c>
      <c r="AJ257" s="14" t="e">
        <f>VLOOKUP($A257,data_11!$A:$AV,Check!AJ$2,FALSE)-VLOOKUP($A257,#REF!,Check!AJ$1,FALSE)</f>
        <v>#REF!</v>
      </c>
      <c r="AK257" s="14" t="e">
        <f>VLOOKUP($A257,data_11!$A:$AV,Check!AK$2,FALSE)-VLOOKUP($A257,#REF!,Check!AK$1,FALSE)</f>
        <v>#REF!</v>
      </c>
      <c r="AL257" s="14" t="e">
        <f>VLOOKUP($A257,data_11!$A:$AV,Check!AL$2,FALSE)-VLOOKUP($A257,#REF!,Check!AL$1,FALSE)</f>
        <v>#REF!</v>
      </c>
      <c r="AM257" s="14" t="e">
        <f>VLOOKUP($A257,data_11!$A:$AV,Check!AM$2,FALSE)-VLOOKUP($A257,#REF!,Check!AM$1,FALSE)</f>
        <v>#REF!</v>
      </c>
      <c r="AN257" s="14" t="e">
        <f>VLOOKUP($A257,data_11!$A:$AV,Check!AN$2,FALSE)-VLOOKUP($A257,#REF!,Check!AN$1,FALSE)</f>
        <v>#REF!</v>
      </c>
      <c r="AO257" s="14" t="e">
        <f>VLOOKUP($A257,data_11!$A:$AV,Check!AO$2,FALSE)-VLOOKUP($A257,#REF!,Check!AO$1,FALSE)</f>
        <v>#REF!</v>
      </c>
      <c r="AP257" s="14" t="e">
        <f>VLOOKUP($A257,data_11!$A:$AV,Check!AP$2,FALSE)-VLOOKUP($A257,#REF!,Check!AP$1,FALSE)</f>
        <v>#REF!</v>
      </c>
      <c r="AQ257" s="14" t="e">
        <f>VLOOKUP($A257,data_11!$A:$AV,Check!AQ$2,FALSE)-VLOOKUP($A257,#REF!,Check!AQ$1,FALSE)</f>
        <v>#REF!</v>
      </c>
      <c r="AR257" s="14" t="e">
        <f>VLOOKUP($A257,data_11!$A:$AV,Check!AR$2,FALSE)-VLOOKUP($A257,#REF!,Check!AR$1,FALSE)</f>
        <v>#REF!</v>
      </c>
      <c r="AS257" s="14" t="e">
        <f>VLOOKUP($A257,data_11!$A:$AV,Check!AS$2,FALSE)&amp;VLOOKUP($A257,#REF!,Check!AS$1,FALSE)</f>
        <v>#REF!</v>
      </c>
      <c r="AT257" s="14" t="e">
        <f>VLOOKUP($A257,data_11!$A:$AV,Check!AT$2,FALSE)&amp;VLOOKUP($A257,#REF!,Check!AT$1,FALSE)</f>
        <v>#REF!</v>
      </c>
      <c r="AU257" s="14" t="e">
        <f>VLOOKUP($A257,data_11!$A:$AV,Check!AU$2,FALSE)&amp;VLOOKUP($A257,#REF!,Check!AU$1,FALSE)</f>
        <v>#REF!</v>
      </c>
      <c r="AV257" s="14" t="e">
        <f>VLOOKUP($A257,data_11!$A:$AV,Check!AV$2,FALSE)-VLOOKUP($A257,#REF!,Check!AV$1,FALSE)</f>
        <v>#REF!</v>
      </c>
    </row>
    <row r="258" spans="1:48" x14ac:dyDescent="0.35">
      <c r="A258" s="15" t="s">
        <v>707</v>
      </c>
      <c r="B258" s="14" t="e">
        <f>VLOOKUP($A258,data_11!$A:$AV,Check!B$2,FALSE)-VLOOKUP($A258,#REF!,Check!B$1,FALSE)</f>
        <v>#REF!</v>
      </c>
      <c r="C258" s="14" t="e">
        <f>VLOOKUP($A258,data_11!$A:$AV,Check!C$2,FALSE)&amp;VLOOKUP($A258,#REF!,Check!C$1,FALSE)</f>
        <v>#REF!</v>
      </c>
      <c r="D258" s="14" t="e">
        <f>VLOOKUP($A258,data_11!$A:$AV,Check!D$2,FALSE)&amp;VLOOKUP($A258,#REF!,Check!D$1,FALSE)</f>
        <v>#REF!</v>
      </c>
      <c r="E258" s="14" t="e">
        <f>VLOOKUP($A258,data_11!$A:$AV,Check!E$2,FALSE)&amp;VLOOKUP($A258,#REF!,Check!E$1,FALSE)</f>
        <v>#REF!</v>
      </c>
      <c r="F258" s="14" t="e">
        <f>VLOOKUP($A258,data_11!$A:$AV,Check!F$2,FALSE)&amp;VLOOKUP($A258,#REF!,Check!F$1,FALSE)</f>
        <v>#REF!</v>
      </c>
      <c r="G258" s="14" t="e">
        <f>VLOOKUP($A258,data_11!$A:$AV,Check!G$2,FALSE)&amp;VLOOKUP($A258,#REF!,Check!G$1,FALSE)</f>
        <v>#REF!</v>
      </c>
      <c r="H258" s="14" t="e">
        <f>VLOOKUP($A258,data_11!$A:$AV,Check!H$2,FALSE)&amp;VLOOKUP($A258,#REF!,Check!H$1,FALSE)</f>
        <v>#REF!</v>
      </c>
      <c r="I258" s="14" t="e">
        <f>VLOOKUP($A258,data_11!$A:$AV,Check!I$2,FALSE)-VLOOKUP($A258,#REF!,Check!I$1,FALSE)</f>
        <v>#REF!</v>
      </c>
      <c r="J258" s="14" t="e">
        <f>VLOOKUP($A258,data_11!$A:$AV,Check!J$2,FALSE)-VLOOKUP($A258,#REF!,Check!J$1,FALSE)</f>
        <v>#REF!</v>
      </c>
      <c r="K258" s="14" t="e">
        <f>VLOOKUP($A258,data_11!$A:$AV,Check!K$2,FALSE)-VLOOKUP($A258,#REF!,Check!K$1,FALSE)</f>
        <v>#REF!</v>
      </c>
      <c r="L258" s="14" t="e">
        <f>VLOOKUP($A258,data_11!$A:$AV,Check!L$2,FALSE)&amp;VLOOKUP($A258,#REF!,Check!L$1,FALSE)</f>
        <v>#REF!</v>
      </c>
      <c r="M258" s="14" t="e">
        <f>VLOOKUP($A258,data_11!$A:$AV,Check!M$2,FALSE)&amp;VLOOKUP($A258,#REF!,Check!M$1,FALSE)</f>
        <v>#REF!</v>
      </c>
      <c r="N258" s="14" t="e">
        <f>VLOOKUP($A258,data_11!$A:$AV,Check!N$2,FALSE)&amp;VLOOKUP($A258,#REF!,Check!N$1,FALSE)</f>
        <v>#REF!</v>
      </c>
      <c r="O258" s="14" t="e">
        <f>VLOOKUP($A258,data_11!$A:$AV,Check!O$2,FALSE)&amp;VLOOKUP($A258,#REF!,Check!O$1,FALSE)</f>
        <v>#REF!</v>
      </c>
      <c r="P258" s="14" t="e">
        <f>VLOOKUP($A258,data_11!$A:$AV,Check!P$2,FALSE)-VLOOKUP($A258,#REF!,Check!P$1,FALSE)</f>
        <v>#REF!</v>
      </c>
      <c r="Q258" s="14" t="e">
        <f>VLOOKUP($A258,data_11!$A:$AV,Check!Q$2,FALSE)-VLOOKUP($A258,#REF!,Check!Q$1,FALSE)</f>
        <v>#REF!</v>
      </c>
      <c r="R258" s="14" t="e">
        <f>VLOOKUP($A258,data_11!$A:$AV,Check!R$2,FALSE)-VLOOKUP($A258,#REF!,Check!R$1,FALSE)</f>
        <v>#REF!</v>
      </c>
      <c r="S258" s="14" t="e">
        <f>VLOOKUP($A258,data_11!$A:$AV,Check!S$2,FALSE)-VLOOKUP($A258,#REF!,Check!S$1,FALSE)</f>
        <v>#REF!</v>
      </c>
      <c r="T258" s="14" t="e">
        <f>VLOOKUP($A258,data_11!$A:$AV,Check!T$2,FALSE)-VLOOKUP($A258,#REF!,Check!T$1,FALSE)</f>
        <v>#REF!</v>
      </c>
      <c r="U258" s="14" t="e">
        <f>VLOOKUP($A258,data_11!$A:$AV,Check!U$2,FALSE)-VLOOKUP($A258,#REF!,Check!U$1,FALSE)</f>
        <v>#REF!</v>
      </c>
      <c r="V258" s="14" t="e">
        <f>VLOOKUP($A258,data_11!$A:$AV,Check!V$2,FALSE)-VLOOKUP($A258,#REF!,Check!V$1,FALSE)</f>
        <v>#REF!</v>
      </c>
      <c r="W258" s="14" t="e">
        <f>VLOOKUP($A258,data_11!$A:$AV,Check!W$2,FALSE)&amp;VLOOKUP($A258,#REF!,Check!W$1,FALSE)</f>
        <v>#REF!</v>
      </c>
      <c r="X258" s="14" t="e">
        <f>VLOOKUP($A258,data_11!$A:$AV,Check!X$2,FALSE)&amp;VLOOKUP($A258,#REF!,Check!X$1,FALSE)</f>
        <v>#REF!</v>
      </c>
      <c r="Y258" s="14" t="e">
        <f>VLOOKUP($A258,data_11!$A:$AV,Check!Y$2,FALSE)&amp;VLOOKUP($A258,#REF!,Check!Y$1,FALSE)</f>
        <v>#REF!</v>
      </c>
      <c r="Z258" s="14" t="e">
        <f>VLOOKUP($A258,data_11!$A:$AV,Check!Z$2,FALSE)&amp;VLOOKUP($A258,#REF!,Check!Z$1,FALSE)</f>
        <v>#REF!</v>
      </c>
      <c r="AA258" s="14" t="e">
        <f>VLOOKUP($A258,data_11!$A:$AV,Check!AA$2,FALSE)-VLOOKUP($A258,#REF!,Check!AA$1,FALSE)</f>
        <v>#REF!</v>
      </c>
      <c r="AB258" s="14" t="e">
        <f>VLOOKUP($A258,data_11!$A:$AV,Check!AB$2,FALSE)-VLOOKUP($A258,#REF!,Check!AB$1,FALSE)</f>
        <v>#REF!</v>
      </c>
      <c r="AC258" s="14" t="e">
        <f>VLOOKUP($A258,data_11!$A:$AV,Check!AC$2,FALSE)-VLOOKUP($A258,#REF!,Check!AC$1,FALSE)</f>
        <v>#REF!</v>
      </c>
      <c r="AD258" s="14" t="e">
        <f>VLOOKUP($A258,data_11!$A:$AV,Check!AD$2,FALSE)&amp;VLOOKUP($A258,#REF!,Check!AD$1,FALSE)</f>
        <v>#REF!</v>
      </c>
      <c r="AE258" s="14" t="e">
        <f>VLOOKUP($A258,data_11!$A:$AV,Check!AE$2,FALSE)&amp;VLOOKUP($A258,#REF!,Check!AE$1,FALSE)</f>
        <v>#REF!</v>
      </c>
      <c r="AF258" s="14" t="e">
        <f>VLOOKUP($A258,data_11!$A:$AV,Check!AF$2,FALSE)&amp;VLOOKUP($A258,#REF!,Check!AF$1,FALSE)</f>
        <v>#REF!</v>
      </c>
      <c r="AG258" s="14" t="e">
        <f>VLOOKUP($A258,data_11!$A:$AV,Check!AG$2,FALSE)&amp;VLOOKUP($A258,#REF!,Check!AG$1,FALSE)</f>
        <v>#REF!</v>
      </c>
      <c r="AH258" s="14" t="e">
        <f>VLOOKUP($A258,data_11!$A:$AV,Check!AH$2,FALSE)-VLOOKUP($A258,#REF!,Check!AH$1,FALSE)</f>
        <v>#REF!</v>
      </c>
      <c r="AI258" s="14" t="e">
        <f>VLOOKUP($A258,data_11!$A:$AV,Check!AI$2,FALSE)-VLOOKUP($A258,#REF!,Check!AI$1,FALSE)</f>
        <v>#REF!</v>
      </c>
      <c r="AJ258" s="14" t="e">
        <f>VLOOKUP($A258,data_11!$A:$AV,Check!AJ$2,FALSE)-VLOOKUP($A258,#REF!,Check!AJ$1,FALSE)</f>
        <v>#REF!</v>
      </c>
      <c r="AK258" s="14" t="e">
        <f>VLOOKUP($A258,data_11!$A:$AV,Check!AK$2,FALSE)-VLOOKUP($A258,#REF!,Check!AK$1,FALSE)</f>
        <v>#REF!</v>
      </c>
      <c r="AL258" s="14" t="e">
        <f>VLOOKUP($A258,data_11!$A:$AV,Check!AL$2,FALSE)-VLOOKUP($A258,#REF!,Check!AL$1,FALSE)</f>
        <v>#REF!</v>
      </c>
      <c r="AM258" s="14" t="e">
        <f>VLOOKUP($A258,data_11!$A:$AV,Check!AM$2,FALSE)-VLOOKUP($A258,#REF!,Check!AM$1,FALSE)</f>
        <v>#REF!</v>
      </c>
      <c r="AN258" s="14" t="e">
        <f>VLOOKUP($A258,data_11!$A:$AV,Check!AN$2,FALSE)-VLOOKUP($A258,#REF!,Check!AN$1,FALSE)</f>
        <v>#REF!</v>
      </c>
      <c r="AO258" s="14" t="e">
        <f>VLOOKUP($A258,data_11!$A:$AV,Check!AO$2,FALSE)-VLOOKUP($A258,#REF!,Check!AO$1,FALSE)</f>
        <v>#REF!</v>
      </c>
      <c r="AP258" s="14" t="e">
        <f>VLOOKUP($A258,data_11!$A:$AV,Check!AP$2,FALSE)-VLOOKUP($A258,#REF!,Check!AP$1,FALSE)</f>
        <v>#REF!</v>
      </c>
      <c r="AQ258" s="14" t="e">
        <f>VLOOKUP($A258,data_11!$A:$AV,Check!AQ$2,FALSE)-VLOOKUP($A258,#REF!,Check!AQ$1,FALSE)</f>
        <v>#REF!</v>
      </c>
      <c r="AR258" s="14" t="e">
        <f>VLOOKUP($A258,data_11!$A:$AV,Check!AR$2,FALSE)-VLOOKUP($A258,#REF!,Check!AR$1,FALSE)</f>
        <v>#REF!</v>
      </c>
      <c r="AS258" s="14" t="e">
        <f>VLOOKUP($A258,data_11!$A:$AV,Check!AS$2,FALSE)&amp;VLOOKUP($A258,#REF!,Check!AS$1,FALSE)</f>
        <v>#REF!</v>
      </c>
      <c r="AT258" s="14" t="e">
        <f>VLOOKUP($A258,data_11!$A:$AV,Check!AT$2,FALSE)&amp;VLOOKUP($A258,#REF!,Check!AT$1,FALSE)</f>
        <v>#REF!</v>
      </c>
      <c r="AU258" s="14" t="e">
        <f>VLOOKUP($A258,data_11!$A:$AV,Check!AU$2,FALSE)&amp;VLOOKUP($A258,#REF!,Check!AU$1,FALSE)</f>
        <v>#REF!</v>
      </c>
      <c r="AV258" s="14" t="e">
        <f>VLOOKUP($A258,data_11!$A:$AV,Check!AV$2,FALSE)-VLOOKUP($A258,#REF!,Check!AV$1,FALSE)</f>
        <v>#REF!</v>
      </c>
    </row>
    <row r="259" spans="1:48" x14ac:dyDescent="0.35">
      <c r="A259" s="15" t="s">
        <v>709</v>
      </c>
      <c r="B259" s="14" t="e">
        <f>VLOOKUP($A259,data_11!$A:$AV,Check!B$2,FALSE)-VLOOKUP($A259,#REF!,Check!B$1,FALSE)</f>
        <v>#REF!</v>
      </c>
      <c r="C259" s="14" t="e">
        <f>VLOOKUP($A259,data_11!$A:$AV,Check!C$2,FALSE)&amp;VLOOKUP($A259,#REF!,Check!C$1,FALSE)</f>
        <v>#REF!</v>
      </c>
      <c r="D259" s="14" t="e">
        <f>VLOOKUP($A259,data_11!$A:$AV,Check!D$2,FALSE)&amp;VLOOKUP($A259,#REF!,Check!D$1,FALSE)</f>
        <v>#REF!</v>
      </c>
      <c r="E259" s="14" t="e">
        <f>VLOOKUP($A259,data_11!$A:$AV,Check!E$2,FALSE)&amp;VLOOKUP($A259,#REF!,Check!E$1,FALSE)</f>
        <v>#REF!</v>
      </c>
      <c r="F259" s="14" t="e">
        <f>VLOOKUP($A259,data_11!$A:$AV,Check!F$2,FALSE)&amp;VLOOKUP($A259,#REF!,Check!F$1,FALSE)</f>
        <v>#REF!</v>
      </c>
      <c r="G259" s="14" t="e">
        <f>VLOOKUP($A259,data_11!$A:$AV,Check!G$2,FALSE)&amp;VLOOKUP($A259,#REF!,Check!G$1,FALSE)</f>
        <v>#REF!</v>
      </c>
      <c r="H259" s="14" t="e">
        <f>VLOOKUP($A259,data_11!$A:$AV,Check!H$2,FALSE)&amp;VLOOKUP($A259,#REF!,Check!H$1,FALSE)</f>
        <v>#REF!</v>
      </c>
      <c r="I259" s="14" t="e">
        <f>VLOOKUP($A259,data_11!$A:$AV,Check!I$2,FALSE)-VLOOKUP($A259,#REF!,Check!I$1,FALSE)</f>
        <v>#REF!</v>
      </c>
      <c r="J259" s="14" t="e">
        <f>VLOOKUP($A259,data_11!$A:$AV,Check!J$2,FALSE)-VLOOKUP($A259,#REF!,Check!J$1,FALSE)</f>
        <v>#REF!</v>
      </c>
      <c r="K259" s="14" t="e">
        <f>VLOOKUP($A259,data_11!$A:$AV,Check!K$2,FALSE)-VLOOKUP($A259,#REF!,Check!K$1,FALSE)</f>
        <v>#REF!</v>
      </c>
      <c r="L259" s="14" t="e">
        <f>VLOOKUP($A259,data_11!$A:$AV,Check!L$2,FALSE)&amp;VLOOKUP($A259,#REF!,Check!L$1,FALSE)</f>
        <v>#REF!</v>
      </c>
      <c r="M259" s="14" t="e">
        <f>VLOOKUP($A259,data_11!$A:$AV,Check!M$2,FALSE)&amp;VLOOKUP($A259,#REF!,Check!M$1,FALSE)</f>
        <v>#REF!</v>
      </c>
      <c r="N259" s="14" t="e">
        <f>VLOOKUP($A259,data_11!$A:$AV,Check!N$2,FALSE)&amp;VLOOKUP($A259,#REF!,Check!N$1,FALSE)</f>
        <v>#REF!</v>
      </c>
      <c r="O259" s="14" t="e">
        <f>VLOOKUP($A259,data_11!$A:$AV,Check!O$2,FALSE)&amp;VLOOKUP($A259,#REF!,Check!O$1,FALSE)</f>
        <v>#REF!</v>
      </c>
      <c r="P259" s="14" t="e">
        <f>VLOOKUP($A259,data_11!$A:$AV,Check!P$2,FALSE)-VLOOKUP($A259,#REF!,Check!P$1,FALSE)</f>
        <v>#REF!</v>
      </c>
      <c r="Q259" s="14" t="e">
        <f>VLOOKUP($A259,data_11!$A:$AV,Check!Q$2,FALSE)-VLOOKUP($A259,#REF!,Check!Q$1,FALSE)</f>
        <v>#REF!</v>
      </c>
      <c r="R259" s="14" t="e">
        <f>VLOOKUP($A259,data_11!$A:$AV,Check!R$2,FALSE)-VLOOKUP($A259,#REF!,Check!R$1,FALSE)</f>
        <v>#REF!</v>
      </c>
      <c r="S259" s="14" t="e">
        <f>VLOOKUP($A259,data_11!$A:$AV,Check!S$2,FALSE)-VLOOKUP($A259,#REF!,Check!S$1,FALSE)</f>
        <v>#REF!</v>
      </c>
      <c r="T259" s="14" t="e">
        <f>VLOOKUP($A259,data_11!$A:$AV,Check!T$2,FALSE)-VLOOKUP($A259,#REF!,Check!T$1,FALSE)</f>
        <v>#REF!</v>
      </c>
      <c r="U259" s="14" t="e">
        <f>VLOOKUP($A259,data_11!$A:$AV,Check!U$2,FALSE)-VLOOKUP($A259,#REF!,Check!U$1,FALSE)</f>
        <v>#REF!</v>
      </c>
      <c r="V259" s="14" t="e">
        <f>VLOOKUP($A259,data_11!$A:$AV,Check!V$2,FALSE)-VLOOKUP($A259,#REF!,Check!V$1,FALSE)</f>
        <v>#REF!</v>
      </c>
      <c r="W259" s="14" t="e">
        <f>VLOOKUP($A259,data_11!$A:$AV,Check!W$2,FALSE)&amp;VLOOKUP($A259,#REF!,Check!W$1,FALSE)</f>
        <v>#REF!</v>
      </c>
      <c r="X259" s="14" t="e">
        <f>VLOOKUP($A259,data_11!$A:$AV,Check!X$2,FALSE)&amp;VLOOKUP($A259,#REF!,Check!X$1,FALSE)</f>
        <v>#REF!</v>
      </c>
      <c r="Y259" s="14" t="e">
        <f>VLOOKUP($A259,data_11!$A:$AV,Check!Y$2,FALSE)&amp;VLOOKUP($A259,#REF!,Check!Y$1,FALSE)</f>
        <v>#REF!</v>
      </c>
      <c r="Z259" s="14" t="e">
        <f>VLOOKUP($A259,data_11!$A:$AV,Check!Z$2,FALSE)&amp;VLOOKUP($A259,#REF!,Check!Z$1,FALSE)</f>
        <v>#REF!</v>
      </c>
      <c r="AA259" s="14" t="e">
        <f>VLOOKUP($A259,data_11!$A:$AV,Check!AA$2,FALSE)-VLOOKUP($A259,#REF!,Check!AA$1,FALSE)</f>
        <v>#REF!</v>
      </c>
      <c r="AB259" s="14" t="e">
        <f>VLOOKUP($A259,data_11!$A:$AV,Check!AB$2,FALSE)-VLOOKUP($A259,#REF!,Check!AB$1,FALSE)</f>
        <v>#REF!</v>
      </c>
      <c r="AC259" s="14" t="e">
        <f>VLOOKUP($A259,data_11!$A:$AV,Check!AC$2,FALSE)-VLOOKUP($A259,#REF!,Check!AC$1,FALSE)</f>
        <v>#REF!</v>
      </c>
      <c r="AD259" s="14" t="e">
        <f>VLOOKUP($A259,data_11!$A:$AV,Check!AD$2,FALSE)&amp;VLOOKUP($A259,#REF!,Check!AD$1,FALSE)</f>
        <v>#REF!</v>
      </c>
      <c r="AE259" s="14" t="e">
        <f>VLOOKUP($A259,data_11!$A:$AV,Check!AE$2,FALSE)&amp;VLOOKUP($A259,#REF!,Check!AE$1,FALSE)</f>
        <v>#REF!</v>
      </c>
      <c r="AF259" s="14" t="e">
        <f>VLOOKUP($A259,data_11!$A:$AV,Check!AF$2,FALSE)&amp;VLOOKUP($A259,#REF!,Check!AF$1,FALSE)</f>
        <v>#REF!</v>
      </c>
      <c r="AG259" s="14" t="e">
        <f>VLOOKUP($A259,data_11!$A:$AV,Check!AG$2,FALSE)&amp;VLOOKUP($A259,#REF!,Check!AG$1,FALSE)</f>
        <v>#REF!</v>
      </c>
      <c r="AH259" s="14" t="e">
        <f>VLOOKUP($A259,data_11!$A:$AV,Check!AH$2,FALSE)-VLOOKUP($A259,#REF!,Check!AH$1,FALSE)</f>
        <v>#REF!</v>
      </c>
      <c r="AI259" s="14" t="e">
        <f>VLOOKUP($A259,data_11!$A:$AV,Check!AI$2,FALSE)-VLOOKUP($A259,#REF!,Check!AI$1,FALSE)</f>
        <v>#REF!</v>
      </c>
      <c r="AJ259" s="14" t="e">
        <f>VLOOKUP($A259,data_11!$A:$AV,Check!AJ$2,FALSE)-VLOOKUP($A259,#REF!,Check!AJ$1,FALSE)</f>
        <v>#REF!</v>
      </c>
      <c r="AK259" s="14" t="e">
        <f>VLOOKUP($A259,data_11!$A:$AV,Check!AK$2,FALSE)-VLOOKUP($A259,#REF!,Check!AK$1,FALSE)</f>
        <v>#REF!</v>
      </c>
      <c r="AL259" s="14" t="e">
        <f>VLOOKUP($A259,data_11!$A:$AV,Check!AL$2,FALSE)-VLOOKUP($A259,#REF!,Check!AL$1,FALSE)</f>
        <v>#REF!</v>
      </c>
      <c r="AM259" s="14" t="e">
        <f>VLOOKUP($A259,data_11!$A:$AV,Check!AM$2,FALSE)-VLOOKUP($A259,#REF!,Check!AM$1,FALSE)</f>
        <v>#REF!</v>
      </c>
      <c r="AN259" s="14" t="e">
        <f>VLOOKUP($A259,data_11!$A:$AV,Check!AN$2,FALSE)-VLOOKUP($A259,#REF!,Check!AN$1,FALSE)</f>
        <v>#REF!</v>
      </c>
      <c r="AO259" s="14" t="e">
        <f>VLOOKUP($A259,data_11!$A:$AV,Check!AO$2,FALSE)-VLOOKUP($A259,#REF!,Check!AO$1,FALSE)</f>
        <v>#REF!</v>
      </c>
      <c r="AP259" s="14" t="e">
        <f>VLOOKUP($A259,data_11!$A:$AV,Check!AP$2,FALSE)-VLOOKUP($A259,#REF!,Check!AP$1,FALSE)</f>
        <v>#REF!</v>
      </c>
      <c r="AQ259" s="14" t="e">
        <f>VLOOKUP($A259,data_11!$A:$AV,Check!AQ$2,FALSE)-VLOOKUP($A259,#REF!,Check!AQ$1,FALSE)</f>
        <v>#REF!</v>
      </c>
      <c r="AR259" s="14" t="e">
        <f>VLOOKUP($A259,data_11!$A:$AV,Check!AR$2,FALSE)-VLOOKUP($A259,#REF!,Check!AR$1,FALSE)</f>
        <v>#REF!</v>
      </c>
      <c r="AS259" s="14" t="e">
        <f>VLOOKUP($A259,data_11!$A:$AV,Check!AS$2,FALSE)&amp;VLOOKUP($A259,#REF!,Check!AS$1,FALSE)</f>
        <v>#REF!</v>
      </c>
      <c r="AT259" s="14" t="e">
        <f>VLOOKUP($A259,data_11!$A:$AV,Check!AT$2,FALSE)&amp;VLOOKUP($A259,#REF!,Check!AT$1,FALSE)</f>
        <v>#REF!</v>
      </c>
      <c r="AU259" s="14" t="e">
        <f>VLOOKUP($A259,data_11!$A:$AV,Check!AU$2,FALSE)&amp;VLOOKUP($A259,#REF!,Check!AU$1,FALSE)</f>
        <v>#REF!</v>
      </c>
      <c r="AV259" s="14" t="e">
        <f>VLOOKUP($A259,data_11!$A:$AV,Check!AV$2,FALSE)-VLOOKUP($A259,#REF!,Check!AV$1,FALSE)</f>
        <v>#REF!</v>
      </c>
    </row>
    <row r="260" spans="1:48" x14ac:dyDescent="0.35">
      <c r="A260" s="15" t="s">
        <v>711</v>
      </c>
      <c r="B260" s="14" t="e">
        <f>VLOOKUP($A260,data_11!$A:$AV,Check!B$2,FALSE)-VLOOKUP($A260,#REF!,Check!B$1,FALSE)</f>
        <v>#REF!</v>
      </c>
      <c r="C260" s="14" t="e">
        <f>VLOOKUP($A260,data_11!$A:$AV,Check!C$2,FALSE)&amp;VLOOKUP($A260,#REF!,Check!C$1,FALSE)</f>
        <v>#REF!</v>
      </c>
      <c r="D260" s="14" t="e">
        <f>VLOOKUP($A260,data_11!$A:$AV,Check!D$2,FALSE)&amp;VLOOKUP($A260,#REF!,Check!D$1,FALSE)</f>
        <v>#REF!</v>
      </c>
      <c r="E260" s="14" t="e">
        <f>VLOOKUP($A260,data_11!$A:$AV,Check!E$2,FALSE)&amp;VLOOKUP($A260,#REF!,Check!E$1,FALSE)</f>
        <v>#REF!</v>
      </c>
      <c r="F260" s="14" t="e">
        <f>VLOOKUP($A260,data_11!$A:$AV,Check!F$2,FALSE)&amp;VLOOKUP($A260,#REF!,Check!F$1,FALSE)</f>
        <v>#REF!</v>
      </c>
      <c r="G260" s="14" t="e">
        <f>VLOOKUP($A260,data_11!$A:$AV,Check!G$2,FALSE)&amp;VLOOKUP($A260,#REF!,Check!G$1,FALSE)</f>
        <v>#REF!</v>
      </c>
      <c r="H260" s="14" t="e">
        <f>VLOOKUP($A260,data_11!$A:$AV,Check!H$2,FALSE)&amp;VLOOKUP($A260,#REF!,Check!H$1,FALSE)</f>
        <v>#REF!</v>
      </c>
      <c r="I260" s="14" t="e">
        <f>VLOOKUP($A260,data_11!$A:$AV,Check!I$2,FALSE)-VLOOKUP($A260,#REF!,Check!I$1,FALSE)</f>
        <v>#REF!</v>
      </c>
      <c r="J260" s="14" t="e">
        <f>VLOOKUP($A260,data_11!$A:$AV,Check!J$2,FALSE)-VLOOKUP($A260,#REF!,Check!J$1,FALSE)</f>
        <v>#REF!</v>
      </c>
      <c r="K260" s="14" t="e">
        <f>VLOOKUP($A260,data_11!$A:$AV,Check!K$2,FALSE)-VLOOKUP($A260,#REF!,Check!K$1,FALSE)</f>
        <v>#REF!</v>
      </c>
      <c r="L260" s="14" t="e">
        <f>VLOOKUP($A260,data_11!$A:$AV,Check!L$2,FALSE)&amp;VLOOKUP($A260,#REF!,Check!L$1,FALSE)</f>
        <v>#REF!</v>
      </c>
      <c r="M260" s="14" t="e">
        <f>VLOOKUP($A260,data_11!$A:$AV,Check!M$2,FALSE)&amp;VLOOKUP($A260,#REF!,Check!M$1,FALSE)</f>
        <v>#REF!</v>
      </c>
      <c r="N260" s="14" t="e">
        <f>VLOOKUP($A260,data_11!$A:$AV,Check!N$2,FALSE)&amp;VLOOKUP($A260,#REF!,Check!N$1,FALSE)</f>
        <v>#REF!</v>
      </c>
      <c r="O260" s="14" t="e">
        <f>VLOOKUP($A260,data_11!$A:$AV,Check!O$2,FALSE)&amp;VLOOKUP($A260,#REF!,Check!O$1,FALSE)</f>
        <v>#REF!</v>
      </c>
      <c r="P260" s="14" t="e">
        <f>VLOOKUP($A260,data_11!$A:$AV,Check!P$2,FALSE)-VLOOKUP($A260,#REF!,Check!P$1,FALSE)</f>
        <v>#REF!</v>
      </c>
      <c r="Q260" s="14" t="e">
        <f>VLOOKUP($A260,data_11!$A:$AV,Check!Q$2,FALSE)-VLOOKUP($A260,#REF!,Check!Q$1,FALSE)</f>
        <v>#REF!</v>
      </c>
      <c r="R260" s="14" t="e">
        <f>VLOOKUP($A260,data_11!$A:$AV,Check!R$2,FALSE)-VLOOKUP($A260,#REF!,Check!R$1,FALSE)</f>
        <v>#REF!</v>
      </c>
      <c r="S260" s="14" t="e">
        <f>VLOOKUP($A260,data_11!$A:$AV,Check!S$2,FALSE)-VLOOKUP($A260,#REF!,Check!S$1,FALSE)</f>
        <v>#REF!</v>
      </c>
      <c r="T260" s="14" t="e">
        <f>VLOOKUP($A260,data_11!$A:$AV,Check!T$2,FALSE)-VLOOKUP($A260,#REF!,Check!T$1,FALSE)</f>
        <v>#REF!</v>
      </c>
      <c r="U260" s="14" t="e">
        <f>VLOOKUP($A260,data_11!$A:$AV,Check!U$2,FALSE)-VLOOKUP($A260,#REF!,Check!U$1,FALSE)</f>
        <v>#REF!</v>
      </c>
      <c r="V260" s="14" t="e">
        <f>VLOOKUP($A260,data_11!$A:$AV,Check!V$2,FALSE)-VLOOKUP($A260,#REF!,Check!V$1,FALSE)</f>
        <v>#REF!</v>
      </c>
      <c r="W260" s="14" t="e">
        <f>VLOOKUP($A260,data_11!$A:$AV,Check!W$2,FALSE)&amp;VLOOKUP($A260,#REF!,Check!W$1,FALSE)</f>
        <v>#REF!</v>
      </c>
      <c r="X260" s="14" t="e">
        <f>VLOOKUP($A260,data_11!$A:$AV,Check!X$2,FALSE)&amp;VLOOKUP($A260,#REF!,Check!X$1,FALSE)</f>
        <v>#REF!</v>
      </c>
      <c r="Y260" s="14" t="e">
        <f>VLOOKUP($A260,data_11!$A:$AV,Check!Y$2,FALSE)&amp;VLOOKUP($A260,#REF!,Check!Y$1,FALSE)</f>
        <v>#REF!</v>
      </c>
      <c r="Z260" s="14" t="e">
        <f>VLOOKUP($A260,data_11!$A:$AV,Check!Z$2,FALSE)&amp;VLOOKUP($A260,#REF!,Check!Z$1,FALSE)</f>
        <v>#REF!</v>
      </c>
      <c r="AA260" s="14" t="e">
        <f>VLOOKUP($A260,data_11!$A:$AV,Check!AA$2,FALSE)-VLOOKUP($A260,#REF!,Check!AA$1,FALSE)</f>
        <v>#REF!</v>
      </c>
      <c r="AB260" s="14" t="e">
        <f>VLOOKUP($A260,data_11!$A:$AV,Check!AB$2,FALSE)-VLOOKUP($A260,#REF!,Check!AB$1,FALSE)</f>
        <v>#REF!</v>
      </c>
      <c r="AC260" s="14" t="e">
        <f>VLOOKUP($A260,data_11!$A:$AV,Check!AC$2,FALSE)-VLOOKUP($A260,#REF!,Check!AC$1,FALSE)</f>
        <v>#REF!</v>
      </c>
      <c r="AD260" s="14" t="e">
        <f>VLOOKUP($A260,data_11!$A:$AV,Check!AD$2,FALSE)&amp;VLOOKUP($A260,#REF!,Check!AD$1,FALSE)</f>
        <v>#REF!</v>
      </c>
      <c r="AE260" s="14" t="e">
        <f>VLOOKUP($A260,data_11!$A:$AV,Check!AE$2,FALSE)&amp;VLOOKUP($A260,#REF!,Check!AE$1,FALSE)</f>
        <v>#REF!</v>
      </c>
      <c r="AF260" s="14" t="e">
        <f>VLOOKUP($A260,data_11!$A:$AV,Check!AF$2,FALSE)&amp;VLOOKUP($A260,#REF!,Check!AF$1,FALSE)</f>
        <v>#REF!</v>
      </c>
      <c r="AG260" s="14" t="e">
        <f>VLOOKUP($A260,data_11!$A:$AV,Check!AG$2,FALSE)&amp;VLOOKUP($A260,#REF!,Check!AG$1,FALSE)</f>
        <v>#REF!</v>
      </c>
      <c r="AH260" s="14" t="e">
        <f>VLOOKUP($A260,data_11!$A:$AV,Check!AH$2,FALSE)-VLOOKUP($A260,#REF!,Check!AH$1,FALSE)</f>
        <v>#REF!</v>
      </c>
      <c r="AI260" s="14" t="e">
        <f>VLOOKUP($A260,data_11!$A:$AV,Check!AI$2,FALSE)-VLOOKUP($A260,#REF!,Check!AI$1,FALSE)</f>
        <v>#REF!</v>
      </c>
      <c r="AJ260" s="14" t="e">
        <f>VLOOKUP($A260,data_11!$A:$AV,Check!AJ$2,FALSE)-VLOOKUP($A260,#REF!,Check!AJ$1,FALSE)</f>
        <v>#REF!</v>
      </c>
      <c r="AK260" s="14" t="e">
        <f>VLOOKUP($A260,data_11!$A:$AV,Check!AK$2,FALSE)-VLOOKUP($A260,#REF!,Check!AK$1,FALSE)</f>
        <v>#REF!</v>
      </c>
      <c r="AL260" s="14" t="e">
        <f>VLOOKUP($A260,data_11!$A:$AV,Check!AL$2,FALSE)-VLOOKUP($A260,#REF!,Check!AL$1,FALSE)</f>
        <v>#REF!</v>
      </c>
      <c r="AM260" s="14" t="e">
        <f>VLOOKUP($A260,data_11!$A:$AV,Check!AM$2,FALSE)-VLOOKUP($A260,#REF!,Check!AM$1,FALSE)</f>
        <v>#REF!</v>
      </c>
      <c r="AN260" s="14" t="e">
        <f>VLOOKUP($A260,data_11!$A:$AV,Check!AN$2,FALSE)-VLOOKUP($A260,#REF!,Check!AN$1,FALSE)</f>
        <v>#REF!</v>
      </c>
      <c r="AO260" s="14" t="e">
        <f>VLOOKUP($A260,data_11!$A:$AV,Check!AO$2,FALSE)-VLOOKUP($A260,#REF!,Check!AO$1,FALSE)</f>
        <v>#REF!</v>
      </c>
      <c r="AP260" s="14" t="e">
        <f>VLOOKUP($A260,data_11!$A:$AV,Check!AP$2,FALSE)-VLOOKUP($A260,#REF!,Check!AP$1,FALSE)</f>
        <v>#REF!</v>
      </c>
      <c r="AQ260" s="14" t="e">
        <f>VLOOKUP($A260,data_11!$A:$AV,Check!AQ$2,FALSE)-VLOOKUP($A260,#REF!,Check!AQ$1,FALSE)</f>
        <v>#REF!</v>
      </c>
      <c r="AR260" s="14" t="e">
        <f>VLOOKUP($A260,data_11!$A:$AV,Check!AR$2,FALSE)-VLOOKUP($A260,#REF!,Check!AR$1,FALSE)</f>
        <v>#REF!</v>
      </c>
      <c r="AS260" s="14" t="e">
        <f>VLOOKUP($A260,data_11!$A:$AV,Check!AS$2,FALSE)&amp;VLOOKUP($A260,#REF!,Check!AS$1,FALSE)</f>
        <v>#REF!</v>
      </c>
      <c r="AT260" s="14" t="e">
        <f>VLOOKUP($A260,data_11!$A:$AV,Check!AT$2,FALSE)&amp;VLOOKUP($A260,#REF!,Check!AT$1,FALSE)</f>
        <v>#REF!</v>
      </c>
      <c r="AU260" s="14" t="e">
        <f>VLOOKUP($A260,data_11!$A:$AV,Check!AU$2,FALSE)&amp;VLOOKUP($A260,#REF!,Check!AU$1,FALSE)</f>
        <v>#REF!</v>
      </c>
      <c r="AV260" s="14" t="e">
        <f>VLOOKUP($A260,data_11!$A:$AV,Check!AV$2,FALSE)-VLOOKUP($A260,#REF!,Check!AV$1,FALSE)</f>
        <v>#REF!</v>
      </c>
    </row>
    <row r="261" spans="1:48" x14ac:dyDescent="0.35">
      <c r="A261" s="15" t="s">
        <v>713</v>
      </c>
      <c r="B261" s="14" t="e">
        <f>VLOOKUP($A261,data_11!$A:$AV,Check!B$2,FALSE)-VLOOKUP($A261,#REF!,Check!B$1,FALSE)</f>
        <v>#REF!</v>
      </c>
      <c r="C261" s="14" t="e">
        <f>VLOOKUP($A261,data_11!$A:$AV,Check!C$2,FALSE)&amp;VLOOKUP($A261,#REF!,Check!C$1,FALSE)</f>
        <v>#REF!</v>
      </c>
      <c r="D261" s="14" t="e">
        <f>VLOOKUP($A261,data_11!$A:$AV,Check!D$2,FALSE)&amp;VLOOKUP($A261,#REF!,Check!D$1,FALSE)</f>
        <v>#REF!</v>
      </c>
      <c r="E261" s="14" t="e">
        <f>VLOOKUP($A261,data_11!$A:$AV,Check!E$2,FALSE)&amp;VLOOKUP($A261,#REF!,Check!E$1,FALSE)</f>
        <v>#REF!</v>
      </c>
      <c r="F261" s="14" t="e">
        <f>VLOOKUP($A261,data_11!$A:$AV,Check!F$2,FALSE)&amp;VLOOKUP($A261,#REF!,Check!F$1,FALSE)</f>
        <v>#REF!</v>
      </c>
      <c r="G261" s="14" t="e">
        <f>VLOOKUP($A261,data_11!$A:$AV,Check!G$2,FALSE)&amp;VLOOKUP($A261,#REF!,Check!G$1,FALSE)</f>
        <v>#REF!</v>
      </c>
      <c r="H261" s="14" t="e">
        <f>VLOOKUP($A261,data_11!$A:$AV,Check!H$2,FALSE)&amp;VLOOKUP($A261,#REF!,Check!H$1,FALSE)</f>
        <v>#REF!</v>
      </c>
      <c r="I261" s="14" t="e">
        <f>VLOOKUP($A261,data_11!$A:$AV,Check!I$2,FALSE)-VLOOKUP($A261,#REF!,Check!I$1,FALSE)</f>
        <v>#REF!</v>
      </c>
      <c r="J261" s="14" t="e">
        <f>VLOOKUP($A261,data_11!$A:$AV,Check!J$2,FALSE)-VLOOKUP($A261,#REF!,Check!J$1,FALSE)</f>
        <v>#REF!</v>
      </c>
      <c r="K261" s="14" t="e">
        <f>VLOOKUP($A261,data_11!$A:$AV,Check!K$2,FALSE)-VLOOKUP($A261,#REF!,Check!K$1,FALSE)</f>
        <v>#REF!</v>
      </c>
      <c r="L261" s="14" t="e">
        <f>VLOOKUP($A261,data_11!$A:$AV,Check!L$2,FALSE)&amp;VLOOKUP($A261,#REF!,Check!L$1,FALSE)</f>
        <v>#REF!</v>
      </c>
      <c r="M261" s="14" t="e">
        <f>VLOOKUP($A261,data_11!$A:$AV,Check!M$2,FALSE)&amp;VLOOKUP($A261,#REF!,Check!M$1,FALSE)</f>
        <v>#REF!</v>
      </c>
      <c r="N261" s="14" t="e">
        <f>VLOOKUP($A261,data_11!$A:$AV,Check!N$2,FALSE)&amp;VLOOKUP($A261,#REF!,Check!N$1,FALSE)</f>
        <v>#REF!</v>
      </c>
      <c r="O261" s="14" t="e">
        <f>VLOOKUP($A261,data_11!$A:$AV,Check!O$2,FALSE)&amp;VLOOKUP($A261,#REF!,Check!O$1,FALSE)</f>
        <v>#REF!</v>
      </c>
      <c r="P261" s="14" t="e">
        <f>VLOOKUP($A261,data_11!$A:$AV,Check!P$2,FALSE)-VLOOKUP($A261,#REF!,Check!P$1,FALSE)</f>
        <v>#REF!</v>
      </c>
      <c r="Q261" s="14" t="e">
        <f>VLOOKUP($A261,data_11!$A:$AV,Check!Q$2,FALSE)-VLOOKUP($A261,#REF!,Check!Q$1,FALSE)</f>
        <v>#REF!</v>
      </c>
      <c r="R261" s="14" t="e">
        <f>VLOOKUP($A261,data_11!$A:$AV,Check!R$2,FALSE)-VLOOKUP($A261,#REF!,Check!R$1,FALSE)</f>
        <v>#REF!</v>
      </c>
      <c r="S261" s="14" t="e">
        <f>VLOOKUP($A261,data_11!$A:$AV,Check!S$2,FALSE)-VLOOKUP($A261,#REF!,Check!S$1,FALSE)</f>
        <v>#REF!</v>
      </c>
      <c r="T261" s="14" t="e">
        <f>VLOOKUP($A261,data_11!$A:$AV,Check!T$2,FALSE)-VLOOKUP($A261,#REF!,Check!T$1,FALSE)</f>
        <v>#REF!</v>
      </c>
      <c r="U261" s="14" t="e">
        <f>VLOOKUP($A261,data_11!$A:$AV,Check!U$2,FALSE)-VLOOKUP($A261,#REF!,Check!U$1,FALSE)</f>
        <v>#REF!</v>
      </c>
      <c r="V261" s="14" t="e">
        <f>VLOOKUP($A261,data_11!$A:$AV,Check!V$2,FALSE)-VLOOKUP($A261,#REF!,Check!V$1,FALSE)</f>
        <v>#REF!</v>
      </c>
      <c r="W261" s="14" t="e">
        <f>VLOOKUP($A261,data_11!$A:$AV,Check!W$2,FALSE)&amp;VLOOKUP($A261,#REF!,Check!W$1,FALSE)</f>
        <v>#REF!</v>
      </c>
      <c r="X261" s="14" t="e">
        <f>VLOOKUP($A261,data_11!$A:$AV,Check!X$2,FALSE)&amp;VLOOKUP($A261,#REF!,Check!X$1,FALSE)</f>
        <v>#REF!</v>
      </c>
      <c r="Y261" s="14" t="e">
        <f>VLOOKUP($A261,data_11!$A:$AV,Check!Y$2,FALSE)&amp;VLOOKUP($A261,#REF!,Check!Y$1,FALSE)</f>
        <v>#REF!</v>
      </c>
      <c r="Z261" s="14" t="e">
        <f>VLOOKUP($A261,data_11!$A:$AV,Check!Z$2,FALSE)&amp;VLOOKUP($A261,#REF!,Check!Z$1,FALSE)</f>
        <v>#REF!</v>
      </c>
      <c r="AA261" s="14" t="e">
        <f>VLOOKUP($A261,data_11!$A:$AV,Check!AA$2,FALSE)-VLOOKUP($A261,#REF!,Check!AA$1,FALSE)</f>
        <v>#REF!</v>
      </c>
      <c r="AB261" s="14" t="e">
        <f>VLOOKUP($A261,data_11!$A:$AV,Check!AB$2,FALSE)-VLOOKUP($A261,#REF!,Check!AB$1,FALSE)</f>
        <v>#REF!</v>
      </c>
      <c r="AC261" s="14" t="e">
        <f>VLOOKUP($A261,data_11!$A:$AV,Check!AC$2,FALSE)-VLOOKUP($A261,#REF!,Check!AC$1,FALSE)</f>
        <v>#REF!</v>
      </c>
      <c r="AD261" s="14" t="e">
        <f>VLOOKUP($A261,data_11!$A:$AV,Check!AD$2,FALSE)&amp;VLOOKUP($A261,#REF!,Check!AD$1,FALSE)</f>
        <v>#REF!</v>
      </c>
      <c r="AE261" s="14" t="e">
        <f>VLOOKUP($A261,data_11!$A:$AV,Check!AE$2,FALSE)&amp;VLOOKUP($A261,#REF!,Check!AE$1,FALSE)</f>
        <v>#REF!</v>
      </c>
      <c r="AF261" s="14" t="e">
        <f>VLOOKUP($A261,data_11!$A:$AV,Check!AF$2,FALSE)&amp;VLOOKUP($A261,#REF!,Check!AF$1,FALSE)</f>
        <v>#REF!</v>
      </c>
      <c r="AG261" s="14" t="e">
        <f>VLOOKUP($A261,data_11!$A:$AV,Check!AG$2,FALSE)&amp;VLOOKUP($A261,#REF!,Check!AG$1,FALSE)</f>
        <v>#REF!</v>
      </c>
      <c r="AH261" s="14" t="e">
        <f>VLOOKUP($A261,data_11!$A:$AV,Check!AH$2,FALSE)-VLOOKUP($A261,#REF!,Check!AH$1,FALSE)</f>
        <v>#REF!</v>
      </c>
      <c r="AI261" s="14" t="e">
        <f>VLOOKUP($A261,data_11!$A:$AV,Check!AI$2,FALSE)-VLOOKUP($A261,#REF!,Check!AI$1,FALSE)</f>
        <v>#REF!</v>
      </c>
      <c r="AJ261" s="14" t="e">
        <f>VLOOKUP($A261,data_11!$A:$AV,Check!AJ$2,FALSE)-VLOOKUP($A261,#REF!,Check!AJ$1,FALSE)</f>
        <v>#REF!</v>
      </c>
      <c r="AK261" s="14" t="e">
        <f>VLOOKUP($A261,data_11!$A:$AV,Check!AK$2,FALSE)-VLOOKUP($A261,#REF!,Check!AK$1,FALSE)</f>
        <v>#REF!</v>
      </c>
      <c r="AL261" s="14" t="e">
        <f>VLOOKUP($A261,data_11!$A:$AV,Check!AL$2,FALSE)-VLOOKUP($A261,#REF!,Check!AL$1,FALSE)</f>
        <v>#REF!</v>
      </c>
      <c r="AM261" s="14" t="e">
        <f>VLOOKUP($A261,data_11!$A:$AV,Check!AM$2,FALSE)-VLOOKUP($A261,#REF!,Check!AM$1,FALSE)</f>
        <v>#REF!</v>
      </c>
      <c r="AN261" s="14" t="e">
        <f>VLOOKUP($A261,data_11!$A:$AV,Check!AN$2,FALSE)-VLOOKUP($A261,#REF!,Check!AN$1,FALSE)</f>
        <v>#REF!</v>
      </c>
      <c r="AO261" s="14" t="e">
        <f>VLOOKUP($A261,data_11!$A:$AV,Check!AO$2,FALSE)-VLOOKUP($A261,#REF!,Check!AO$1,FALSE)</f>
        <v>#REF!</v>
      </c>
      <c r="AP261" s="14" t="e">
        <f>VLOOKUP($A261,data_11!$A:$AV,Check!AP$2,FALSE)-VLOOKUP($A261,#REF!,Check!AP$1,FALSE)</f>
        <v>#REF!</v>
      </c>
      <c r="AQ261" s="14" t="e">
        <f>VLOOKUP($A261,data_11!$A:$AV,Check!AQ$2,FALSE)-VLOOKUP($A261,#REF!,Check!AQ$1,FALSE)</f>
        <v>#REF!</v>
      </c>
      <c r="AR261" s="14" t="e">
        <f>VLOOKUP($A261,data_11!$A:$AV,Check!AR$2,FALSE)-VLOOKUP($A261,#REF!,Check!AR$1,FALSE)</f>
        <v>#REF!</v>
      </c>
      <c r="AS261" s="14" t="e">
        <f>VLOOKUP($A261,data_11!$A:$AV,Check!AS$2,FALSE)&amp;VLOOKUP($A261,#REF!,Check!AS$1,FALSE)</f>
        <v>#REF!</v>
      </c>
      <c r="AT261" s="14" t="e">
        <f>VLOOKUP($A261,data_11!$A:$AV,Check!AT$2,FALSE)&amp;VLOOKUP($A261,#REF!,Check!AT$1,FALSE)</f>
        <v>#REF!</v>
      </c>
      <c r="AU261" s="14" t="e">
        <f>VLOOKUP($A261,data_11!$A:$AV,Check!AU$2,FALSE)&amp;VLOOKUP($A261,#REF!,Check!AU$1,FALSE)</f>
        <v>#REF!</v>
      </c>
      <c r="AV261" s="14" t="e">
        <f>VLOOKUP($A261,data_11!$A:$AV,Check!AV$2,FALSE)-VLOOKUP($A261,#REF!,Check!AV$1,FALSE)</f>
        <v>#REF!</v>
      </c>
    </row>
    <row r="262" spans="1:48" x14ac:dyDescent="0.35">
      <c r="A262" s="15" t="s">
        <v>715</v>
      </c>
      <c r="B262" s="14" t="e">
        <f>VLOOKUP($A262,data_11!$A:$AV,Check!B$2,FALSE)-VLOOKUP($A262,#REF!,Check!B$1,FALSE)</f>
        <v>#REF!</v>
      </c>
      <c r="C262" s="14" t="e">
        <f>VLOOKUP($A262,data_11!$A:$AV,Check!C$2,FALSE)&amp;VLOOKUP($A262,#REF!,Check!C$1,FALSE)</f>
        <v>#REF!</v>
      </c>
      <c r="D262" s="14" t="e">
        <f>VLOOKUP($A262,data_11!$A:$AV,Check!D$2,FALSE)&amp;VLOOKUP($A262,#REF!,Check!D$1,FALSE)</f>
        <v>#REF!</v>
      </c>
      <c r="E262" s="14" t="e">
        <f>VLOOKUP($A262,data_11!$A:$AV,Check!E$2,FALSE)&amp;VLOOKUP($A262,#REF!,Check!E$1,FALSE)</f>
        <v>#REF!</v>
      </c>
      <c r="F262" s="14" t="e">
        <f>VLOOKUP($A262,data_11!$A:$AV,Check!F$2,FALSE)&amp;VLOOKUP($A262,#REF!,Check!F$1,FALSE)</f>
        <v>#REF!</v>
      </c>
      <c r="G262" s="14" t="e">
        <f>VLOOKUP($A262,data_11!$A:$AV,Check!G$2,FALSE)&amp;VLOOKUP($A262,#REF!,Check!G$1,FALSE)</f>
        <v>#REF!</v>
      </c>
      <c r="H262" s="14" t="e">
        <f>VLOOKUP($A262,data_11!$A:$AV,Check!H$2,FALSE)&amp;VLOOKUP($A262,#REF!,Check!H$1,FALSE)</f>
        <v>#REF!</v>
      </c>
      <c r="I262" s="14" t="e">
        <f>VLOOKUP($A262,data_11!$A:$AV,Check!I$2,FALSE)-VLOOKUP($A262,#REF!,Check!I$1,FALSE)</f>
        <v>#REF!</v>
      </c>
      <c r="J262" s="14" t="e">
        <f>VLOOKUP($A262,data_11!$A:$AV,Check!J$2,FALSE)-VLOOKUP($A262,#REF!,Check!J$1,FALSE)</f>
        <v>#REF!</v>
      </c>
      <c r="K262" s="14" t="e">
        <f>VLOOKUP($A262,data_11!$A:$AV,Check!K$2,FALSE)-VLOOKUP($A262,#REF!,Check!K$1,FALSE)</f>
        <v>#REF!</v>
      </c>
      <c r="L262" s="14" t="e">
        <f>VLOOKUP($A262,data_11!$A:$AV,Check!L$2,FALSE)&amp;VLOOKUP($A262,#REF!,Check!L$1,FALSE)</f>
        <v>#REF!</v>
      </c>
      <c r="M262" s="14" t="e">
        <f>VLOOKUP($A262,data_11!$A:$AV,Check!M$2,FALSE)&amp;VLOOKUP($A262,#REF!,Check!M$1,FALSE)</f>
        <v>#REF!</v>
      </c>
      <c r="N262" s="14" t="e">
        <f>VLOOKUP($A262,data_11!$A:$AV,Check!N$2,FALSE)&amp;VLOOKUP($A262,#REF!,Check!N$1,FALSE)</f>
        <v>#REF!</v>
      </c>
      <c r="O262" s="14" t="e">
        <f>VLOOKUP($A262,data_11!$A:$AV,Check!O$2,FALSE)&amp;VLOOKUP($A262,#REF!,Check!O$1,FALSE)</f>
        <v>#REF!</v>
      </c>
      <c r="P262" s="14" t="e">
        <f>VLOOKUP($A262,data_11!$A:$AV,Check!P$2,FALSE)-VLOOKUP($A262,#REF!,Check!P$1,FALSE)</f>
        <v>#REF!</v>
      </c>
      <c r="Q262" s="14" t="e">
        <f>VLOOKUP($A262,data_11!$A:$AV,Check!Q$2,FALSE)-VLOOKUP($A262,#REF!,Check!Q$1,FALSE)</f>
        <v>#REF!</v>
      </c>
      <c r="R262" s="14" t="e">
        <f>VLOOKUP($A262,data_11!$A:$AV,Check!R$2,FALSE)-VLOOKUP($A262,#REF!,Check!R$1,FALSE)</f>
        <v>#REF!</v>
      </c>
      <c r="S262" s="14" t="e">
        <f>VLOOKUP($A262,data_11!$A:$AV,Check!S$2,FALSE)-VLOOKUP($A262,#REF!,Check!S$1,FALSE)</f>
        <v>#REF!</v>
      </c>
      <c r="T262" s="14" t="e">
        <f>VLOOKUP($A262,data_11!$A:$AV,Check!T$2,FALSE)-VLOOKUP($A262,#REF!,Check!T$1,FALSE)</f>
        <v>#REF!</v>
      </c>
      <c r="U262" s="14" t="e">
        <f>VLOOKUP($A262,data_11!$A:$AV,Check!U$2,FALSE)-VLOOKUP($A262,#REF!,Check!U$1,FALSE)</f>
        <v>#REF!</v>
      </c>
      <c r="V262" s="14" t="e">
        <f>VLOOKUP($A262,data_11!$A:$AV,Check!V$2,FALSE)-VLOOKUP($A262,#REF!,Check!V$1,FALSE)</f>
        <v>#REF!</v>
      </c>
      <c r="W262" s="14" t="e">
        <f>VLOOKUP($A262,data_11!$A:$AV,Check!W$2,FALSE)&amp;VLOOKUP($A262,#REF!,Check!W$1,FALSE)</f>
        <v>#REF!</v>
      </c>
      <c r="X262" s="14" t="e">
        <f>VLOOKUP($A262,data_11!$A:$AV,Check!X$2,FALSE)&amp;VLOOKUP($A262,#REF!,Check!X$1,FALSE)</f>
        <v>#REF!</v>
      </c>
      <c r="Y262" s="14" t="e">
        <f>VLOOKUP($A262,data_11!$A:$AV,Check!Y$2,FALSE)&amp;VLOOKUP($A262,#REF!,Check!Y$1,FALSE)</f>
        <v>#REF!</v>
      </c>
      <c r="Z262" s="14" t="e">
        <f>VLOOKUP($A262,data_11!$A:$AV,Check!Z$2,FALSE)&amp;VLOOKUP($A262,#REF!,Check!Z$1,FALSE)</f>
        <v>#REF!</v>
      </c>
      <c r="AA262" s="14" t="e">
        <f>VLOOKUP($A262,data_11!$A:$AV,Check!AA$2,FALSE)-VLOOKUP($A262,#REF!,Check!AA$1,FALSE)</f>
        <v>#REF!</v>
      </c>
      <c r="AB262" s="14" t="e">
        <f>VLOOKUP($A262,data_11!$A:$AV,Check!AB$2,FALSE)-VLOOKUP($A262,#REF!,Check!AB$1,FALSE)</f>
        <v>#REF!</v>
      </c>
      <c r="AC262" s="14" t="e">
        <f>VLOOKUP($A262,data_11!$A:$AV,Check!AC$2,FALSE)-VLOOKUP($A262,#REF!,Check!AC$1,FALSE)</f>
        <v>#REF!</v>
      </c>
      <c r="AD262" s="14" t="e">
        <f>VLOOKUP($A262,data_11!$A:$AV,Check!AD$2,FALSE)&amp;VLOOKUP($A262,#REF!,Check!AD$1,FALSE)</f>
        <v>#REF!</v>
      </c>
      <c r="AE262" s="14" t="e">
        <f>VLOOKUP($A262,data_11!$A:$AV,Check!AE$2,FALSE)&amp;VLOOKUP($A262,#REF!,Check!AE$1,FALSE)</f>
        <v>#REF!</v>
      </c>
      <c r="AF262" s="14" t="e">
        <f>VLOOKUP($A262,data_11!$A:$AV,Check!AF$2,FALSE)&amp;VLOOKUP($A262,#REF!,Check!AF$1,FALSE)</f>
        <v>#REF!</v>
      </c>
      <c r="AG262" s="14" t="e">
        <f>VLOOKUP($A262,data_11!$A:$AV,Check!AG$2,FALSE)&amp;VLOOKUP($A262,#REF!,Check!AG$1,FALSE)</f>
        <v>#REF!</v>
      </c>
      <c r="AH262" s="14" t="e">
        <f>VLOOKUP($A262,data_11!$A:$AV,Check!AH$2,FALSE)-VLOOKUP($A262,#REF!,Check!AH$1,FALSE)</f>
        <v>#REF!</v>
      </c>
      <c r="AI262" s="14" t="e">
        <f>VLOOKUP($A262,data_11!$A:$AV,Check!AI$2,FALSE)-VLOOKUP($A262,#REF!,Check!AI$1,FALSE)</f>
        <v>#REF!</v>
      </c>
      <c r="AJ262" s="14" t="e">
        <f>VLOOKUP($A262,data_11!$A:$AV,Check!AJ$2,FALSE)-VLOOKUP($A262,#REF!,Check!AJ$1,FALSE)</f>
        <v>#REF!</v>
      </c>
      <c r="AK262" s="14" t="e">
        <f>VLOOKUP($A262,data_11!$A:$AV,Check!AK$2,FALSE)-VLOOKUP($A262,#REF!,Check!AK$1,FALSE)</f>
        <v>#REF!</v>
      </c>
      <c r="AL262" s="14" t="e">
        <f>VLOOKUP($A262,data_11!$A:$AV,Check!AL$2,FALSE)-VLOOKUP($A262,#REF!,Check!AL$1,FALSE)</f>
        <v>#REF!</v>
      </c>
      <c r="AM262" s="14" t="e">
        <f>VLOOKUP($A262,data_11!$A:$AV,Check!AM$2,FALSE)-VLOOKUP($A262,#REF!,Check!AM$1,FALSE)</f>
        <v>#REF!</v>
      </c>
      <c r="AN262" s="14" t="e">
        <f>VLOOKUP($A262,data_11!$A:$AV,Check!AN$2,FALSE)-VLOOKUP($A262,#REF!,Check!AN$1,FALSE)</f>
        <v>#REF!</v>
      </c>
      <c r="AO262" s="14" t="e">
        <f>VLOOKUP($A262,data_11!$A:$AV,Check!AO$2,FALSE)-VLOOKUP($A262,#REF!,Check!AO$1,FALSE)</f>
        <v>#REF!</v>
      </c>
      <c r="AP262" s="14" t="e">
        <f>VLOOKUP($A262,data_11!$A:$AV,Check!AP$2,FALSE)-VLOOKUP($A262,#REF!,Check!AP$1,FALSE)</f>
        <v>#REF!</v>
      </c>
      <c r="AQ262" s="14" t="e">
        <f>VLOOKUP($A262,data_11!$A:$AV,Check!AQ$2,FALSE)-VLOOKUP($A262,#REF!,Check!AQ$1,FALSE)</f>
        <v>#REF!</v>
      </c>
      <c r="AR262" s="14" t="e">
        <f>VLOOKUP($A262,data_11!$A:$AV,Check!AR$2,FALSE)-VLOOKUP($A262,#REF!,Check!AR$1,FALSE)</f>
        <v>#REF!</v>
      </c>
      <c r="AS262" s="14" t="e">
        <f>VLOOKUP($A262,data_11!$A:$AV,Check!AS$2,FALSE)&amp;VLOOKUP($A262,#REF!,Check!AS$1,FALSE)</f>
        <v>#REF!</v>
      </c>
      <c r="AT262" s="14" t="e">
        <f>VLOOKUP($A262,data_11!$A:$AV,Check!AT$2,FALSE)&amp;VLOOKUP($A262,#REF!,Check!AT$1,FALSE)</f>
        <v>#REF!</v>
      </c>
      <c r="AU262" s="14" t="e">
        <f>VLOOKUP($A262,data_11!$A:$AV,Check!AU$2,FALSE)&amp;VLOOKUP($A262,#REF!,Check!AU$1,FALSE)</f>
        <v>#REF!</v>
      </c>
      <c r="AV262" s="14" t="e">
        <f>VLOOKUP($A262,data_11!$A:$AV,Check!AV$2,FALSE)-VLOOKUP($A262,#REF!,Check!AV$1,FALSE)</f>
        <v>#REF!</v>
      </c>
    </row>
    <row r="263" spans="1:48" x14ac:dyDescent="0.35">
      <c r="A263" s="15" t="s">
        <v>717</v>
      </c>
      <c r="B263" s="14" t="e">
        <f>VLOOKUP($A263,data_11!$A:$AV,Check!B$2,FALSE)-VLOOKUP($A263,#REF!,Check!B$1,FALSE)</f>
        <v>#REF!</v>
      </c>
      <c r="C263" s="14" t="e">
        <f>VLOOKUP($A263,data_11!$A:$AV,Check!C$2,FALSE)&amp;VLOOKUP($A263,#REF!,Check!C$1,FALSE)</f>
        <v>#REF!</v>
      </c>
      <c r="D263" s="14" t="e">
        <f>VLOOKUP($A263,data_11!$A:$AV,Check!D$2,FALSE)&amp;VLOOKUP($A263,#REF!,Check!D$1,FALSE)</f>
        <v>#REF!</v>
      </c>
      <c r="E263" s="14" t="e">
        <f>VLOOKUP($A263,data_11!$A:$AV,Check!E$2,FALSE)&amp;VLOOKUP($A263,#REF!,Check!E$1,FALSE)</f>
        <v>#REF!</v>
      </c>
      <c r="F263" s="14" t="e">
        <f>VLOOKUP($A263,data_11!$A:$AV,Check!F$2,FALSE)&amp;VLOOKUP($A263,#REF!,Check!F$1,FALSE)</f>
        <v>#REF!</v>
      </c>
      <c r="G263" s="14" t="e">
        <f>VLOOKUP($A263,data_11!$A:$AV,Check!G$2,FALSE)&amp;VLOOKUP($A263,#REF!,Check!G$1,FALSE)</f>
        <v>#REF!</v>
      </c>
      <c r="H263" s="14" t="e">
        <f>VLOOKUP($A263,data_11!$A:$AV,Check!H$2,FALSE)&amp;VLOOKUP($A263,#REF!,Check!H$1,FALSE)</f>
        <v>#REF!</v>
      </c>
      <c r="I263" s="14" t="e">
        <f>VLOOKUP($A263,data_11!$A:$AV,Check!I$2,FALSE)-VLOOKUP($A263,#REF!,Check!I$1,FALSE)</f>
        <v>#REF!</v>
      </c>
      <c r="J263" s="14" t="e">
        <f>VLOOKUP($A263,data_11!$A:$AV,Check!J$2,FALSE)-VLOOKUP($A263,#REF!,Check!J$1,FALSE)</f>
        <v>#REF!</v>
      </c>
      <c r="K263" s="14" t="e">
        <f>VLOOKUP($A263,data_11!$A:$AV,Check!K$2,FALSE)-VLOOKUP($A263,#REF!,Check!K$1,FALSE)</f>
        <v>#REF!</v>
      </c>
      <c r="L263" s="14" t="e">
        <f>VLOOKUP($A263,data_11!$A:$AV,Check!L$2,FALSE)&amp;VLOOKUP($A263,#REF!,Check!L$1,FALSE)</f>
        <v>#REF!</v>
      </c>
      <c r="M263" s="14" t="e">
        <f>VLOOKUP($A263,data_11!$A:$AV,Check!M$2,FALSE)&amp;VLOOKUP($A263,#REF!,Check!M$1,FALSE)</f>
        <v>#REF!</v>
      </c>
      <c r="N263" s="14" t="e">
        <f>VLOOKUP($A263,data_11!$A:$AV,Check!N$2,FALSE)&amp;VLOOKUP($A263,#REF!,Check!N$1,FALSE)</f>
        <v>#REF!</v>
      </c>
      <c r="O263" s="14" t="e">
        <f>VLOOKUP($A263,data_11!$A:$AV,Check!O$2,FALSE)&amp;VLOOKUP($A263,#REF!,Check!O$1,FALSE)</f>
        <v>#REF!</v>
      </c>
      <c r="P263" s="14" t="e">
        <f>VLOOKUP($A263,data_11!$A:$AV,Check!P$2,FALSE)-VLOOKUP($A263,#REF!,Check!P$1,FALSE)</f>
        <v>#REF!</v>
      </c>
      <c r="Q263" s="14" t="e">
        <f>VLOOKUP($A263,data_11!$A:$AV,Check!Q$2,FALSE)-VLOOKUP($A263,#REF!,Check!Q$1,FALSE)</f>
        <v>#REF!</v>
      </c>
      <c r="R263" s="14" t="e">
        <f>VLOOKUP($A263,data_11!$A:$AV,Check!R$2,FALSE)-VLOOKUP($A263,#REF!,Check!R$1,FALSE)</f>
        <v>#REF!</v>
      </c>
      <c r="S263" s="14" t="e">
        <f>VLOOKUP($A263,data_11!$A:$AV,Check!S$2,FALSE)-VLOOKUP($A263,#REF!,Check!S$1,FALSE)</f>
        <v>#REF!</v>
      </c>
      <c r="T263" s="14" t="e">
        <f>VLOOKUP($A263,data_11!$A:$AV,Check!T$2,FALSE)-VLOOKUP($A263,#REF!,Check!T$1,FALSE)</f>
        <v>#REF!</v>
      </c>
      <c r="U263" s="14" t="e">
        <f>VLOOKUP($A263,data_11!$A:$AV,Check!U$2,FALSE)-VLOOKUP($A263,#REF!,Check!U$1,FALSE)</f>
        <v>#REF!</v>
      </c>
      <c r="V263" s="14" t="e">
        <f>VLOOKUP($A263,data_11!$A:$AV,Check!V$2,FALSE)-VLOOKUP($A263,#REF!,Check!V$1,FALSE)</f>
        <v>#REF!</v>
      </c>
      <c r="W263" s="14" t="e">
        <f>VLOOKUP($A263,data_11!$A:$AV,Check!W$2,FALSE)&amp;VLOOKUP($A263,#REF!,Check!W$1,FALSE)</f>
        <v>#REF!</v>
      </c>
      <c r="X263" s="14" t="e">
        <f>VLOOKUP($A263,data_11!$A:$AV,Check!X$2,FALSE)&amp;VLOOKUP($A263,#REF!,Check!X$1,FALSE)</f>
        <v>#REF!</v>
      </c>
      <c r="Y263" s="14" t="e">
        <f>VLOOKUP($A263,data_11!$A:$AV,Check!Y$2,FALSE)&amp;VLOOKUP($A263,#REF!,Check!Y$1,FALSE)</f>
        <v>#REF!</v>
      </c>
      <c r="Z263" s="14" t="e">
        <f>VLOOKUP($A263,data_11!$A:$AV,Check!Z$2,FALSE)&amp;VLOOKUP($A263,#REF!,Check!Z$1,FALSE)</f>
        <v>#REF!</v>
      </c>
      <c r="AA263" s="14" t="e">
        <f>VLOOKUP($A263,data_11!$A:$AV,Check!AA$2,FALSE)-VLOOKUP($A263,#REF!,Check!AA$1,FALSE)</f>
        <v>#REF!</v>
      </c>
      <c r="AB263" s="14" t="e">
        <f>VLOOKUP($A263,data_11!$A:$AV,Check!AB$2,FALSE)-VLOOKUP($A263,#REF!,Check!AB$1,FALSE)</f>
        <v>#REF!</v>
      </c>
      <c r="AC263" s="14" t="e">
        <f>VLOOKUP($A263,data_11!$A:$AV,Check!AC$2,FALSE)-VLOOKUP($A263,#REF!,Check!AC$1,FALSE)</f>
        <v>#REF!</v>
      </c>
      <c r="AD263" s="14" t="e">
        <f>VLOOKUP($A263,data_11!$A:$AV,Check!AD$2,FALSE)&amp;VLOOKUP($A263,#REF!,Check!AD$1,FALSE)</f>
        <v>#REF!</v>
      </c>
      <c r="AE263" s="14" t="e">
        <f>VLOOKUP($A263,data_11!$A:$AV,Check!AE$2,FALSE)&amp;VLOOKUP($A263,#REF!,Check!AE$1,FALSE)</f>
        <v>#REF!</v>
      </c>
      <c r="AF263" s="14" t="e">
        <f>VLOOKUP($A263,data_11!$A:$AV,Check!AF$2,FALSE)&amp;VLOOKUP($A263,#REF!,Check!AF$1,FALSE)</f>
        <v>#REF!</v>
      </c>
      <c r="AG263" s="14" t="e">
        <f>VLOOKUP($A263,data_11!$A:$AV,Check!AG$2,FALSE)&amp;VLOOKUP($A263,#REF!,Check!AG$1,FALSE)</f>
        <v>#REF!</v>
      </c>
      <c r="AH263" s="14" t="e">
        <f>VLOOKUP($A263,data_11!$A:$AV,Check!AH$2,FALSE)-VLOOKUP($A263,#REF!,Check!AH$1,FALSE)</f>
        <v>#REF!</v>
      </c>
      <c r="AI263" s="14" t="e">
        <f>VLOOKUP($A263,data_11!$A:$AV,Check!AI$2,FALSE)-VLOOKUP($A263,#REF!,Check!AI$1,FALSE)</f>
        <v>#REF!</v>
      </c>
      <c r="AJ263" s="14" t="e">
        <f>VLOOKUP($A263,data_11!$A:$AV,Check!AJ$2,FALSE)-VLOOKUP($A263,#REF!,Check!AJ$1,FALSE)</f>
        <v>#REF!</v>
      </c>
      <c r="AK263" s="14" t="e">
        <f>VLOOKUP($A263,data_11!$A:$AV,Check!AK$2,FALSE)-VLOOKUP($A263,#REF!,Check!AK$1,FALSE)</f>
        <v>#REF!</v>
      </c>
      <c r="AL263" s="14" t="e">
        <f>VLOOKUP($A263,data_11!$A:$AV,Check!AL$2,FALSE)-VLOOKUP($A263,#REF!,Check!AL$1,FALSE)</f>
        <v>#REF!</v>
      </c>
      <c r="AM263" s="14" t="e">
        <f>VLOOKUP($A263,data_11!$A:$AV,Check!AM$2,FALSE)-VLOOKUP($A263,#REF!,Check!AM$1,FALSE)</f>
        <v>#REF!</v>
      </c>
      <c r="AN263" s="14" t="e">
        <f>VLOOKUP($A263,data_11!$A:$AV,Check!AN$2,FALSE)-VLOOKUP($A263,#REF!,Check!AN$1,FALSE)</f>
        <v>#REF!</v>
      </c>
      <c r="AO263" s="14" t="e">
        <f>VLOOKUP($A263,data_11!$A:$AV,Check!AO$2,FALSE)-VLOOKUP($A263,#REF!,Check!AO$1,FALSE)</f>
        <v>#REF!</v>
      </c>
      <c r="AP263" s="14" t="e">
        <f>VLOOKUP($A263,data_11!$A:$AV,Check!AP$2,FALSE)-VLOOKUP($A263,#REF!,Check!AP$1,FALSE)</f>
        <v>#REF!</v>
      </c>
      <c r="AQ263" s="14" t="e">
        <f>VLOOKUP($A263,data_11!$A:$AV,Check!AQ$2,FALSE)-VLOOKUP($A263,#REF!,Check!AQ$1,FALSE)</f>
        <v>#REF!</v>
      </c>
      <c r="AR263" s="14" t="e">
        <f>VLOOKUP($A263,data_11!$A:$AV,Check!AR$2,FALSE)-VLOOKUP($A263,#REF!,Check!AR$1,FALSE)</f>
        <v>#REF!</v>
      </c>
      <c r="AS263" s="14" t="e">
        <f>VLOOKUP($A263,data_11!$A:$AV,Check!AS$2,FALSE)&amp;VLOOKUP($A263,#REF!,Check!AS$1,FALSE)</f>
        <v>#REF!</v>
      </c>
      <c r="AT263" s="14" t="e">
        <f>VLOOKUP($A263,data_11!$A:$AV,Check!AT$2,FALSE)&amp;VLOOKUP($A263,#REF!,Check!AT$1,FALSE)</f>
        <v>#REF!</v>
      </c>
      <c r="AU263" s="14" t="e">
        <f>VLOOKUP($A263,data_11!$A:$AV,Check!AU$2,FALSE)&amp;VLOOKUP($A263,#REF!,Check!AU$1,FALSE)</f>
        <v>#REF!</v>
      </c>
      <c r="AV263" s="14" t="e">
        <f>VLOOKUP($A263,data_11!$A:$AV,Check!AV$2,FALSE)-VLOOKUP($A263,#REF!,Check!AV$1,FALSE)</f>
        <v>#REF!</v>
      </c>
    </row>
    <row r="264" spans="1:48" x14ac:dyDescent="0.35">
      <c r="A264" s="15" t="s">
        <v>719</v>
      </c>
      <c r="B264" s="14" t="e">
        <f>VLOOKUP($A264,data_11!$A:$AV,Check!B$2,FALSE)-VLOOKUP($A264,#REF!,Check!B$1,FALSE)</f>
        <v>#REF!</v>
      </c>
      <c r="C264" s="14" t="e">
        <f>VLOOKUP($A264,data_11!$A:$AV,Check!C$2,FALSE)&amp;VLOOKUP($A264,#REF!,Check!C$1,FALSE)</f>
        <v>#REF!</v>
      </c>
      <c r="D264" s="14" t="e">
        <f>VLOOKUP($A264,data_11!$A:$AV,Check!D$2,FALSE)&amp;VLOOKUP($A264,#REF!,Check!D$1,FALSE)</f>
        <v>#REF!</v>
      </c>
      <c r="E264" s="14" t="e">
        <f>VLOOKUP($A264,data_11!$A:$AV,Check!E$2,FALSE)&amp;VLOOKUP($A264,#REF!,Check!E$1,FALSE)</f>
        <v>#REF!</v>
      </c>
      <c r="F264" s="14" t="e">
        <f>VLOOKUP($A264,data_11!$A:$AV,Check!F$2,FALSE)&amp;VLOOKUP($A264,#REF!,Check!F$1,FALSE)</f>
        <v>#REF!</v>
      </c>
      <c r="G264" s="14" t="e">
        <f>VLOOKUP($A264,data_11!$A:$AV,Check!G$2,FALSE)&amp;VLOOKUP($A264,#REF!,Check!G$1,FALSE)</f>
        <v>#REF!</v>
      </c>
      <c r="H264" s="14" t="e">
        <f>VLOOKUP($A264,data_11!$A:$AV,Check!H$2,FALSE)&amp;VLOOKUP($A264,#REF!,Check!H$1,FALSE)</f>
        <v>#REF!</v>
      </c>
      <c r="I264" s="14" t="e">
        <f>VLOOKUP($A264,data_11!$A:$AV,Check!I$2,FALSE)-VLOOKUP($A264,#REF!,Check!I$1,FALSE)</f>
        <v>#REF!</v>
      </c>
      <c r="J264" s="14" t="e">
        <f>VLOOKUP($A264,data_11!$A:$AV,Check!J$2,FALSE)-VLOOKUP($A264,#REF!,Check!J$1,FALSE)</f>
        <v>#REF!</v>
      </c>
      <c r="K264" s="14" t="e">
        <f>VLOOKUP($A264,data_11!$A:$AV,Check!K$2,FALSE)-VLOOKUP($A264,#REF!,Check!K$1,FALSE)</f>
        <v>#REF!</v>
      </c>
      <c r="L264" s="14" t="e">
        <f>VLOOKUP($A264,data_11!$A:$AV,Check!L$2,FALSE)&amp;VLOOKUP($A264,#REF!,Check!L$1,FALSE)</f>
        <v>#REF!</v>
      </c>
      <c r="M264" s="14" t="e">
        <f>VLOOKUP($A264,data_11!$A:$AV,Check!M$2,FALSE)&amp;VLOOKUP($A264,#REF!,Check!M$1,FALSE)</f>
        <v>#REF!</v>
      </c>
      <c r="N264" s="14" t="e">
        <f>VLOOKUP($A264,data_11!$A:$AV,Check!N$2,FALSE)&amp;VLOOKUP($A264,#REF!,Check!N$1,FALSE)</f>
        <v>#REF!</v>
      </c>
      <c r="O264" s="14" t="e">
        <f>VLOOKUP($A264,data_11!$A:$AV,Check!O$2,FALSE)&amp;VLOOKUP($A264,#REF!,Check!O$1,FALSE)</f>
        <v>#REF!</v>
      </c>
      <c r="P264" s="14" t="e">
        <f>VLOOKUP($A264,data_11!$A:$AV,Check!P$2,FALSE)-VLOOKUP($A264,#REF!,Check!P$1,FALSE)</f>
        <v>#REF!</v>
      </c>
      <c r="Q264" s="14" t="e">
        <f>VLOOKUP($A264,data_11!$A:$AV,Check!Q$2,FALSE)-VLOOKUP($A264,#REF!,Check!Q$1,FALSE)</f>
        <v>#REF!</v>
      </c>
      <c r="R264" s="14" t="e">
        <f>VLOOKUP($A264,data_11!$A:$AV,Check!R$2,FALSE)-VLOOKUP($A264,#REF!,Check!R$1,FALSE)</f>
        <v>#REF!</v>
      </c>
      <c r="S264" s="14" t="e">
        <f>VLOOKUP($A264,data_11!$A:$AV,Check!S$2,FALSE)-VLOOKUP($A264,#REF!,Check!S$1,FALSE)</f>
        <v>#REF!</v>
      </c>
      <c r="T264" s="14" t="e">
        <f>VLOOKUP($A264,data_11!$A:$AV,Check!T$2,FALSE)-VLOOKUP($A264,#REF!,Check!T$1,FALSE)</f>
        <v>#REF!</v>
      </c>
      <c r="U264" s="14" t="e">
        <f>VLOOKUP($A264,data_11!$A:$AV,Check!U$2,FALSE)-VLOOKUP($A264,#REF!,Check!U$1,FALSE)</f>
        <v>#REF!</v>
      </c>
      <c r="V264" s="14" t="e">
        <f>VLOOKUP($A264,data_11!$A:$AV,Check!V$2,FALSE)-VLOOKUP($A264,#REF!,Check!V$1,FALSE)</f>
        <v>#REF!</v>
      </c>
      <c r="W264" s="14" t="e">
        <f>VLOOKUP($A264,data_11!$A:$AV,Check!W$2,FALSE)&amp;VLOOKUP($A264,#REF!,Check!W$1,FALSE)</f>
        <v>#REF!</v>
      </c>
      <c r="X264" s="14" t="e">
        <f>VLOOKUP($A264,data_11!$A:$AV,Check!X$2,FALSE)&amp;VLOOKUP($A264,#REF!,Check!X$1,FALSE)</f>
        <v>#REF!</v>
      </c>
      <c r="Y264" s="14" t="e">
        <f>VLOOKUP($A264,data_11!$A:$AV,Check!Y$2,FALSE)&amp;VLOOKUP($A264,#REF!,Check!Y$1,FALSE)</f>
        <v>#REF!</v>
      </c>
      <c r="Z264" s="14" t="e">
        <f>VLOOKUP($A264,data_11!$A:$AV,Check!Z$2,FALSE)&amp;VLOOKUP($A264,#REF!,Check!Z$1,FALSE)</f>
        <v>#REF!</v>
      </c>
      <c r="AA264" s="14" t="e">
        <f>VLOOKUP($A264,data_11!$A:$AV,Check!AA$2,FALSE)-VLOOKUP($A264,#REF!,Check!AA$1,FALSE)</f>
        <v>#REF!</v>
      </c>
      <c r="AB264" s="14" t="e">
        <f>VLOOKUP($A264,data_11!$A:$AV,Check!AB$2,FALSE)-VLOOKUP($A264,#REF!,Check!AB$1,FALSE)</f>
        <v>#REF!</v>
      </c>
      <c r="AC264" s="14" t="e">
        <f>VLOOKUP($A264,data_11!$A:$AV,Check!AC$2,FALSE)-VLOOKUP($A264,#REF!,Check!AC$1,FALSE)</f>
        <v>#REF!</v>
      </c>
      <c r="AD264" s="14" t="e">
        <f>VLOOKUP($A264,data_11!$A:$AV,Check!AD$2,FALSE)&amp;VLOOKUP($A264,#REF!,Check!AD$1,FALSE)</f>
        <v>#REF!</v>
      </c>
      <c r="AE264" s="14" t="e">
        <f>VLOOKUP($A264,data_11!$A:$AV,Check!AE$2,FALSE)&amp;VLOOKUP($A264,#REF!,Check!AE$1,FALSE)</f>
        <v>#REF!</v>
      </c>
      <c r="AF264" s="14" t="e">
        <f>VLOOKUP($A264,data_11!$A:$AV,Check!AF$2,FALSE)&amp;VLOOKUP($A264,#REF!,Check!AF$1,FALSE)</f>
        <v>#REF!</v>
      </c>
      <c r="AG264" s="14" t="e">
        <f>VLOOKUP($A264,data_11!$A:$AV,Check!AG$2,FALSE)&amp;VLOOKUP($A264,#REF!,Check!AG$1,FALSE)</f>
        <v>#REF!</v>
      </c>
      <c r="AH264" s="14" t="e">
        <f>VLOOKUP($A264,data_11!$A:$AV,Check!AH$2,FALSE)-VLOOKUP($A264,#REF!,Check!AH$1,FALSE)</f>
        <v>#REF!</v>
      </c>
      <c r="AI264" s="14" t="e">
        <f>VLOOKUP($A264,data_11!$A:$AV,Check!AI$2,FALSE)-VLOOKUP($A264,#REF!,Check!AI$1,FALSE)</f>
        <v>#REF!</v>
      </c>
      <c r="AJ264" s="14" t="e">
        <f>VLOOKUP($A264,data_11!$A:$AV,Check!AJ$2,FALSE)-VLOOKUP($A264,#REF!,Check!AJ$1,FALSE)</f>
        <v>#REF!</v>
      </c>
      <c r="AK264" s="14" t="e">
        <f>VLOOKUP($A264,data_11!$A:$AV,Check!AK$2,FALSE)-VLOOKUP($A264,#REF!,Check!AK$1,FALSE)</f>
        <v>#REF!</v>
      </c>
      <c r="AL264" s="14" t="e">
        <f>VLOOKUP($A264,data_11!$A:$AV,Check!AL$2,FALSE)-VLOOKUP($A264,#REF!,Check!AL$1,FALSE)</f>
        <v>#REF!</v>
      </c>
      <c r="AM264" s="14" t="e">
        <f>VLOOKUP($A264,data_11!$A:$AV,Check!AM$2,FALSE)-VLOOKUP($A264,#REF!,Check!AM$1,FALSE)</f>
        <v>#REF!</v>
      </c>
      <c r="AN264" s="14" t="e">
        <f>VLOOKUP($A264,data_11!$A:$AV,Check!AN$2,FALSE)-VLOOKUP($A264,#REF!,Check!AN$1,FALSE)</f>
        <v>#REF!</v>
      </c>
      <c r="AO264" s="14" t="e">
        <f>VLOOKUP($A264,data_11!$A:$AV,Check!AO$2,FALSE)-VLOOKUP($A264,#REF!,Check!AO$1,FALSE)</f>
        <v>#REF!</v>
      </c>
      <c r="AP264" s="14" t="e">
        <f>VLOOKUP($A264,data_11!$A:$AV,Check!AP$2,FALSE)-VLOOKUP($A264,#REF!,Check!AP$1,FALSE)</f>
        <v>#REF!</v>
      </c>
      <c r="AQ264" s="14" t="e">
        <f>VLOOKUP($A264,data_11!$A:$AV,Check!AQ$2,FALSE)-VLOOKUP($A264,#REF!,Check!AQ$1,FALSE)</f>
        <v>#REF!</v>
      </c>
      <c r="AR264" s="14" t="e">
        <f>VLOOKUP($A264,data_11!$A:$AV,Check!AR$2,FALSE)-VLOOKUP($A264,#REF!,Check!AR$1,FALSE)</f>
        <v>#REF!</v>
      </c>
      <c r="AS264" s="14" t="e">
        <f>VLOOKUP($A264,data_11!$A:$AV,Check!AS$2,FALSE)&amp;VLOOKUP($A264,#REF!,Check!AS$1,FALSE)</f>
        <v>#REF!</v>
      </c>
      <c r="AT264" s="14" t="e">
        <f>VLOOKUP($A264,data_11!$A:$AV,Check!AT$2,FALSE)&amp;VLOOKUP($A264,#REF!,Check!AT$1,FALSE)</f>
        <v>#REF!</v>
      </c>
      <c r="AU264" s="14" t="e">
        <f>VLOOKUP($A264,data_11!$A:$AV,Check!AU$2,FALSE)&amp;VLOOKUP($A264,#REF!,Check!AU$1,FALSE)</f>
        <v>#REF!</v>
      </c>
      <c r="AV264" s="14" t="e">
        <f>VLOOKUP($A264,data_11!$A:$AV,Check!AV$2,FALSE)-VLOOKUP($A264,#REF!,Check!AV$1,FALSE)</f>
        <v>#REF!</v>
      </c>
    </row>
    <row r="265" spans="1:48" x14ac:dyDescent="0.35">
      <c r="A265" s="15" t="s">
        <v>721</v>
      </c>
      <c r="B265" s="14" t="e">
        <f>VLOOKUP($A265,data_11!$A:$AV,Check!B$2,FALSE)-VLOOKUP($A265,#REF!,Check!B$1,FALSE)</f>
        <v>#REF!</v>
      </c>
      <c r="C265" s="14" t="e">
        <f>VLOOKUP($A265,data_11!$A:$AV,Check!C$2,FALSE)&amp;VLOOKUP($A265,#REF!,Check!C$1,FALSE)</f>
        <v>#REF!</v>
      </c>
      <c r="D265" s="14" t="e">
        <f>VLOOKUP($A265,data_11!$A:$AV,Check!D$2,FALSE)&amp;VLOOKUP($A265,#REF!,Check!D$1,FALSE)</f>
        <v>#REF!</v>
      </c>
      <c r="E265" s="14" t="e">
        <f>VLOOKUP($A265,data_11!$A:$AV,Check!E$2,FALSE)&amp;VLOOKUP($A265,#REF!,Check!E$1,FALSE)</f>
        <v>#REF!</v>
      </c>
      <c r="F265" s="14" t="e">
        <f>VLOOKUP($A265,data_11!$A:$AV,Check!F$2,FALSE)&amp;VLOOKUP($A265,#REF!,Check!F$1,FALSE)</f>
        <v>#REF!</v>
      </c>
      <c r="G265" s="14" t="e">
        <f>VLOOKUP($A265,data_11!$A:$AV,Check!G$2,FALSE)&amp;VLOOKUP($A265,#REF!,Check!G$1,FALSE)</f>
        <v>#REF!</v>
      </c>
      <c r="H265" s="14" t="e">
        <f>VLOOKUP($A265,data_11!$A:$AV,Check!H$2,FALSE)&amp;VLOOKUP($A265,#REF!,Check!H$1,FALSE)</f>
        <v>#REF!</v>
      </c>
      <c r="I265" s="14" t="e">
        <f>VLOOKUP($A265,data_11!$A:$AV,Check!I$2,FALSE)-VLOOKUP($A265,#REF!,Check!I$1,FALSE)</f>
        <v>#REF!</v>
      </c>
      <c r="J265" s="14" t="e">
        <f>VLOOKUP($A265,data_11!$A:$AV,Check!J$2,FALSE)-VLOOKUP($A265,#REF!,Check!J$1,FALSE)</f>
        <v>#REF!</v>
      </c>
      <c r="K265" s="14" t="e">
        <f>VLOOKUP($A265,data_11!$A:$AV,Check!K$2,FALSE)-VLOOKUP($A265,#REF!,Check!K$1,FALSE)</f>
        <v>#REF!</v>
      </c>
      <c r="L265" s="14" t="e">
        <f>VLOOKUP($A265,data_11!$A:$AV,Check!L$2,FALSE)&amp;VLOOKUP($A265,#REF!,Check!L$1,FALSE)</f>
        <v>#REF!</v>
      </c>
      <c r="M265" s="14" t="e">
        <f>VLOOKUP($A265,data_11!$A:$AV,Check!M$2,FALSE)&amp;VLOOKUP($A265,#REF!,Check!M$1,FALSE)</f>
        <v>#REF!</v>
      </c>
      <c r="N265" s="14" t="e">
        <f>VLOOKUP($A265,data_11!$A:$AV,Check!N$2,FALSE)&amp;VLOOKUP($A265,#REF!,Check!N$1,FALSE)</f>
        <v>#REF!</v>
      </c>
      <c r="O265" s="14" t="e">
        <f>VLOOKUP($A265,data_11!$A:$AV,Check!O$2,FALSE)&amp;VLOOKUP($A265,#REF!,Check!O$1,FALSE)</f>
        <v>#REF!</v>
      </c>
      <c r="P265" s="14" t="e">
        <f>VLOOKUP($A265,data_11!$A:$AV,Check!P$2,FALSE)-VLOOKUP($A265,#REF!,Check!P$1,FALSE)</f>
        <v>#REF!</v>
      </c>
      <c r="Q265" s="14" t="e">
        <f>VLOOKUP($A265,data_11!$A:$AV,Check!Q$2,FALSE)-VLOOKUP($A265,#REF!,Check!Q$1,FALSE)</f>
        <v>#REF!</v>
      </c>
      <c r="R265" s="14" t="e">
        <f>VLOOKUP($A265,data_11!$A:$AV,Check!R$2,FALSE)-VLOOKUP($A265,#REF!,Check!R$1,FALSE)</f>
        <v>#REF!</v>
      </c>
      <c r="S265" s="14" t="e">
        <f>VLOOKUP($A265,data_11!$A:$AV,Check!S$2,FALSE)-VLOOKUP($A265,#REF!,Check!S$1,FALSE)</f>
        <v>#REF!</v>
      </c>
      <c r="T265" s="14" t="e">
        <f>VLOOKUP($A265,data_11!$A:$AV,Check!T$2,FALSE)-VLOOKUP($A265,#REF!,Check!T$1,FALSE)</f>
        <v>#REF!</v>
      </c>
      <c r="U265" s="14" t="e">
        <f>VLOOKUP($A265,data_11!$A:$AV,Check!U$2,FALSE)-VLOOKUP($A265,#REF!,Check!U$1,FALSE)</f>
        <v>#REF!</v>
      </c>
      <c r="V265" s="14" t="e">
        <f>VLOOKUP($A265,data_11!$A:$AV,Check!V$2,FALSE)-VLOOKUP($A265,#REF!,Check!V$1,FALSE)</f>
        <v>#REF!</v>
      </c>
      <c r="W265" s="14" t="e">
        <f>VLOOKUP($A265,data_11!$A:$AV,Check!W$2,FALSE)&amp;VLOOKUP($A265,#REF!,Check!W$1,FALSE)</f>
        <v>#REF!</v>
      </c>
      <c r="X265" s="14" t="e">
        <f>VLOOKUP($A265,data_11!$A:$AV,Check!X$2,FALSE)&amp;VLOOKUP($A265,#REF!,Check!X$1,FALSE)</f>
        <v>#REF!</v>
      </c>
      <c r="Y265" s="14" t="e">
        <f>VLOOKUP($A265,data_11!$A:$AV,Check!Y$2,FALSE)&amp;VLOOKUP($A265,#REF!,Check!Y$1,FALSE)</f>
        <v>#REF!</v>
      </c>
      <c r="Z265" s="14" t="e">
        <f>VLOOKUP($A265,data_11!$A:$AV,Check!Z$2,FALSE)&amp;VLOOKUP($A265,#REF!,Check!Z$1,FALSE)</f>
        <v>#REF!</v>
      </c>
      <c r="AA265" s="14" t="e">
        <f>VLOOKUP($A265,data_11!$A:$AV,Check!AA$2,FALSE)-VLOOKUP($A265,#REF!,Check!AA$1,FALSE)</f>
        <v>#REF!</v>
      </c>
      <c r="AB265" s="14" t="e">
        <f>VLOOKUP($A265,data_11!$A:$AV,Check!AB$2,FALSE)-VLOOKUP($A265,#REF!,Check!AB$1,FALSE)</f>
        <v>#REF!</v>
      </c>
      <c r="AC265" s="14" t="e">
        <f>VLOOKUP($A265,data_11!$A:$AV,Check!AC$2,FALSE)-VLOOKUP($A265,#REF!,Check!AC$1,FALSE)</f>
        <v>#REF!</v>
      </c>
      <c r="AD265" s="14" t="e">
        <f>VLOOKUP($A265,data_11!$A:$AV,Check!AD$2,FALSE)&amp;VLOOKUP($A265,#REF!,Check!AD$1,FALSE)</f>
        <v>#REF!</v>
      </c>
      <c r="AE265" s="14" t="e">
        <f>VLOOKUP($A265,data_11!$A:$AV,Check!AE$2,FALSE)&amp;VLOOKUP($A265,#REF!,Check!AE$1,FALSE)</f>
        <v>#REF!</v>
      </c>
      <c r="AF265" s="14" t="e">
        <f>VLOOKUP($A265,data_11!$A:$AV,Check!AF$2,FALSE)&amp;VLOOKUP($A265,#REF!,Check!AF$1,FALSE)</f>
        <v>#REF!</v>
      </c>
      <c r="AG265" s="14" t="e">
        <f>VLOOKUP($A265,data_11!$A:$AV,Check!AG$2,FALSE)&amp;VLOOKUP($A265,#REF!,Check!AG$1,FALSE)</f>
        <v>#REF!</v>
      </c>
      <c r="AH265" s="14" t="e">
        <f>VLOOKUP($A265,data_11!$A:$AV,Check!AH$2,FALSE)-VLOOKUP($A265,#REF!,Check!AH$1,FALSE)</f>
        <v>#REF!</v>
      </c>
      <c r="AI265" s="14" t="e">
        <f>VLOOKUP($A265,data_11!$A:$AV,Check!AI$2,FALSE)-VLOOKUP($A265,#REF!,Check!AI$1,FALSE)</f>
        <v>#REF!</v>
      </c>
      <c r="AJ265" s="14" t="e">
        <f>VLOOKUP($A265,data_11!$A:$AV,Check!AJ$2,FALSE)-VLOOKUP($A265,#REF!,Check!AJ$1,FALSE)</f>
        <v>#REF!</v>
      </c>
      <c r="AK265" s="14" t="e">
        <f>VLOOKUP($A265,data_11!$A:$AV,Check!AK$2,FALSE)-VLOOKUP($A265,#REF!,Check!AK$1,FALSE)</f>
        <v>#REF!</v>
      </c>
      <c r="AL265" s="14" t="e">
        <f>VLOOKUP($A265,data_11!$A:$AV,Check!AL$2,FALSE)-VLOOKUP($A265,#REF!,Check!AL$1,FALSE)</f>
        <v>#REF!</v>
      </c>
      <c r="AM265" s="14" t="e">
        <f>VLOOKUP($A265,data_11!$A:$AV,Check!AM$2,FALSE)-VLOOKUP($A265,#REF!,Check!AM$1,FALSE)</f>
        <v>#REF!</v>
      </c>
      <c r="AN265" s="14" t="e">
        <f>VLOOKUP($A265,data_11!$A:$AV,Check!AN$2,FALSE)-VLOOKUP($A265,#REF!,Check!AN$1,FALSE)</f>
        <v>#REF!</v>
      </c>
      <c r="AO265" s="14" t="e">
        <f>VLOOKUP($A265,data_11!$A:$AV,Check!AO$2,FALSE)-VLOOKUP($A265,#REF!,Check!AO$1,FALSE)</f>
        <v>#REF!</v>
      </c>
      <c r="AP265" s="14" t="e">
        <f>VLOOKUP($A265,data_11!$A:$AV,Check!AP$2,FALSE)-VLOOKUP($A265,#REF!,Check!AP$1,FALSE)</f>
        <v>#REF!</v>
      </c>
      <c r="AQ265" s="14" t="e">
        <f>VLOOKUP($A265,data_11!$A:$AV,Check!AQ$2,FALSE)-VLOOKUP($A265,#REF!,Check!AQ$1,FALSE)</f>
        <v>#REF!</v>
      </c>
      <c r="AR265" s="14" t="e">
        <f>VLOOKUP($A265,data_11!$A:$AV,Check!AR$2,FALSE)-VLOOKUP($A265,#REF!,Check!AR$1,FALSE)</f>
        <v>#REF!</v>
      </c>
      <c r="AS265" s="14" t="e">
        <f>VLOOKUP($A265,data_11!$A:$AV,Check!AS$2,FALSE)&amp;VLOOKUP($A265,#REF!,Check!AS$1,FALSE)</f>
        <v>#REF!</v>
      </c>
      <c r="AT265" s="14" t="e">
        <f>VLOOKUP($A265,data_11!$A:$AV,Check!AT$2,FALSE)&amp;VLOOKUP($A265,#REF!,Check!AT$1,FALSE)</f>
        <v>#REF!</v>
      </c>
      <c r="AU265" s="14" t="e">
        <f>VLOOKUP($A265,data_11!$A:$AV,Check!AU$2,FALSE)&amp;VLOOKUP($A265,#REF!,Check!AU$1,FALSE)</f>
        <v>#REF!</v>
      </c>
      <c r="AV265" s="14" t="e">
        <f>VLOOKUP($A265,data_11!$A:$AV,Check!AV$2,FALSE)-VLOOKUP($A265,#REF!,Check!AV$1,FALSE)</f>
        <v>#REF!</v>
      </c>
    </row>
    <row r="266" spans="1:48" x14ac:dyDescent="0.35">
      <c r="A266" s="15" t="s">
        <v>723</v>
      </c>
      <c r="B266" s="14" t="e">
        <f>VLOOKUP($A266,data_11!$A:$AV,Check!B$2,FALSE)-VLOOKUP($A266,#REF!,Check!B$1,FALSE)</f>
        <v>#REF!</v>
      </c>
      <c r="C266" s="14" t="e">
        <f>VLOOKUP($A266,data_11!$A:$AV,Check!C$2,FALSE)&amp;VLOOKUP($A266,#REF!,Check!C$1,FALSE)</f>
        <v>#REF!</v>
      </c>
      <c r="D266" s="14" t="e">
        <f>VLOOKUP($A266,data_11!$A:$AV,Check!D$2,FALSE)&amp;VLOOKUP($A266,#REF!,Check!D$1,FALSE)</f>
        <v>#REF!</v>
      </c>
      <c r="E266" s="14" t="e">
        <f>VLOOKUP($A266,data_11!$A:$AV,Check!E$2,FALSE)&amp;VLOOKUP($A266,#REF!,Check!E$1,FALSE)</f>
        <v>#REF!</v>
      </c>
      <c r="F266" s="14" t="e">
        <f>VLOOKUP($A266,data_11!$A:$AV,Check!F$2,FALSE)&amp;VLOOKUP($A266,#REF!,Check!F$1,FALSE)</f>
        <v>#REF!</v>
      </c>
      <c r="G266" s="14" t="e">
        <f>VLOOKUP($A266,data_11!$A:$AV,Check!G$2,FALSE)&amp;VLOOKUP($A266,#REF!,Check!G$1,FALSE)</f>
        <v>#REF!</v>
      </c>
      <c r="H266" s="14" t="e">
        <f>VLOOKUP($A266,data_11!$A:$AV,Check!H$2,FALSE)&amp;VLOOKUP($A266,#REF!,Check!H$1,FALSE)</f>
        <v>#REF!</v>
      </c>
      <c r="I266" s="14" t="e">
        <f>VLOOKUP($A266,data_11!$A:$AV,Check!I$2,FALSE)-VLOOKUP($A266,#REF!,Check!I$1,FALSE)</f>
        <v>#REF!</v>
      </c>
      <c r="J266" s="14" t="e">
        <f>VLOOKUP($A266,data_11!$A:$AV,Check!J$2,FALSE)-VLOOKUP($A266,#REF!,Check!J$1,FALSE)</f>
        <v>#REF!</v>
      </c>
      <c r="K266" s="14" t="e">
        <f>VLOOKUP($A266,data_11!$A:$AV,Check!K$2,FALSE)-VLOOKUP($A266,#REF!,Check!K$1,FALSE)</f>
        <v>#REF!</v>
      </c>
      <c r="L266" s="14" t="e">
        <f>VLOOKUP($A266,data_11!$A:$AV,Check!L$2,FALSE)&amp;VLOOKUP($A266,#REF!,Check!L$1,FALSE)</f>
        <v>#REF!</v>
      </c>
      <c r="M266" s="14" t="e">
        <f>VLOOKUP($A266,data_11!$A:$AV,Check!M$2,FALSE)&amp;VLOOKUP($A266,#REF!,Check!M$1,FALSE)</f>
        <v>#REF!</v>
      </c>
      <c r="N266" s="14" t="e">
        <f>VLOOKUP($A266,data_11!$A:$AV,Check!N$2,FALSE)&amp;VLOOKUP($A266,#REF!,Check!N$1,FALSE)</f>
        <v>#REF!</v>
      </c>
      <c r="O266" s="14" t="e">
        <f>VLOOKUP($A266,data_11!$A:$AV,Check!O$2,FALSE)&amp;VLOOKUP($A266,#REF!,Check!O$1,FALSE)</f>
        <v>#REF!</v>
      </c>
      <c r="P266" s="14" t="e">
        <f>VLOOKUP($A266,data_11!$A:$AV,Check!P$2,FALSE)-VLOOKUP($A266,#REF!,Check!P$1,FALSE)</f>
        <v>#REF!</v>
      </c>
      <c r="Q266" s="14" t="e">
        <f>VLOOKUP($A266,data_11!$A:$AV,Check!Q$2,FALSE)-VLOOKUP($A266,#REF!,Check!Q$1,FALSE)</f>
        <v>#REF!</v>
      </c>
      <c r="R266" s="14" t="e">
        <f>VLOOKUP($A266,data_11!$A:$AV,Check!R$2,FALSE)-VLOOKUP($A266,#REF!,Check!R$1,FALSE)</f>
        <v>#REF!</v>
      </c>
      <c r="S266" s="14" t="e">
        <f>VLOOKUP($A266,data_11!$A:$AV,Check!S$2,FALSE)-VLOOKUP($A266,#REF!,Check!S$1,FALSE)</f>
        <v>#REF!</v>
      </c>
      <c r="T266" s="14" t="e">
        <f>VLOOKUP($A266,data_11!$A:$AV,Check!T$2,FALSE)-VLOOKUP($A266,#REF!,Check!T$1,FALSE)</f>
        <v>#REF!</v>
      </c>
      <c r="U266" s="14" t="e">
        <f>VLOOKUP($A266,data_11!$A:$AV,Check!U$2,FALSE)-VLOOKUP($A266,#REF!,Check!U$1,FALSE)</f>
        <v>#REF!</v>
      </c>
      <c r="V266" s="14" t="e">
        <f>VLOOKUP($A266,data_11!$A:$AV,Check!V$2,FALSE)-VLOOKUP($A266,#REF!,Check!V$1,FALSE)</f>
        <v>#REF!</v>
      </c>
      <c r="W266" s="14" t="e">
        <f>VLOOKUP($A266,data_11!$A:$AV,Check!W$2,FALSE)&amp;VLOOKUP($A266,#REF!,Check!W$1,FALSE)</f>
        <v>#REF!</v>
      </c>
      <c r="X266" s="14" t="e">
        <f>VLOOKUP($A266,data_11!$A:$AV,Check!X$2,FALSE)&amp;VLOOKUP($A266,#REF!,Check!X$1,FALSE)</f>
        <v>#REF!</v>
      </c>
      <c r="Y266" s="14" t="e">
        <f>VLOOKUP($A266,data_11!$A:$AV,Check!Y$2,FALSE)&amp;VLOOKUP($A266,#REF!,Check!Y$1,FALSE)</f>
        <v>#REF!</v>
      </c>
      <c r="Z266" s="14" t="e">
        <f>VLOOKUP($A266,data_11!$A:$AV,Check!Z$2,FALSE)&amp;VLOOKUP($A266,#REF!,Check!Z$1,FALSE)</f>
        <v>#REF!</v>
      </c>
      <c r="AA266" s="14" t="e">
        <f>VLOOKUP($A266,data_11!$A:$AV,Check!AA$2,FALSE)-VLOOKUP($A266,#REF!,Check!AA$1,FALSE)</f>
        <v>#REF!</v>
      </c>
      <c r="AB266" s="14" t="e">
        <f>VLOOKUP($A266,data_11!$A:$AV,Check!AB$2,FALSE)-VLOOKUP($A266,#REF!,Check!AB$1,FALSE)</f>
        <v>#REF!</v>
      </c>
      <c r="AC266" s="14" t="e">
        <f>VLOOKUP($A266,data_11!$A:$AV,Check!AC$2,FALSE)-VLOOKUP($A266,#REF!,Check!AC$1,FALSE)</f>
        <v>#REF!</v>
      </c>
      <c r="AD266" s="14" t="e">
        <f>VLOOKUP($A266,data_11!$A:$AV,Check!AD$2,FALSE)&amp;VLOOKUP($A266,#REF!,Check!AD$1,FALSE)</f>
        <v>#REF!</v>
      </c>
      <c r="AE266" s="14" t="e">
        <f>VLOOKUP($A266,data_11!$A:$AV,Check!AE$2,FALSE)&amp;VLOOKUP($A266,#REF!,Check!AE$1,FALSE)</f>
        <v>#REF!</v>
      </c>
      <c r="AF266" s="14" t="e">
        <f>VLOOKUP($A266,data_11!$A:$AV,Check!AF$2,FALSE)&amp;VLOOKUP($A266,#REF!,Check!AF$1,FALSE)</f>
        <v>#REF!</v>
      </c>
      <c r="AG266" s="14" t="e">
        <f>VLOOKUP($A266,data_11!$A:$AV,Check!AG$2,FALSE)&amp;VLOOKUP($A266,#REF!,Check!AG$1,FALSE)</f>
        <v>#REF!</v>
      </c>
      <c r="AH266" s="14" t="e">
        <f>VLOOKUP($A266,data_11!$A:$AV,Check!AH$2,FALSE)-VLOOKUP($A266,#REF!,Check!AH$1,FALSE)</f>
        <v>#REF!</v>
      </c>
      <c r="AI266" s="14" t="e">
        <f>VLOOKUP($A266,data_11!$A:$AV,Check!AI$2,FALSE)-VLOOKUP($A266,#REF!,Check!AI$1,FALSE)</f>
        <v>#REF!</v>
      </c>
      <c r="AJ266" s="14" t="e">
        <f>VLOOKUP($A266,data_11!$A:$AV,Check!AJ$2,FALSE)-VLOOKUP($A266,#REF!,Check!AJ$1,FALSE)</f>
        <v>#REF!</v>
      </c>
      <c r="AK266" s="14" t="e">
        <f>VLOOKUP($A266,data_11!$A:$AV,Check!AK$2,FALSE)-VLOOKUP($A266,#REF!,Check!AK$1,FALSE)</f>
        <v>#REF!</v>
      </c>
      <c r="AL266" s="14" t="e">
        <f>VLOOKUP($A266,data_11!$A:$AV,Check!AL$2,FALSE)-VLOOKUP($A266,#REF!,Check!AL$1,FALSE)</f>
        <v>#REF!</v>
      </c>
      <c r="AM266" s="14" t="e">
        <f>VLOOKUP($A266,data_11!$A:$AV,Check!AM$2,FALSE)-VLOOKUP($A266,#REF!,Check!AM$1,FALSE)</f>
        <v>#REF!</v>
      </c>
      <c r="AN266" s="14" t="e">
        <f>VLOOKUP($A266,data_11!$A:$AV,Check!AN$2,FALSE)-VLOOKUP($A266,#REF!,Check!AN$1,FALSE)</f>
        <v>#REF!</v>
      </c>
      <c r="AO266" s="14" t="e">
        <f>VLOOKUP($A266,data_11!$A:$AV,Check!AO$2,FALSE)-VLOOKUP($A266,#REF!,Check!AO$1,FALSE)</f>
        <v>#REF!</v>
      </c>
      <c r="AP266" s="14" t="e">
        <f>VLOOKUP($A266,data_11!$A:$AV,Check!AP$2,FALSE)-VLOOKUP($A266,#REF!,Check!AP$1,FALSE)</f>
        <v>#REF!</v>
      </c>
      <c r="AQ266" s="14" t="e">
        <f>VLOOKUP($A266,data_11!$A:$AV,Check!AQ$2,FALSE)-VLOOKUP($A266,#REF!,Check!AQ$1,FALSE)</f>
        <v>#REF!</v>
      </c>
      <c r="AR266" s="14" t="e">
        <f>VLOOKUP($A266,data_11!$A:$AV,Check!AR$2,FALSE)-VLOOKUP($A266,#REF!,Check!AR$1,FALSE)</f>
        <v>#REF!</v>
      </c>
      <c r="AS266" s="14" t="e">
        <f>VLOOKUP($A266,data_11!$A:$AV,Check!AS$2,FALSE)&amp;VLOOKUP($A266,#REF!,Check!AS$1,FALSE)</f>
        <v>#REF!</v>
      </c>
      <c r="AT266" s="14" t="e">
        <f>VLOOKUP($A266,data_11!$A:$AV,Check!AT$2,FALSE)&amp;VLOOKUP($A266,#REF!,Check!AT$1,FALSE)</f>
        <v>#REF!</v>
      </c>
      <c r="AU266" s="14" t="e">
        <f>VLOOKUP($A266,data_11!$A:$AV,Check!AU$2,FALSE)&amp;VLOOKUP($A266,#REF!,Check!AU$1,FALSE)</f>
        <v>#REF!</v>
      </c>
      <c r="AV266" s="14" t="e">
        <f>VLOOKUP($A266,data_11!$A:$AV,Check!AV$2,FALSE)-VLOOKUP($A266,#REF!,Check!AV$1,FALSE)</f>
        <v>#REF!</v>
      </c>
    </row>
    <row r="267" spans="1:48" x14ac:dyDescent="0.35">
      <c r="A267" s="15" t="s">
        <v>725</v>
      </c>
      <c r="B267" s="14" t="e">
        <f>VLOOKUP($A267,data_11!$A:$AV,Check!B$2,FALSE)-VLOOKUP($A267,#REF!,Check!B$1,FALSE)</f>
        <v>#REF!</v>
      </c>
      <c r="C267" s="14" t="e">
        <f>VLOOKUP($A267,data_11!$A:$AV,Check!C$2,FALSE)&amp;VLOOKUP($A267,#REF!,Check!C$1,FALSE)</f>
        <v>#REF!</v>
      </c>
      <c r="D267" s="14" t="e">
        <f>VLOOKUP($A267,data_11!$A:$AV,Check!D$2,FALSE)&amp;VLOOKUP($A267,#REF!,Check!D$1,FALSE)</f>
        <v>#REF!</v>
      </c>
      <c r="E267" s="14" t="e">
        <f>VLOOKUP($A267,data_11!$A:$AV,Check!E$2,FALSE)&amp;VLOOKUP($A267,#REF!,Check!E$1,FALSE)</f>
        <v>#REF!</v>
      </c>
      <c r="F267" s="14" t="e">
        <f>VLOOKUP($A267,data_11!$A:$AV,Check!F$2,FALSE)&amp;VLOOKUP($A267,#REF!,Check!F$1,FALSE)</f>
        <v>#REF!</v>
      </c>
      <c r="G267" s="14" t="e">
        <f>VLOOKUP($A267,data_11!$A:$AV,Check!G$2,FALSE)&amp;VLOOKUP($A267,#REF!,Check!G$1,FALSE)</f>
        <v>#REF!</v>
      </c>
      <c r="H267" s="14" t="e">
        <f>VLOOKUP($A267,data_11!$A:$AV,Check!H$2,FALSE)&amp;VLOOKUP($A267,#REF!,Check!H$1,FALSE)</f>
        <v>#REF!</v>
      </c>
      <c r="I267" s="14" t="e">
        <f>VLOOKUP($A267,data_11!$A:$AV,Check!I$2,FALSE)-VLOOKUP($A267,#REF!,Check!I$1,FALSE)</f>
        <v>#REF!</v>
      </c>
      <c r="J267" s="14" t="e">
        <f>VLOOKUP($A267,data_11!$A:$AV,Check!J$2,FALSE)-VLOOKUP($A267,#REF!,Check!J$1,FALSE)</f>
        <v>#REF!</v>
      </c>
      <c r="K267" s="14" t="e">
        <f>VLOOKUP($A267,data_11!$A:$AV,Check!K$2,FALSE)-VLOOKUP($A267,#REF!,Check!K$1,FALSE)</f>
        <v>#REF!</v>
      </c>
      <c r="L267" s="14" t="e">
        <f>VLOOKUP($A267,data_11!$A:$AV,Check!L$2,FALSE)&amp;VLOOKUP($A267,#REF!,Check!L$1,FALSE)</f>
        <v>#REF!</v>
      </c>
      <c r="M267" s="14" t="e">
        <f>VLOOKUP($A267,data_11!$A:$AV,Check!M$2,FALSE)&amp;VLOOKUP($A267,#REF!,Check!M$1,FALSE)</f>
        <v>#REF!</v>
      </c>
      <c r="N267" s="14" t="e">
        <f>VLOOKUP($A267,data_11!$A:$AV,Check!N$2,FALSE)&amp;VLOOKUP($A267,#REF!,Check!N$1,FALSE)</f>
        <v>#REF!</v>
      </c>
      <c r="O267" s="14" t="e">
        <f>VLOOKUP($A267,data_11!$A:$AV,Check!O$2,FALSE)&amp;VLOOKUP($A267,#REF!,Check!O$1,FALSE)</f>
        <v>#REF!</v>
      </c>
      <c r="P267" s="14" t="e">
        <f>VLOOKUP($A267,data_11!$A:$AV,Check!P$2,FALSE)-VLOOKUP($A267,#REF!,Check!P$1,FALSE)</f>
        <v>#REF!</v>
      </c>
      <c r="Q267" s="14" t="e">
        <f>VLOOKUP($A267,data_11!$A:$AV,Check!Q$2,FALSE)-VLOOKUP($A267,#REF!,Check!Q$1,FALSE)</f>
        <v>#REF!</v>
      </c>
      <c r="R267" s="14" t="e">
        <f>VLOOKUP($A267,data_11!$A:$AV,Check!R$2,FALSE)-VLOOKUP($A267,#REF!,Check!R$1,FALSE)</f>
        <v>#REF!</v>
      </c>
      <c r="S267" s="14" t="e">
        <f>VLOOKUP($A267,data_11!$A:$AV,Check!S$2,FALSE)-VLOOKUP($A267,#REF!,Check!S$1,FALSE)</f>
        <v>#REF!</v>
      </c>
      <c r="T267" s="14" t="e">
        <f>VLOOKUP($A267,data_11!$A:$AV,Check!T$2,FALSE)-VLOOKUP($A267,#REF!,Check!T$1,FALSE)</f>
        <v>#REF!</v>
      </c>
      <c r="U267" s="14" t="e">
        <f>VLOOKUP($A267,data_11!$A:$AV,Check!U$2,FALSE)-VLOOKUP($A267,#REF!,Check!U$1,FALSE)</f>
        <v>#REF!</v>
      </c>
      <c r="V267" s="14" t="e">
        <f>VLOOKUP($A267,data_11!$A:$AV,Check!V$2,FALSE)-VLOOKUP($A267,#REF!,Check!V$1,FALSE)</f>
        <v>#REF!</v>
      </c>
      <c r="W267" s="14" t="e">
        <f>VLOOKUP($A267,data_11!$A:$AV,Check!W$2,FALSE)&amp;VLOOKUP($A267,#REF!,Check!W$1,FALSE)</f>
        <v>#REF!</v>
      </c>
      <c r="X267" s="14" t="e">
        <f>VLOOKUP($A267,data_11!$A:$AV,Check!X$2,FALSE)&amp;VLOOKUP($A267,#REF!,Check!X$1,FALSE)</f>
        <v>#REF!</v>
      </c>
      <c r="Y267" s="14" t="e">
        <f>VLOOKUP($A267,data_11!$A:$AV,Check!Y$2,FALSE)&amp;VLOOKUP($A267,#REF!,Check!Y$1,FALSE)</f>
        <v>#REF!</v>
      </c>
      <c r="Z267" s="14" t="e">
        <f>VLOOKUP($A267,data_11!$A:$AV,Check!Z$2,FALSE)&amp;VLOOKUP($A267,#REF!,Check!Z$1,FALSE)</f>
        <v>#REF!</v>
      </c>
      <c r="AA267" s="14" t="e">
        <f>VLOOKUP($A267,data_11!$A:$AV,Check!AA$2,FALSE)-VLOOKUP($A267,#REF!,Check!AA$1,FALSE)</f>
        <v>#REF!</v>
      </c>
      <c r="AB267" s="14" t="e">
        <f>VLOOKUP($A267,data_11!$A:$AV,Check!AB$2,FALSE)-VLOOKUP($A267,#REF!,Check!AB$1,FALSE)</f>
        <v>#REF!</v>
      </c>
      <c r="AC267" s="14" t="e">
        <f>VLOOKUP($A267,data_11!$A:$AV,Check!AC$2,FALSE)-VLOOKUP($A267,#REF!,Check!AC$1,FALSE)</f>
        <v>#REF!</v>
      </c>
      <c r="AD267" s="14" t="e">
        <f>VLOOKUP($A267,data_11!$A:$AV,Check!AD$2,FALSE)&amp;VLOOKUP($A267,#REF!,Check!AD$1,FALSE)</f>
        <v>#REF!</v>
      </c>
      <c r="AE267" s="14" t="e">
        <f>VLOOKUP($A267,data_11!$A:$AV,Check!AE$2,FALSE)&amp;VLOOKUP($A267,#REF!,Check!AE$1,FALSE)</f>
        <v>#REF!</v>
      </c>
      <c r="AF267" s="14" t="e">
        <f>VLOOKUP($A267,data_11!$A:$AV,Check!AF$2,FALSE)&amp;VLOOKUP($A267,#REF!,Check!AF$1,FALSE)</f>
        <v>#REF!</v>
      </c>
      <c r="AG267" s="14" t="e">
        <f>VLOOKUP($A267,data_11!$A:$AV,Check!AG$2,FALSE)&amp;VLOOKUP($A267,#REF!,Check!AG$1,FALSE)</f>
        <v>#REF!</v>
      </c>
      <c r="AH267" s="14" t="e">
        <f>VLOOKUP($A267,data_11!$A:$AV,Check!AH$2,FALSE)-VLOOKUP($A267,#REF!,Check!AH$1,FALSE)</f>
        <v>#REF!</v>
      </c>
      <c r="AI267" s="14" t="e">
        <f>VLOOKUP($A267,data_11!$A:$AV,Check!AI$2,FALSE)-VLOOKUP($A267,#REF!,Check!AI$1,FALSE)</f>
        <v>#REF!</v>
      </c>
      <c r="AJ267" s="14" t="e">
        <f>VLOOKUP($A267,data_11!$A:$AV,Check!AJ$2,FALSE)-VLOOKUP($A267,#REF!,Check!AJ$1,FALSE)</f>
        <v>#REF!</v>
      </c>
      <c r="AK267" s="14" t="e">
        <f>VLOOKUP($A267,data_11!$A:$AV,Check!AK$2,FALSE)-VLOOKUP($A267,#REF!,Check!AK$1,FALSE)</f>
        <v>#REF!</v>
      </c>
      <c r="AL267" s="14" t="e">
        <f>VLOOKUP($A267,data_11!$A:$AV,Check!AL$2,FALSE)-VLOOKUP($A267,#REF!,Check!AL$1,FALSE)</f>
        <v>#REF!</v>
      </c>
      <c r="AM267" s="14" t="e">
        <f>VLOOKUP($A267,data_11!$A:$AV,Check!AM$2,FALSE)-VLOOKUP($A267,#REF!,Check!AM$1,FALSE)</f>
        <v>#REF!</v>
      </c>
      <c r="AN267" s="14" t="e">
        <f>VLOOKUP($A267,data_11!$A:$AV,Check!AN$2,FALSE)-VLOOKUP($A267,#REF!,Check!AN$1,FALSE)</f>
        <v>#REF!</v>
      </c>
      <c r="AO267" s="14" t="e">
        <f>VLOOKUP($A267,data_11!$A:$AV,Check!AO$2,FALSE)-VLOOKUP($A267,#REF!,Check!AO$1,FALSE)</f>
        <v>#REF!</v>
      </c>
      <c r="AP267" s="14" t="e">
        <f>VLOOKUP($A267,data_11!$A:$AV,Check!AP$2,FALSE)-VLOOKUP($A267,#REF!,Check!AP$1,FALSE)</f>
        <v>#REF!</v>
      </c>
      <c r="AQ267" s="14" t="e">
        <f>VLOOKUP($A267,data_11!$A:$AV,Check!AQ$2,FALSE)-VLOOKUP($A267,#REF!,Check!AQ$1,FALSE)</f>
        <v>#REF!</v>
      </c>
      <c r="AR267" s="14" t="e">
        <f>VLOOKUP($A267,data_11!$A:$AV,Check!AR$2,FALSE)-VLOOKUP($A267,#REF!,Check!AR$1,FALSE)</f>
        <v>#REF!</v>
      </c>
      <c r="AS267" s="14" t="e">
        <f>VLOOKUP($A267,data_11!$A:$AV,Check!AS$2,FALSE)&amp;VLOOKUP($A267,#REF!,Check!AS$1,FALSE)</f>
        <v>#REF!</v>
      </c>
      <c r="AT267" s="14" t="e">
        <f>VLOOKUP($A267,data_11!$A:$AV,Check!AT$2,FALSE)&amp;VLOOKUP($A267,#REF!,Check!AT$1,FALSE)</f>
        <v>#REF!</v>
      </c>
      <c r="AU267" s="14" t="e">
        <f>VLOOKUP($A267,data_11!$A:$AV,Check!AU$2,FALSE)&amp;VLOOKUP($A267,#REF!,Check!AU$1,FALSE)</f>
        <v>#REF!</v>
      </c>
      <c r="AV267" s="14" t="e">
        <f>VLOOKUP($A267,data_11!$A:$AV,Check!AV$2,FALSE)-VLOOKUP($A267,#REF!,Check!AV$1,FALSE)</f>
        <v>#REF!</v>
      </c>
    </row>
    <row r="268" spans="1:48" x14ac:dyDescent="0.35">
      <c r="A268" s="15" t="s">
        <v>727</v>
      </c>
      <c r="B268" s="14" t="e">
        <f>VLOOKUP($A268,data_11!$A:$AV,Check!B$2,FALSE)-VLOOKUP($A268,#REF!,Check!B$1,FALSE)</f>
        <v>#REF!</v>
      </c>
      <c r="C268" s="14" t="e">
        <f>VLOOKUP($A268,data_11!$A:$AV,Check!C$2,FALSE)&amp;VLOOKUP($A268,#REF!,Check!C$1,FALSE)</f>
        <v>#REF!</v>
      </c>
      <c r="D268" s="14" t="e">
        <f>VLOOKUP($A268,data_11!$A:$AV,Check!D$2,FALSE)&amp;VLOOKUP($A268,#REF!,Check!D$1,FALSE)</f>
        <v>#REF!</v>
      </c>
      <c r="E268" s="14" t="e">
        <f>VLOOKUP($A268,data_11!$A:$AV,Check!E$2,FALSE)&amp;VLOOKUP($A268,#REF!,Check!E$1,FALSE)</f>
        <v>#REF!</v>
      </c>
      <c r="F268" s="14" t="e">
        <f>VLOOKUP($A268,data_11!$A:$AV,Check!F$2,FALSE)&amp;VLOOKUP($A268,#REF!,Check!F$1,FALSE)</f>
        <v>#REF!</v>
      </c>
      <c r="G268" s="14" t="e">
        <f>VLOOKUP($A268,data_11!$A:$AV,Check!G$2,FALSE)&amp;VLOOKUP($A268,#REF!,Check!G$1,FALSE)</f>
        <v>#REF!</v>
      </c>
      <c r="H268" s="14" t="e">
        <f>VLOOKUP($A268,data_11!$A:$AV,Check!H$2,FALSE)&amp;VLOOKUP($A268,#REF!,Check!H$1,FALSE)</f>
        <v>#REF!</v>
      </c>
      <c r="I268" s="14" t="e">
        <f>VLOOKUP($A268,data_11!$A:$AV,Check!I$2,FALSE)-VLOOKUP($A268,#REF!,Check!I$1,FALSE)</f>
        <v>#REF!</v>
      </c>
      <c r="J268" s="14" t="e">
        <f>VLOOKUP($A268,data_11!$A:$AV,Check!J$2,FALSE)-VLOOKUP($A268,#REF!,Check!J$1,FALSE)</f>
        <v>#REF!</v>
      </c>
      <c r="K268" s="14" t="e">
        <f>VLOOKUP($A268,data_11!$A:$AV,Check!K$2,FALSE)-VLOOKUP($A268,#REF!,Check!K$1,FALSE)</f>
        <v>#REF!</v>
      </c>
      <c r="L268" s="14" t="e">
        <f>VLOOKUP($A268,data_11!$A:$AV,Check!L$2,FALSE)&amp;VLOOKUP($A268,#REF!,Check!L$1,FALSE)</f>
        <v>#REF!</v>
      </c>
      <c r="M268" s="14" t="e">
        <f>VLOOKUP($A268,data_11!$A:$AV,Check!M$2,FALSE)&amp;VLOOKUP($A268,#REF!,Check!M$1,FALSE)</f>
        <v>#REF!</v>
      </c>
      <c r="N268" s="14" t="e">
        <f>VLOOKUP($A268,data_11!$A:$AV,Check!N$2,FALSE)&amp;VLOOKUP($A268,#REF!,Check!N$1,FALSE)</f>
        <v>#REF!</v>
      </c>
      <c r="O268" s="14" t="e">
        <f>VLOOKUP($A268,data_11!$A:$AV,Check!O$2,FALSE)&amp;VLOOKUP($A268,#REF!,Check!O$1,FALSE)</f>
        <v>#REF!</v>
      </c>
      <c r="P268" s="14" t="e">
        <f>VLOOKUP($A268,data_11!$A:$AV,Check!P$2,FALSE)-VLOOKUP($A268,#REF!,Check!P$1,FALSE)</f>
        <v>#REF!</v>
      </c>
      <c r="Q268" s="14" t="e">
        <f>VLOOKUP($A268,data_11!$A:$AV,Check!Q$2,FALSE)-VLOOKUP($A268,#REF!,Check!Q$1,FALSE)</f>
        <v>#REF!</v>
      </c>
      <c r="R268" s="14" t="e">
        <f>VLOOKUP($A268,data_11!$A:$AV,Check!R$2,FALSE)-VLOOKUP($A268,#REF!,Check!R$1,FALSE)</f>
        <v>#REF!</v>
      </c>
      <c r="S268" s="14" t="e">
        <f>VLOOKUP($A268,data_11!$A:$AV,Check!S$2,FALSE)-VLOOKUP($A268,#REF!,Check!S$1,FALSE)</f>
        <v>#REF!</v>
      </c>
      <c r="T268" s="14" t="e">
        <f>VLOOKUP($A268,data_11!$A:$AV,Check!T$2,FALSE)-VLOOKUP($A268,#REF!,Check!T$1,FALSE)</f>
        <v>#REF!</v>
      </c>
      <c r="U268" s="14" t="e">
        <f>VLOOKUP($A268,data_11!$A:$AV,Check!U$2,FALSE)-VLOOKUP($A268,#REF!,Check!U$1,FALSE)</f>
        <v>#REF!</v>
      </c>
      <c r="V268" s="14" t="e">
        <f>VLOOKUP($A268,data_11!$A:$AV,Check!V$2,FALSE)-VLOOKUP($A268,#REF!,Check!V$1,FALSE)</f>
        <v>#REF!</v>
      </c>
      <c r="W268" s="14" t="e">
        <f>VLOOKUP($A268,data_11!$A:$AV,Check!W$2,FALSE)&amp;VLOOKUP($A268,#REF!,Check!W$1,FALSE)</f>
        <v>#REF!</v>
      </c>
      <c r="X268" s="14" t="e">
        <f>VLOOKUP($A268,data_11!$A:$AV,Check!X$2,FALSE)&amp;VLOOKUP($A268,#REF!,Check!X$1,FALSE)</f>
        <v>#REF!</v>
      </c>
      <c r="Y268" s="14" t="e">
        <f>VLOOKUP($A268,data_11!$A:$AV,Check!Y$2,FALSE)&amp;VLOOKUP($A268,#REF!,Check!Y$1,FALSE)</f>
        <v>#REF!</v>
      </c>
      <c r="Z268" s="14" t="e">
        <f>VLOOKUP($A268,data_11!$A:$AV,Check!Z$2,FALSE)&amp;VLOOKUP($A268,#REF!,Check!Z$1,FALSE)</f>
        <v>#REF!</v>
      </c>
      <c r="AA268" s="14" t="e">
        <f>VLOOKUP($A268,data_11!$A:$AV,Check!AA$2,FALSE)-VLOOKUP($A268,#REF!,Check!AA$1,FALSE)</f>
        <v>#REF!</v>
      </c>
      <c r="AB268" s="14" t="e">
        <f>VLOOKUP($A268,data_11!$A:$AV,Check!AB$2,FALSE)-VLOOKUP($A268,#REF!,Check!AB$1,FALSE)</f>
        <v>#REF!</v>
      </c>
      <c r="AC268" s="14" t="e">
        <f>VLOOKUP($A268,data_11!$A:$AV,Check!AC$2,FALSE)-VLOOKUP($A268,#REF!,Check!AC$1,FALSE)</f>
        <v>#REF!</v>
      </c>
      <c r="AD268" s="14" t="e">
        <f>VLOOKUP($A268,data_11!$A:$AV,Check!AD$2,FALSE)&amp;VLOOKUP($A268,#REF!,Check!AD$1,FALSE)</f>
        <v>#REF!</v>
      </c>
      <c r="AE268" s="14" t="e">
        <f>VLOOKUP($A268,data_11!$A:$AV,Check!AE$2,FALSE)&amp;VLOOKUP($A268,#REF!,Check!AE$1,FALSE)</f>
        <v>#REF!</v>
      </c>
      <c r="AF268" s="14" t="e">
        <f>VLOOKUP($A268,data_11!$A:$AV,Check!AF$2,FALSE)&amp;VLOOKUP($A268,#REF!,Check!AF$1,FALSE)</f>
        <v>#REF!</v>
      </c>
      <c r="AG268" s="14" t="e">
        <f>VLOOKUP($A268,data_11!$A:$AV,Check!AG$2,FALSE)&amp;VLOOKUP($A268,#REF!,Check!AG$1,FALSE)</f>
        <v>#REF!</v>
      </c>
      <c r="AH268" s="14" t="e">
        <f>VLOOKUP($A268,data_11!$A:$AV,Check!AH$2,FALSE)-VLOOKUP($A268,#REF!,Check!AH$1,FALSE)</f>
        <v>#REF!</v>
      </c>
      <c r="AI268" s="14" t="e">
        <f>VLOOKUP($A268,data_11!$A:$AV,Check!AI$2,FALSE)-VLOOKUP($A268,#REF!,Check!AI$1,FALSE)</f>
        <v>#REF!</v>
      </c>
      <c r="AJ268" s="14" t="e">
        <f>VLOOKUP($A268,data_11!$A:$AV,Check!AJ$2,FALSE)-VLOOKUP($A268,#REF!,Check!AJ$1,FALSE)</f>
        <v>#REF!</v>
      </c>
      <c r="AK268" s="14" t="e">
        <f>VLOOKUP($A268,data_11!$A:$AV,Check!AK$2,FALSE)-VLOOKUP($A268,#REF!,Check!AK$1,FALSE)</f>
        <v>#REF!</v>
      </c>
      <c r="AL268" s="14" t="e">
        <f>VLOOKUP($A268,data_11!$A:$AV,Check!AL$2,FALSE)-VLOOKUP($A268,#REF!,Check!AL$1,FALSE)</f>
        <v>#REF!</v>
      </c>
      <c r="AM268" s="14" t="e">
        <f>VLOOKUP($A268,data_11!$A:$AV,Check!AM$2,FALSE)-VLOOKUP($A268,#REF!,Check!AM$1,FALSE)</f>
        <v>#REF!</v>
      </c>
      <c r="AN268" s="14" t="e">
        <f>VLOOKUP($A268,data_11!$A:$AV,Check!AN$2,FALSE)-VLOOKUP($A268,#REF!,Check!AN$1,FALSE)</f>
        <v>#REF!</v>
      </c>
      <c r="AO268" s="14" t="e">
        <f>VLOOKUP($A268,data_11!$A:$AV,Check!AO$2,FALSE)-VLOOKUP($A268,#REF!,Check!AO$1,FALSE)</f>
        <v>#REF!</v>
      </c>
      <c r="AP268" s="14" t="e">
        <f>VLOOKUP($A268,data_11!$A:$AV,Check!AP$2,FALSE)-VLOOKUP($A268,#REF!,Check!AP$1,FALSE)</f>
        <v>#REF!</v>
      </c>
      <c r="AQ268" s="14" t="e">
        <f>VLOOKUP($A268,data_11!$A:$AV,Check!AQ$2,FALSE)-VLOOKUP($A268,#REF!,Check!AQ$1,FALSE)</f>
        <v>#REF!</v>
      </c>
      <c r="AR268" s="14" t="e">
        <f>VLOOKUP($A268,data_11!$A:$AV,Check!AR$2,FALSE)-VLOOKUP($A268,#REF!,Check!AR$1,FALSE)</f>
        <v>#REF!</v>
      </c>
      <c r="AS268" s="14" t="e">
        <f>VLOOKUP($A268,data_11!$A:$AV,Check!AS$2,FALSE)&amp;VLOOKUP($A268,#REF!,Check!AS$1,FALSE)</f>
        <v>#REF!</v>
      </c>
      <c r="AT268" s="14" t="e">
        <f>VLOOKUP($A268,data_11!$A:$AV,Check!AT$2,FALSE)&amp;VLOOKUP($A268,#REF!,Check!AT$1,FALSE)</f>
        <v>#REF!</v>
      </c>
      <c r="AU268" s="14" t="e">
        <f>VLOOKUP($A268,data_11!$A:$AV,Check!AU$2,FALSE)&amp;VLOOKUP($A268,#REF!,Check!AU$1,FALSE)</f>
        <v>#REF!</v>
      </c>
      <c r="AV268" s="14" t="e">
        <f>VLOOKUP($A268,data_11!$A:$AV,Check!AV$2,FALSE)-VLOOKUP($A268,#REF!,Check!AV$1,FALSE)</f>
        <v>#REF!</v>
      </c>
    </row>
    <row r="269" spans="1:48" x14ac:dyDescent="0.35">
      <c r="A269" s="15" t="s">
        <v>729</v>
      </c>
      <c r="B269" s="14" t="e">
        <f>VLOOKUP($A269,data_11!$A:$AV,Check!B$2,FALSE)-VLOOKUP($A269,#REF!,Check!B$1,FALSE)</f>
        <v>#REF!</v>
      </c>
      <c r="C269" s="14" t="e">
        <f>VLOOKUP($A269,data_11!$A:$AV,Check!C$2,FALSE)&amp;VLOOKUP($A269,#REF!,Check!C$1,FALSE)</f>
        <v>#REF!</v>
      </c>
      <c r="D269" s="14" t="e">
        <f>VLOOKUP($A269,data_11!$A:$AV,Check!D$2,FALSE)&amp;VLOOKUP($A269,#REF!,Check!D$1,FALSE)</f>
        <v>#REF!</v>
      </c>
      <c r="E269" s="14" t="e">
        <f>VLOOKUP($A269,data_11!$A:$AV,Check!E$2,FALSE)&amp;VLOOKUP($A269,#REF!,Check!E$1,FALSE)</f>
        <v>#REF!</v>
      </c>
      <c r="F269" s="14" t="e">
        <f>VLOOKUP($A269,data_11!$A:$AV,Check!F$2,FALSE)&amp;VLOOKUP($A269,#REF!,Check!F$1,FALSE)</f>
        <v>#REF!</v>
      </c>
      <c r="G269" s="14" t="e">
        <f>VLOOKUP($A269,data_11!$A:$AV,Check!G$2,FALSE)&amp;VLOOKUP($A269,#REF!,Check!G$1,FALSE)</f>
        <v>#REF!</v>
      </c>
      <c r="H269" s="14" t="e">
        <f>VLOOKUP($A269,data_11!$A:$AV,Check!H$2,FALSE)&amp;VLOOKUP($A269,#REF!,Check!H$1,FALSE)</f>
        <v>#REF!</v>
      </c>
      <c r="I269" s="14" t="e">
        <f>VLOOKUP($A269,data_11!$A:$AV,Check!I$2,FALSE)-VLOOKUP($A269,#REF!,Check!I$1,FALSE)</f>
        <v>#REF!</v>
      </c>
      <c r="J269" s="14" t="e">
        <f>VLOOKUP($A269,data_11!$A:$AV,Check!J$2,FALSE)-VLOOKUP($A269,#REF!,Check!J$1,FALSE)</f>
        <v>#REF!</v>
      </c>
      <c r="K269" s="14" t="e">
        <f>VLOOKUP($A269,data_11!$A:$AV,Check!K$2,FALSE)-VLOOKUP($A269,#REF!,Check!K$1,FALSE)</f>
        <v>#REF!</v>
      </c>
      <c r="L269" s="14" t="e">
        <f>VLOOKUP($A269,data_11!$A:$AV,Check!L$2,FALSE)&amp;VLOOKUP($A269,#REF!,Check!L$1,FALSE)</f>
        <v>#REF!</v>
      </c>
      <c r="M269" s="14" t="e">
        <f>VLOOKUP($A269,data_11!$A:$AV,Check!M$2,FALSE)&amp;VLOOKUP($A269,#REF!,Check!M$1,FALSE)</f>
        <v>#REF!</v>
      </c>
      <c r="N269" s="14" t="e">
        <f>VLOOKUP($A269,data_11!$A:$AV,Check!N$2,FALSE)&amp;VLOOKUP($A269,#REF!,Check!N$1,FALSE)</f>
        <v>#REF!</v>
      </c>
      <c r="O269" s="14" t="e">
        <f>VLOOKUP($A269,data_11!$A:$AV,Check!O$2,FALSE)&amp;VLOOKUP($A269,#REF!,Check!O$1,FALSE)</f>
        <v>#REF!</v>
      </c>
      <c r="P269" s="14" t="e">
        <f>VLOOKUP($A269,data_11!$A:$AV,Check!P$2,FALSE)-VLOOKUP($A269,#REF!,Check!P$1,FALSE)</f>
        <v>#REF!</v>
      </c>
      <c r="Q269" s="14" t="e">
        <f>VLOOKUP($A269,data_11!$A:$AV,Check!Q$2,FALSE)-VLOOKUP($A269,#REF!,Check!Q$1,FALSE)</f>
        <v>#REF!</v>
      </c>
      <c r="R269" s="14" t="e">
        <f>VLOOKUP($A269,data_11!$A:$AV,Check!R$2,FALSE)-VLOOKUP($A269,#REF!,Check!R$1,FALSE)</f>
        <v>#REF!</v>
      </c>
      <c r="S269" s="14" t="e">
        <f>VLOOKUP($A269,data_11!$A:$AV,Check!S$2,FALSE)-VLOOKUP($A269,#REF!,Check!S$1,FALSE)</f>
        <v>#REF!</v>
      </c>
      <c r="T269" s="14" t="e">
        <f>VLOOKUP($A269,data_11!$A:$AV,Check!T$2,FALSE)-VLOOKUP($A269,#REF!,Check!T$1,FALSE)</f>
        <v>#REF!</v>
      </c>
      <c r="U269" s="14" t="e">
        <f>VLOOKUP($A269,data_11!$A:$AV,Check!U$2,FALSE)-VLOOKUP($A269,#REF!,Check!U$1,FALSE)</f>
        <v>#REF!</v>
      </c>
      <c r="V269" s="14" t="e">
        <f>VLOOKUP($A269,data_11!$A:$AV,Check!V$2,FALSE)-VLOOKUP($A269,#REF!,Check!V$1,FALSE)</f>
        <v>#REF!</v>
      </c>
      <c r="W269" s="14" t="e">
        <f>VLOOKUP($A269,data_11!$A:$AV,Check!W$2,FALSE)&amp;VLOOKUP($A269,#REF!,Check!W$1,FALSE)</f>
        <v>#REF!</v>
      </c>
      <c r="X269" s="14" t="e">
        <f>VLOOKUP($A269,data_11!$A:$AV,Check!X$2,FALSE)&amp;VLOOKUP($A269,#REF!,Check!X$1,FALSE)</f>
        <v>#REF!</v>
      </c>
      <c r="Y269" s="14" t="e">
        <f>VLOOKUP($A269,data_11!$A:$AV,Check!Y$2,FALSE)&amp;VLOOKUP($A269,#REF!,Check!Y$1,FALSE)</f>
        <v>#REF!</v>
      </c>
      <c r="Z269" s="14" t="e">
        <f>VLOOKUP($A269,data_11!$A:$AV,Check!Z$2,FALSE)&amp;VLOOKUP($A269,#REF!,Check!Z$1,FALSE)</f>
        <v>#REF!</v>
      </c>
      <c r="AA269" s="14" t="e">
        <f>VLOOKUP($A269,data_11!$A:$AV,Check!AA$2,FALSE)-VLOOKUP($A269,#REF!,Check!AA$1,FALSE)</f>
        <v>#REF!</v>
      </c>
      <c r="AB269" s="14" t="e">
        <f>VLOOKUP($A269,data_11!$A:$AV,Check!AB$2,FALSE)-VLOOKUP($A269,#REF!,Check!AB$1,FALSE)</f>
        <v>#REF!</v>
      </c>
      <c r="AC269" s="14" t="e">
        <f>VLOOKUP($A269,data_11!$A:$AV,Check!AC$2,FALSE)-VLOOKUP($A269,#REF!,Check!AC$1,FALSE)</f>
        <v>#REF!</v>
      </c>
      <c r="AD269" s="14" t="e">
        <f>VLOOKUP($A269,data_11!$A:$AV,Check!AD$2,FALSE)&amp;VLOOKUP($A269,#REF!,Check!AD$1,FALSE)</f>
        <v>#REF!</v>
      </c>
      <c r="AE269" s="14" t="e">
        <f>VLOOKUP($A269,data_11!$A:$AV,Check!AE$2,FALSE)&amp;VLOOKUP($A269,#REF!,Check!AE$1,FALSE)</f>
        <v>#REF!</v>
      </c>
      <c r="AF269" s="14" t="e">
        <f>VLOOKUP($A269,data_11!$A:$AV,Check!AF$2,FALSE)&amp;VLOOKUP($A269,#REF!,Check!AF$1,FALSE)</f>
        <v>#REF!</v>
      </c>
      <c r="AG269" s="14" t="e">
        <f>VLOOKUP($A269,data_11!$A:$AV,Check!AG$2,FALSE)&amp;VLOOKUP($A269,#REF!,Check!AG$1,FALSE)</f>
        <v>#REF!</v>
      </c>
      <c r="AH269" s="14" t="e">
        <f>VLOOKUP($A269,data_11!$A:$AV,Check!AH$2,FALSE)-VLOOKUP($A269,#REF!,Check!AH$1,FALSE)</f>
        <v>#REF!</v>
      </c>
      <c r="AI269" s="14" t="e">
        <f>VLOOKUP($A269,data_11!$A:$AV,Check!AI$2,FALSE)-VLOOKUP($A269,#REF!,Check!AI$1,FALSE)</f>
        <v>#REF!</v>
      </c>
      <c r="AJ269" s="14" t="e">
        <f>VLOOKUP($A269,data_11!$A:$AV,Check!AJ$2,FALSE)-VLOOKUP($A269,#REF!,Check!AJ$1,FALSE)</f>
        <v>#REF!</v>
      </c>
      <c r="AK269" s="14" t="e">
        <f>VLOOKUP($A269,data_11!$A:$AV,Check!AK$2,FALSE)-VLOOKUP($A269,#REF!,Check!AK$1,FALSE)</f>
        <v>#REF!</v>
      </c>
      <c r="AL269" s="14" t="e">
        <f>VLOOKUP($A269,data_11!$A:$AV,Check!AL$2,FALSE)-VLOOKUP($A269,#REF!,Check!AL$1,FALSE)</f>
        <v>#REF!</v>
      </c>
      <c r="AM269" s="14" t="e">
        <f>VLOOKUP($A269,data_11!$A:$AV,Check!AM$2,FALSE)-VLOOKUP($A269,#REF!,Check!AM$1,FALSE)</f>
        <v>#REF!</v>
      </c>
      <c r="AN269" s="14" t="e">
        <f>VLOOKUP($A269,data_11!$A:$AV,Check!AN$2,FALSE)-VLOOKUP($A269,#REF!,Check!AN$1,FALSE)</f>
        <v>#REF!</v>
      </c>
      <c r="AO269" s="14" t="e">
        <f>VLOOKUP($A269,data_11!$A:$AV,Check!AO$2,FALSE)-VLOOKUP($A269,#REF!,Check!AO$1,FALSE)</f>
        <v>#REF!</v>
      </c>
      <c r="AP269" s="14" t="e">
        <f>VLOOKUP($A269,data_11!$A:$AV,Check!AP$2,FALSE)-VLOOKUP($A269,#REF!,Check!AP$1,FALSE)</f>
        <v>#REF!</v>
      </c>
      <c r="AQ269" s="14" t="e">
        <f>VLOOKUP($A269,data_11!$A:$AV,Check!AQ$2,FALSE)-VLOOKUP($A269,#REF!,Check!AQ$1,FALSE)</f>
        <v>#REF!</v>
      </c>
      <c r="AR269" s="14" t="e">
        <f>VLOOKUP($A269,data_11!$A:$AV,Check!AR$2,FALSE)-VLOOKUP($A269,#REF!,Check!AR$1,FALSE)</f>
        <v>#REF!</v>
      </c>
      <c r="AS269" s="14" t="e">
        <f>VLOOKUP($A269,data_11!$A:$AV,Check!AS$2,FALSE)&amp;VLOOKUP($A269,#REF!,Check!AS$1,FALSE)</f>
        <v>#REF!</v>
      </c>
      <c r="AT269" s="14" t="e">
        <f>VLOOKUP($A269,data_11!$A:$AV,Check!AT$2,FALSE)&amp;VLOOKUP($A269,#REF!,Check!AT$1,FALSE)</f>
        <v>#REF!</v>
      </c>
      <c r="AU269" s="14" t="e">
        <f>VLOOKUP($A269,data_11!$A:$AV,Check!AU$2,FALSE)&amp;VLOOKUP($A269,#REF!,Check!AU$1,FALSE)</f>
        <v>#REF!</v>
      </c>
      <c r="AV269" s="14" t="e">
        <f>VLOOKUP($A269,data_11!$A:$AV,Check!AV$2,FALSE)-VLOOKUP($A269,#REF!,Check!AV$1,FALSE)</f>
        <v>#REF!</v>
      </c>
    </row>
    <row r="270" spans="1:48" x14ac:dyDescent="0.35">
      <c r="A270" s="15" t="s">
        <v>731</v>
      </c>
      <c r="B270" s="14" t="e">
        <f>VLOOKUP($A270,data_11!$A:$AV,Check!B$2,FALSE)-VLOOKUP($A270,#REF!,Check!B$1,FALSE)</f>
        <v>#REF!</v>
      </c>
      <c r="C270" s="14" t="e">
        <f>VLOOKUP($A270,data_11!$A:$AV,Check!C$2,FALSE)&amp;VLOOKUP($A270,#REF!,Check!C$1,FALSE)</f>
        <v>#REF!</v>
      </c>
      <c r="D270" s="14" t="e">
        <f>VLOOKUP($A270,data_11!$A:$AV,Check!D$2,FALSE)&amp;VLOOKUP($A270,#REF!,Check!D$1,FALSE)</f>
        <v>#REF!</v>
      </c>
      <c r="E270" s="14" t="e">
        <f>VLOOKUP($A270,data_11!$A:$AV,Check!E$2,FALSE)&amp;VLOOKUP($A270,#REF!,Check!E$1,FALSE)</f>
        <v>#REF!</v>
      </c>
      <c r="F270" s="14" t="e">
        <f>VLOOKUP($A270,data_11!$A:$AV,Check!F$2,FALSE)&amp;VLOOKUP($A270,#REF!,Check!F$1,FALSE)</f>
        <v>#REF!</v>
      </c>
      <c r="G270" s="14" t="e">
        <f>VLOOKUP($A270,data_11!$A:$AV,Check!G$2,FALSE)&amp;VLOOKUP($A270,#REF!,Check!G$1,FALSE)</f>
        <v>#REF!</v>
      </c>
      <c r="H270" s="14" t="e">
        <f>VLOOKUP($A270,data_11!$A:$AV,Check!H$2,FALSE)&amp;VLOOKUP($A270,#REF!,Check!H$1,FALSE)</f>
        <v>#REF!</v>
      </c>
      <c r="I270" s="14" t="e">
        <f>VLOOKUP($A270,data_11!$A:$AV,Check!I$2,FALSE)-VLOOKUP($A270,#REF!,Check!I$1,FALSE)</f>
        <v>#REF!</v>
      </c>
      <c r="J270" s="14" t="e">
        <f>VLOOKUP($A270,data_11!$A:$AV,Check!J$2,FALSE)-VLOOKUP($A270,#REF!,Check!J$1,FALSE)</f>
        <v>#REF!</v>
      </c>
      <c r="K270" s="14" t="e">
        <f>VLOOKUP($A270,data_11!$A:$AV,Check!K$2,FALSE)-VLOOKUP($A270,#REF!,Check!K$1,FALSE)</f>
        <v>#REF!</v>
      </c>
      <c r="L270" s="14" t="e">
        <f>VLOOKUP($A270,data_11!$A:$AV,Check!L$2,FALSE)&amp;VLOOKUP($A270,#REF!,Check!L$1,FALSE)</f>
        <v>#REF!</v>
      </c>
      <c r="M270" s="14" t="e">
        <f>VLOOKUP($A270,data_11!$A:$AV,Check!M$2,FALSE)&amp;VLOOKUP($A270,#REF!,Check!M$1,FALSE)</f>
        <v>#REF!</v>
      </c>
      <c r="N270" s="14" t="e">
        <f>VLOOKUP($A270,data_11!$A:$AV,Check!N$2,FALSE)&amp;VLOOKUP($A270,#REF!,Check!N$1,FALSE)</f>
        <v>#REF!</v>
      </c>
      <c r="O270" s="14" t="e">
        <f>VLOOKUP($A270,data_11!$A:$AV,Check!O$2,FALSE)&amp;VLOOKUP($A270,#REF!,Check!O$1,FALSE)</f>
        <v>#REF!</v>
      </c>
      <c r="P270" s="14" t="e">
        <f>VLOOKUP($A270,data_11!$A:$AV,Check!P$2,FALSE)-VLOOKUP($A270,#REF!,Check!P$1,FALSE)</f>
        <v>#REF!</v>
      </c>
      <c r="Q270" s="14" t="e">
        <f>VLOOKUP($A270,data_11!$A:$AV,Check!Q$2,FALSE)-VLOOKUP($A270,#REF!,Check!Q$1,FALSE)</f>
        <v>#REF!</v>
      </c>
      <c r="R270" s="14" t="e">
        <f>VLOOKUP($A270,data_11!$A:$AV,Check!R$2,FALSE)-VLOOKUP($A270,#REF!,Check!R$1,FALSE)</f>
        <v>#REF!</v>
      </c>
      <c r="S270" s="14" t="e">
        <f>VLOOKUP($A270,data_11!$A:$AV,Check!S$2,FALSE)-VLOOKUP($A270,#REF!,Check!S$1,FALSE)</f>
        <v>#REF!</v>
      </c>
      <c r="T270" s="14" t="e">
        <f>VLOOKUP($A270,data_11!$A:$AV,Check!T$2,FALSE)-VLOOKUP($A270,#REF!,Check!T$1,FALSE)</f>
        <v>#REF!</v>
      </c>
      <c r="U270" s="14" t="e">
        <f>VLOOKUP($A270,data_11!$A:$AV,Check!U$2,FALSE)-VLOOKUP($A270,#REF!,Check!U$1,FALSE)</f>
        <v>#REF!</v>
      </c>
      <c r="V270" s="14" t="e">
        <f>VLOOKUP($A270,data_11!$A:$AV,Check!V$2,FALSE)-VLOOKUP($A270,#REF!,Check!V$1,FALSE)</f>
        <v>#REF!</v>
      </c>
      <c r="W270" s="14" t="e">
        <f>VLOOKUP($A270,data_11!$A:$AV,Check!W$2,FALSE)&amp;VLOOKUP($A270,#REF!,Check!W$1,FALSE)</f>
        <v>#REF!</v>
      </c>
      <c r="X270" s="14" t="e">
        <f>VLOOKUP($A270,data_11!$A:$AV,Check!X$2,FALSE)&amp;VLOOKUP($A270,#REF!,Check!X$1,FALSE)</f>
        <v>#REF!</v>
      </c>
      <c r="Y270" s="14" t="e">
        <f>VLOOKUP($A270,data_11!$A:$AV,Check!Y$2,FALSE)&amp;VLOOKUP($A270,#REF!,Check!Y$1,FALSE)</f>
        <v>#REF!</v>
      </c>
      <c r="Z270" s="14" t="e">
        <f>VLOOKUP($A270,data_11!$A:$AV,Check!Z$2,FALSE)&amp;VLOOKUP($A270,#REF!,Check!Z$1,FALSE)</f>
        <v>#REF!</v>
      </c>
      <c r="AA270" s="14" t="e">
        <f>VLOOKUP($A270,data_11!$A:$AV,Check!AA$2,FALSE)-VLOOKUP($A270,#REF!,Check!AA$1,FALSE)</f>
        <v>#REF!</v>
      </c>
      <c r="AB270" s="14" t="e">
        <f>VLOOKUP($A270,data_11!$A:$AV,Check!AB$2,FALSE)-VLOOKUP($A270,#REF!,Check!AB$1,FALSE)</f>
        <v>#REF!</v>
      </c>
      <c r="AC270" s="14" t="e">
        <f>VLOOKUP($A270,data_11!$A:$AV,Check!AC$2,FALSE)-VLOOKUP($A270,#REF!,Check!AC$1,FALSE)</f>
        <v>#REF!</v>
      </c>
      <c r="AD270" s="14" t="e">
        <f>VLOOKUP($A270,data_11!$A:$AV,Check!AD$2,FALSE)&amp;VLOOKUP($A270,#REF!,Check!AD$1,FALSE)</f>
        <v>#REF!</v>
      </c>
      <c r="AE270" s="14" t="e">
        <f>VLOOKUP($A270,data_11!$A:$AV,Check!AE$2,FALSE)&amp;VLOOKUP($A270,#REF!,Check!AE$1,FALSE)</f>
        <v>#REF!</v>
      </c>
      <c r="AF270" s="14" t="e">
        <f>VLOOKUP($A270,data_11!$A:$AV,Check!AF$2,FALSE)&amp;VLOOKUP($A270,#REF!,Check!AF$1,FALSE)</f>
        <v>#REF!</v>
      </c>
      <c r="AG270" s="14" t="e">
        <f>VLOOKUP($A270,data_11!$A:$AV,Check!AG$2,FALSE)&amp;VLOOKUP($A270,#REF!,Check!AG$1,FALSE)</f>
        <v>#REF!</v>
      </c>
      <c r="AH270" s="14" t="e">
        <f>VLOOKUP($A270,data_11!$A:$AV,Check!AH$2,FALSE)-VLOOKUP($A270,#REF!,Check!AH$1,FALSE)</f>
        <v>#REF!</v>
      </c>
      <c r="AI270" s="14" t="e">
        <f>VLOOKUP($A270,data_11!$A:$AV,Check!AI$2,FALSE)-VLOOKUP($A270,#REF!,Check!AI$1,FALSE)</f>
        <v>#REF!</v>
      </c>
      <c r="AJ270" s="14" t="e">
        <f>VLOOKUP($A270,data_11!$A:$AV,Check!AJ$2,FALSE)-VLOOKUP($A270,#REF!,Check!AJ$1,FALSE)</f>
        <v>#REF!</v>
      </c>
      <c r="AK270" s="14" t="e">
        <f>VLOOKUP($A270,data_11!$A:$AV,Check!AK$2,FALSE)-VLOOKUP($A270,#REF!,Check!AK$1,FALSE)</f>
        <v>#REF!</v>
      </c>
      <c r="AL270" s="14" t="e">
        <f>VLOOKUP($A270,data_11!$A:$AV,Check!AL$2,FALSE)-VLOOKUP($A270,#REF!,Check!AL$1,FALSE)</f>
        <v>#REF!</v>
      </c>
      <c r="AM270" s="14" t="e">
        <f>VLOOKUP($A270,data_11!$A:$AV,Check!AM$2,FALSE)-VLOOKUP($A270,#REF!,Check!AM$1,FALSE)</f>
        <v>#REF!</v>
      </c>
      <c r="AN270" s="14" t="e">
        <f>VLOOKUP($A270,data_11!$A:$AV,Check!AN$2,FALSE)-VLOOKUP($A270,#REF!,Check!AN$1,FALSE)</f>
        <v>#REF!</v>
      </c>
      <c r="AO270" s="14" t="e">
        <f>VLOOKUP($A270,data_11!$A:$AV,Check!AO$2,FALSE)-VLOOKUP($A270,#REF!,Check!AO$1,FALSE)</f>
        <v>#REF!</v>
      </c>
      <c r="AP270" s="14" t="e">
        <f>VLOOKUP($A270,data_11!$A:$AV,Check!AP$2,FALSE)-VLOOKUP($A270,#REF!,Check!AP$1,FALSE)</f>
        <v>#REF!</v>
      </c>
      <c r="AQ270" s="14" t="e">
        <f>VLOOKUP($A270,data_11!$A:$AV,Check!AQ$2,FALSE)-VLOOKUP($A270,#REF!,Check!AQ$1,FALSE)</f>
        <v>#REF!</v>
      </c>
      <c r="AR270" s="14" t="e">
        <f>VLOOKUP($A270,data_11!$A:$AV,Check!AR$2,FALSE)-VLOOKUP($A270,#REF!,Check!AR$1,FALSE)</f>
        <v>#REF!</v>
      </c>
      <c r="AS270" s="14" t="e">
        <f>VLOOKUP($A270,data_11!$A:$AV,Check!AS$2,FALSE)&amp;VLOOKUP($A270,#REF!,Check!AS$1,FALSE)</f>
        <v>#REF!</v>
      </c>
      <c r="AT270" s="14" t="e">
        <f>VLOOKUP($A270,data_11!$A:$AV,Check!AT$2,FALSE)&amp;VLOOKUP($A270,#REF!,Check!AT$1,FALSE)</f>
        <v>#REF!</v>
      </c>
      <c r="AU270" s="14" t="e">
        <f>VLOOKUP($A270,data_11!$A:$AV,Check!AU$2,FALSE)&amp;VLOOKUP($A270,#REF!,Check!AU$1,FALSE)</f>
        <v>#REF!</v>
      </c>
      <c r="AV270" s="14" t="e">
        <f>VLOOKUP($A270,data_11!$A:$AV,Check!AV$2,FALSE)-VLOOKUP($A270,#REF!,Check!AV$1,FALSE)</f>
        <v>#REF!</v>
      </c>
    </row>
    <row r="271" spans="1:48" x14ac:dyDescent="0.35">
      <c r="A271" s="15" t="s">
        <v>733</v>
      </c>
      <c r="B271" s="14" t="e">
        <f>VLOOKUP($A271,data_11!$A:$AV,Check!B$2,FALSE)-VLOOKUP($A271,#REF!,Check!B$1,FALSE)</f>
        <v>#REF!</v>
      </c>
      <c r="C271" s="14" t="e">
        <f>VLOOKUP($A271,data_11!$A:$AV,Check!C$2,FALSE)&amp;VLOOKUP($A271,#REF!,Check!C$1,FALSE)</f>
        <v>#REF!</v>
      </c>
      <c r="D271" s="14" t="e">
        <f>VLOOKUP($A271,data_11!$A:$AV,Check!D$2,FALSE)&amp;VLOOKUP($A271,#REF!,Check!D$1,FALSE)</f>
        <v>#REF!</v>
      </c>
      <c r="E271" s="14" t="e">
        <f>VLOOKUP($A271,data_11!$A:$AV,Check!E$2,FALSE)&amp;VLOOKUP($A271,#REF!,Check!E$1,FALSE)</f>
        <v>#REF!</v>
      </c>
      <c r="F271" s="14" t="e">
        <f>VLOOKUP($A271,data_11!$A:$AV,Check!F$2,FALSE)&amp;VLOOKUP($A271,#REF!,Check!F$1,FALSE)</f>
        <v>#REF!</v>
      </c>
      <c r="G271" s="14" t="e">
        <f>VLOOKUP($A271,data_11!$A:$AV,Check!G$2,FALSE)&amp;VLOOKUP($A271,#REF!,Check!G$1,FALSE)</f>
        <v>#REF!</v>
      </c>
      <c r="H271" s="14" t="e">
        <f>VLOOKUP($A271,data_11!$A:$AV,Check!H$2,FALSE)&amp;VLOOKUP($A271,#REF!,Check!H$1,FALSE)</f>
        <v>#REF!</v>
      </c>
      <c r="I271" s="14" t="e">
        <f>VLOOKUP($A271,data_11!$A:$AV,Check!I$2,FALSE)-VLOOKUP($A271,#REF!,Check!I$1,FALSE)</f>
        <v>#REF!</v>
      </c>
      <c r="J271" s="14" t="e">
        <f>VLOOKUP($A271,data_11!$A:$AV,Check!J$2,FALSE)-VLOOKUP($A271,#REF!,Check!J$1,FALSE)</f>
        <v>#REF!</v>
      </c>
      <c r="K271" s="14" t="e">
        <f>VLOOKUP($A271,data_11!$A:$AV,Check!K$2,FALSE)-VLOOKUP($A271,#REF!,Check!K$1,FALSE)</f>
        <v>#REF!</v>
      </c>
      <c r="L271" s="14" t="e">
        <f>VLOOKUP($A271,data_11!$A:$AV,Check!L$2,FALSE)&amp;VLOOKUP($A271,#REF!,Check!L$1,FALSE)</f>
        <v>#REF!</v>
      </c>
      <c r="M271" s="14" t="e">
        <f>VLOOKUP($A271,data_11!$A:$AV,Check!M$2,FALSE)&amp;VLOOKUP($A271,#REF!,Check!M$1,FALSE)</f>
        <v>#REF!</v>
      </c>
      <c r="N271" s="14" t="e">
        <f>VLOOKUP($A271,data_11!$A:$AV,Check!N$2,FALSE)&amp;VLOOKUP($A271,#REF!,Check!N$1,FALSE)</f>
        <v>#REF!</v>
      </c>
      <c r="O271" s="14" t="e">
        <f>VLOOKUP($A271,data_11!$A:$AV,Check!O$2,FALSE)&amp;VLOOKUP($A271,#REF!,Check!O$1,FALSE)</f>
        <v>#REF!</v>
      </c>
      <c r="P271" s="14" t="e">
        <f>VLOOKUP($A271,data_11!$A:$AV,Check!P$2,FALSE)-VLOOKUP($A271,#REF!,Check!P$1,FALSE)</f>
        <v>#REF!</v>
      </c>
      <c r="Q271" s="14" t="e">
        <f>VLOOKUP($A271,data_11!$A:$AV,Check!Q$2,FALSE)-VLOOKUP($A271,#REF!,Check!Q$1,FALSE)</f>
        <v>#REF!</v>
      </c>
      <c r="R271" s="14" t="e">
        <f>VLOOKUP($A271,data_11!$A:$AV,Check!R$2,FALSE)-VLOOKUP($A271,#REF!,Check!R$1,FALSE)</f>
        <v>#REF!</v>
      </c>
      <c r="S271" s="14" t="e">
        <f>VLOOKUP($A271,data_11!$A:$AV,Check!S$2,FALSE)-VLOOKUP($A271,#REF!,Check!S$1,FALSE)</f>
        <v>#REF!</v>
      </c>
      <c r="T271" s="14" t="e">
        <f>VLOOKUP($A271,data_11!$A:$AV,Check!T$2,FALSE)-VLOOKUP($A271,#REF!,Check!T$1,FALSE)</f>
        <v>#REF!</v>
      </c>
      <c r="U271" s="14" t="e">
        <f>VLOOKUP($A271,data_11!$A:$AV,Check!U$2,FALSE)-VLOOKUP($A271,#REF!,Check!U$1,FALSE)</f>
        <v>#REF!</v>
      </c>
      <c r="V271" s="14" t="e">
        <f>VLOOKUP($A271,data_11!$A:$AV,Check!V$2,FALSE)-VLOOKUP($A271,#REF!,Check!V$1,FALSE)</f>
        <v>#REF!</v>
      </c>
      <c r="W271" s="14" t="e">
        <f>VLOOKUP($A271,data_11!$A:$AV,Check!W$2,FALSE)&amp;VLOOKUP($A271,#REF!,Check!W$1,FALSE)</f>
        <v>#REF!</v>
      </c>
      <c r="X271" s="14" t="e">
        <f>VLOOKUP($A271,data_11!$A:$AV,Check!X$2,FALSE)&amp;VLOOKUP($A271,#REF!,Check!X$1,FALSE)</f>
        <v>#REF!</v>
      </c>
      <c r="Y271" s="14" t="e">
        <f>VLOOKUP($A271,data_11!$A:$AV,Check!Y$2,FALSE)&amp;VLOOKUP($A271,#REF!,Check!Y$1,FALSE)</f>
        <v>#REF!</v>
      </c>
      <c r="Z271" s="14" t="e">
        <f>VLOOKUP($A271,data_11!$A:$AV,Check!Z$2,FALSE)&amp;VLOOKUP($A271,#REF!,Check!Z$1,FALSE)</f>
        <v>#REF!</v>
      </c>
      <c r="AA271" s="14" t="e">
        <f>VLOOKUP($A271,data_11!$A:$AV,Check!AA$2,FALSE)-VLOOKUP($A271,#REF!,Check!AA$1,FALSE)</f>
        <v>#REF!</v>
      </c>
      <c r="AB271" s="14" t="e">
        <f>VLOOKUP($A271,data_11!$A:$AV,Check!AB$2,FALSE)-VLOOKUP($A271,#REF!,Check!AB$1,FALSE)</f>
        <v>#REF!</v>
      </c>
      <c r="AC271" s="14" t="e">
        <f>VLOOKUP($A271,data_11!$A:$AV,Check!AC$2,FALSE)-VLOOKUP($A271,#REF!,Check!AC$1,FALSE)</f>
        <v>#REF!</v>
      </c>
      <c r="AD271" s="14" t="e">
        <f>VLOOKUP($A271,data_11!$A:$AV,Check!AD$2,FALSE)&amp;VLOOKUP($A271,#REF!,Check!AD$1,FALSE)</f>
        <v>#REF!</v>
      </c>
      <c r="AE271" s="14" t="e">
        <f>VLOOKUP($A271,data_11!$A:$AV,Check!AE$2,FALSE)&amp;VLOOKUP($A271,#REF!,Check!AE$1,FALSE)</f>
        <v>#REF!</v>
      </c>
      <c r="AF271" s="14" t="e">
        <f>VLOOKUP($A271,data_11!$A:$AV,Check!AF$2,FALSE)&amp;VLOOKUP($A271,#REF!,Check!AF$1,FALSE)</f>
        <v>#REF!</v>
      </c>
      <c r="AG271" s="14" t="e">
        <f>VLOOKUP($A271,data_11!$A:$AV,Check!AG$2,FALSE)&amp;VLOOKUP($A271,#REF!,Check!AG$1,FALSE)</f>
        <v>#REF!</v>
      </c>
      <c r="AH271" s="14" t="e">
        <f>VLOOKUP($A271,data_11!$A:$AV,Check!AH$2,FALSE)-VLOOKUP($A271,#REF!,Check!AH$1,FALSE)</f>
        <v>#REF!</v>
      </c>
      <c r="AI271" s="14" t="e">
        <f>VLOOKUP($A271,data_11!$A:$AV,Check!AI$2,FALSE)-VLOOKUP($A271,#REF!,Check!AI$1,FALSE)</f>
        <v>#REF!</v>
      </c>
      <c r="AJ271" s="14" t="e">
        <f>VLOOKUP($A271,data_11!$A:$AV,Check!AJ$2,FALSE)-VLOOKUP($A271,#REF!,Check!AJ$1,FALSE)</f>
        <v>#REF!</v>
      </c>
      <c r="AK271" s="14" t="e">
        <f>VLOOKUP($A271,data_11!$A:$AV,Check!AK$2,FALSE)-VLOOKUP($A271,#REF!,Check!AK$1,FALSE)</f>
        <v>#REF!</v>
      </c>
      <c r="AL271" s="14" t="e">
        <f>VLOOKUP($A271,data_11!$A:$AV,Check!AL$2,FALSE)-VLOOKUP($A271,#REF!,Check!AL$1,FALSE)</f>
        <v>#REF!</v>
      </c>
      <c r="AM271" s="14" t="e">
        <f>VLOOKUP($A271,data_11!$A:$AV,Check!AM$2,FALSE)-VLOOKUP($A271,#REF!,Check!AM$1,FALSE)</f>
        <v>#REF!</v>
      </c>
      <c r="AN271" s="14" t="e">
        <f>VLOOKUP($A271,data_11!$A:$AV,Check!AN$2,FALSE)-VLOOKUP($A271,#REF!,Check!AN$1,FALSE)</f>
        <v>#REF!</v>
      </c>
      <c r="AO271" s="14" t="e">
        <f>VLOOKUP($A271,data_11!$A:$AV,Check!AO$2,FALSE)-VLOOKUP($A271,#REF!,Check!AO$1,FALSE)</f>
        <v>#REF!</v>
      </c>
      <c r="AP271" s="14" t="e">
        <f>VLOOKUP($A271,data_11!$A:$AV,Check!AP$2,FALSE)-VLOOKUP($A271,#REF!,Check!AP$1,FALSE)</f>
        <v>#REF!</v>
      </c>
      <c r="AQ271" s="14" t="e">
        <f>VLOOKUP($A271,data_11!$A:$AV,Check!AQ$2,FALSE)-VLOOKUP($A271,#REF!,Check!AQ$1,FALSE)</f>
        <v>#REF!</v>
      </c>
      <c r="AR271" s="14" t="e">
        <f>VLOOKUP($A271,data_11!$A:$AV,Check!AR$2,FALSE)-VLOOKUP($A271,#REF!,Check!AR$1,FALSE)</f>
        <v>#REF!</v>
      </c>
      <c r="AS271" s="14" t="e">
        <f>VLOOKUP($A271,data_11!$A:$AV,Check!AS$2,FALSE)&amp;VLOOKUP($A271,#REF!,Check!AS$1,FALSE)</f>
        <v>#REF!</v>
      </c>
      <c r="AT271" s="14" t="e">
        <f>VLOOKUP($A271,data_11!$A:$AV,Check!AT$2,FALSE)&amp;VLOOKUP($A271,#REF!,Check!AT$1,FALSE)</f>
        <v>#REF!</v>
      </c>
      <c r="AU271" s="14" t="e">
        <f>VLOOKUP($A271,data_11!$A:$AV,Check!AU$2,FALSE)&amp;VLOOKUP($A271,#REF!,Check!AU$1,FALSE)</f>
        <v>#REF!</v>
      </c>
      <c r="AV271" s="14" t="e">
        <f>VLOOKUP($A271,data_11!$A:$AV,Check!AV$2,FALSE)-VLOOKUP($A271,#REF!,Check!AV$1,FALSE)</f>
        <v>#REF!</v>
      </c>
    </row>
    <row r="272" spans="1:48" x14ac:dyDescent="0.35">
      <c r="A272" s="15" t="s">
        <v>735</v>
      </c>
      <c r="B272" s="14" t="e">
        <f>VLOOKUP($A272,data_11!$A:$AV,Check!B$2,FALSE)-VLOOKUP($A272,#REF!,Check!B$1,FALSE)</f>
        <v>#REF!</v>
      </c>
      <c r="C272" s="14" t="e">
        <f>VLOOKUP($A272,data_11!$A:$AV,Check!C$2,FALSE)&amp;VLOOKUP($A272,#REF!,Check!C$1,FALSE)</f>
        <v>#REF!</v>
      </c>
      <c r="D272" s="14" t="e">
        <f>VLOOKUP($A272,data_11!$A:$AV,Check!D$2,FALSE)&amp;VLOOKUP($A272,#REF!,Check!D$1,FALSE)</f>
        <v>#REF!</v>
      </c>
      <c r="E272" s="14" t="e">
        <f>VLOOKUP($A272,data_11!$A:$AV,Check!E$2,FALSE)&amp;VLOOKUP($A272,#REF!,Check!E$1,FALSE)</f>
        <v>#REF!</v>
      </c>
      <c r="F272" s="14" t="e">
        <f>VLOOKUP($A272,data_11!$A:$AV,Check!F$2,FALSE)&amp;VLOOKUP($A272,#REF!,Check!F$1,FALSE)</f>
        <v>#REF!</v>
      </c>
      <c r="G272" s="14" t="e">
        <f>VLOOKUP($A272,data_11!$A:$AV,Check!G$2,FALSE)&amp;VLOOKUP($A272,#REF!,Check!G$1,FALSE)</f>
        <v>#REF!</v>
      </c>
      <c r="H272" s="14" t="e">
        <f>VLOOKUP($A272,data_11!$A:$AV,Check!H$2,FALSE)&amp;VLOOKUP($A272,#REF!,Check!H$1,FALSE)</f>
        <v>#REF!</v>
      </c>
      <c r="I272" s="14" t="e">
        <f>VLOOKUP($A272,data_11!$A:$AV,Check!I$2,FALSE)-VLOOKUP($A272,#REF!,Check!I$1,FALSE)</f>
        <v>#REF!</v>
      </c>
      <c r="J272" s="14" t="e">
        <f>VLOOKUP($A272,data_11!$A:$AV,Check!J$2,FALSE)-VLOOKUP($A272,#REF!,Check!J$1,FALSE)</f>
        <v>#REF!</v>
      </c>
      <c r="K272" s="14" t="e">
        <f>VLOOKUP($A272,data_11!$A:$AV,Check!K$2,FALSE)-VLOOKUP($A272,#REF!,Check!K$1,FALSE)</f>
        <v>#REF!</v>
      </c>
      <c r="L272" s="14" t="e">
        <f>VLOOKUP($A272,data_11!$A:$AV,Check!L$2,FALSE)&amp;VLOOKUP($A272,#REF!,Check!L$1,FALSE)</f>
        <v>#REF!</v>
      </c>
      <c r="M272" s="14" t="e">
        <f>VLOOKUP($A272,data_11!$A:$AV,Check!M$2,FALSE)&amp;VLOOKUP($A272,#REF!,Check!M$1,FALSE)</f>
        <v>#REF!</v>
      </c>
      <c r="N272" s="14" t="e">
        <f>VLOOKUP($A272,data_11!$A:$AV,Check!N$2,FALSE)&amp;VLOOKUP($A272,#REF!,Check!N$1,FALSE)</f>
        <v>#REF!</v>
      </c>
      <c r="O272" s="14" t="e">
        <f>VLOOKUP($A272,data_11!$A:$AV,Check!O$2,FALSE)&amp;VLOOKUP($A272,#REF!,Check!O$1,FALSE)</f>
        <v>#REF!</v>
      </c>
      <c r="P272" s="14" t="e">
        <f>VLOOKUP($A272,data_11!$A:$AV,Check!P$2,FALSE)-VLOOKUP($A272,#REF!,Check!P$1,FALSE)</f>
        <v>#REF!</v>
      </c>
      <c r="Q272" s="14" t="e">
        <f>VLOOKUP($A272,data_11!$A:$AV,Check!Q$2,FALSE)-VLOOKUP($A272,#REF!,Check!Q$1,FALSE)</f>
        <v>#REF!</v>
      </c>
      <c r="R272" s="14" t="e">
        <f>VLOOKUP($A272,data_11!$A:$AV,Check!R$2,FALSE)-VLOOKUP($A272,#REF!,Check!R$1,FALSE)</f>
        <v>#REF!</v>
      </c>
      <c r="S272" s="14" t="e">
        <f>VLOOKUP($A272,data_11!$A:$AV,Check!S$2,FALSE)-VLOOKUP($A272,#REF!,Check!S$1,FALSE)</f>
        <v>#REF!</v>
      </c>
      <c r="T272" s="14" t="e">
        <f>VLOOKUP($A272,data_11!$A:$AV,Check!T$2,FALSE)-VLOOKUP($A272,#REF!,Check!T$1,FALSE)</f>
        <v>#REF!</v>
      </c>
      <c r="U272" s="14" t="e">
        <f>VLOOKUP($A272,data_11!$A:$AV,Check!U$2,FALSE)-VLOOKUP($A272,#REF!,Check!U$1,FALSE)</f>
        <v>#REF!</v>
      </c>
      <c r="V272" s="14" t="e">
        <f>VLOOKUP($A272,data_11!$A:$AV,Check!V$2,FALSE)-VLOOKUP($A272,#REF!,Check!V$1,FALSE)</f>
        <v>#REF!</v>
      </c>
      <c r="W272" s="14" t="e">
        <f>VLOOKUP($A272,data_11!$A:$AV,Check!W$2,FALSE)&amp;VLOOKUP($A272,#REF!,Check!W$1,FALSE)</f>
        <v>#REF!</v>
      </c>
      <c r="X272" s="14" t="e">
        <f>VLOOKUP($A272,data_11!$A:$AV,Check!X$2,FALSE)&amp;VLOOKUP($A272,#REF!,Check!X$1,FALSE)</f>
        <v>#REF!</v>
      </c>
      <c r="Y272" s="14" t="e">
        <f>VLOOKUP($A272,data_11!$A:$AV,Check!Y$2,FALSE)&amp;VLOOKUP($A272,#REF!,Check!Y$1,FALSE)</f>
        <v>#REF!</v>
      </c>
      <c r="Z272" s="14" t="e">
        <f>VLOOKUP($A272,data_11!$A:$AV,Check!Z$2,FALSE)&amp;VLOOKUP($A272,#REF!,Check!Z$1,FALSE)</f>
        <v>#REF!</v>
      </c>
      <c r="AA272" s="14" t="e">
        <f>VLOOKUP($A272,data_11!$A:$AV,Check!AA$2,FALSE)-VLOOKUP($A272,#REF!,Check!AA$1,FALSE)</f>
        <v>#REF!</v>
      </c>
      <c r="AB272" s="14" t="e">
        <f>VLOOKUP($A272,data_11!$A:$AV,Check!AB$2,FALSE)-VLOOKUP($A272,#REF!,Check!AB$1,FALSE)</f>
        <v>#REF!</v>
      </c>
      <c r="AC272" s="14" t="e">
        <f>VLOOKUP($A272,data_11!$A:$AV,Check!AC$2,FALSE)-VLOOKUP($A272,#REF!,Check!AC$1,FALSE)</f>
        <v>#REF!</v>
      </c>
      <c r="AD272" s="14" t="e">
        <f>VLOOKUP($A272,data_11!$A:$AV,Check!AD$2,FALSE)&amp;VLOOKUP($A272,#REF!,Check!AD$1,FALSE)</f>
        <v>#REF!</v>
      </c>
      <c r="AE272" s="14" t="e">
        <f>VLOOKUP($A272,data_11!$A:$AV,Check!AE$2,FALSE)&amp;VLOOKUP($A272,#REF!,Check!AE$1,FALSE)</f>
        <v>#REF!</v>
      </c>
      <c r="AF272" s="14" t="e">
        <f>VLOOKUP($A272,data_11!$A:$AV,Check!AF$2,FALSE)&amp;VLOOKUP($A272,#REF!,Check!AF$1,FALSE)</f>
        <v>#REF!</v>
      </c>
      <c r="AG272" s="14" t="e">
        <f>VLOOKUP($A272,data_11!$A:$AV,Check!AG$2,FALSE)&amp;VLOOKUP($A272,#REF!,Check!AG$1,FALSE)</f>
        <v>#REF!</v>
      </c>
      <c r="AH272" s="14" t="e">
        <f>VLOOKUP($A272,data_11!$A:$AV,Check!AH$2,FALSE)-VLOOKUP($A272,#REF!,Check!AH$1,FALSE)</f>
        <v>#REF!</v>
      </c>
      <c r="AI272" s="14" t="e">
        <f>VLOOKUP($A272,data_11!$A:$AV,Check!AI$2,FALSE)-VLOOKUP($A272,#REF!,Check!AI$1,FALSE)</f>
        <v>#REF!</v>
      </c>
      <c r="AJ272" s="14" t="e">
        <f>VLOOKUP($A272,data_11!$A:$AV,Check!AJ$2,FALSE)-VLOOKUP($A272,#REF!,Check!AJ$1,FALSE)</f>
        <v>#REF!</v>
      </c>
      <c r="AK272" s="14" t="e">
        <f>VLOOKUP($A272,data_11!$A:$AV,Check!AK$2,FALSE)-VLOOKUP($A272,#REF!,Check!AK$1,FALSE)</f>
        <v>#REF!</v>
      </c>
      <c r="AL272" s="14" t="e">
        <f>VLOOKUP($A272,data_11!$A:$AV,Check!AL$2,FALSE)-VLOOKUP($A272,#REF!,Check!AL$1,FALSE)</f>
        <v>#REF!</v>
      </c>
      <c r="AM272" s="14" t="e">
        <f>VLOOKUP($A272,data_11!$A:$AV,Check!AM$2,FALSE)-VLOOKUP($A272,#REF!,Check!AM$1,FALSE)</f>
        <v>#REF!</v>
      </c>
      <c r="AN272" s="14" t="e">
        <f>VLOOKUP($A272,data_11!$A:$AV,Check!AN$2,FALSE)-VLOOKUP($A272,#REF!,Check!AN$1,FALSE)</f>
        <v>#REF!</v>
      </c>
      <c r="AO272" s="14" t="e">
        <f>VLOOKUP($A272,data_11!$A:$AV,Check!AO$2,FALSE)-VLOOKUP($A272,#REF!,Check!AO$1,FALSE)</f>
        <v>#REF!</v>
      </c>
      <c r="AP272" s="14" t="e">
        <f>VLOOKUP($A272,data_11!$A:$AV,Check!AP$2,FALSE)-VLOOKUP($A272,#REF!,Check!AP$1,FALSE)</f>
        <v>#REF!</v>
      </c>
      <c r="AQ272" s="14" t="e">
        <f>VLOOKUP($A272,data_11!$A:$AV,Check!AQ$2,FALSE)-VLOOKUP($A272,#REF!,Check!AQ$1,FALSE)</f>
        <v>#REF!</v>
      </c>
      <c r="AR272" s="14" t="e">
        <f>VLOOKUP($A272,data_11!$A:$AV,Check!AR$2,FALSE)-VLOOKUP($A272,#REF!,Check!AR$1,FALSE)</f>
        <v>#REF!</v>
      </c>
      <c r="AS272" s="14" t="e">
        <f>VLOOKUP($A272,data_11!$A:$AV,Check!AS$2,FALSE)&amp;VLOOKUP($A272,#REF!,Check!AS$1,FALSE)</f>
        <v>#REF!</v>
      </c>
      <c r="AT272" s="14" t="e">
        <f>VLOOKUP($A272,data_11!$A:$AV,Check!AT$2,FALSE)&amp;VLOOKUP($A272,#REF!,Check!AT$1,FALSE)</f>
        <v>#REF!</v>
      </c>
      <c r="AU272" s="14" t="e">
        <f>VLOOKUP($A272,data_11!$A:$AV,Check!AU$2,FALSE)&amp;VLOOKUP($A272,#REF!,Check!AU$1,FALSE)</f>
        <v>#REF!</v>
      </c>
      <c r="AV272" s="14" t="e">
        <f>VLOOKUP($A272,data_11!$A:$AV,Check!AV$2,FALSE)-VLOOKUP($A272,#REF!,Check!AV$1,FALSE)</f>
        <v>#REF!</v>
      </c>
    </row>
    <row r="273" spans="1:48" x14ac:dyDescent="0.35">
      <c r="A273" s="15" t="s">
        <v>737</v>
      </c>
      <c r="B273" s="14" t="e">
        <f>VLOOKUP($A273,data_11!$A:$AV,Check!B$2,FALSE)-VLOOKUP($A273,#REF!,Check!B$1,FALSE)</f>
        <v>#REF!</v>
      </c>
      <c r="C273" s="14" t="e">
        <f>VLOOKUP($A273,data_11!$A:$AV,Check!C$2,FALSE)&amp;VLOOKUP($A273,#REF!,Check!C$1,FALSE)</f>
        <v>#REF!</v>
      </c>
      <c r="D273" s="14" t="e">
        <f>VLOOKUP($A273,data_11!$A:$AV,Check!D$2,FALSE)&amp;VLOOKUP($A273,#REF!,Check!D$1,FALSE)</f>
        <v>#REF!</v>
      </c>
      <c r="E273" s="14" t="e">
        <f>VLOOKUP($A273,data_11!$A:$AV,Check!E$2,FALSE)&amp;VLOOKUP($A273,#REF!,Check!E$1,FALSE)</f>
        <v>#REF!</v>
      </c>
      <c r="F273" s="14" t="e">
        <f>VLOOKUP($A273,data_11!$A:$AV,Check!F$2,FALSE)&amp;VLOOKUP($A273,#REF!,Check!F$1,FALSE)</f>
        <v>#REF!</v>
      </c>
      <c r="G273" s="14" t="e">
        <f>VLOOKUP($A273,data_11!$A:$AV,Check!G$2,FALSE)&amp;VLOOKUP($A273,#REF!,Check!G$1,FALSE)</f>
        <v>#REF!</v>
      </c>
      <c r="H273" s="14" t="e">
        <f>VLOOKUP($A273,data_11!$A:$AV,Check!H$2,FALSE)&amp;VLOOKUP($A273,#REF!,Check!H$1,FALSE)</f>
        <v>#REF!</v>
      </c>
      <c r="I273" s="14" t="e">
        <f>VLOOKUP($A273,data_11!$A:$AV,Check!I$2,FALSE)-VLOOKUP($A273,#REF!,Check!I$1,FALSE)</f>
        <v>#REF!</v>
      </c>
      <c r="J273" s="14" t="e">
        <f>VLOOKUP($A273,data_11!$A:$AV,Check!J$2,FALSE)-VLOOKUP($A273,#REF!,Check!J$1,FALSE)</f>
        <v>#REF!</v>
      </c>
      <c r="K273" s="14" t="e">
        <f>VLOOKUP($A273,data_11!$A:$AV,Check!K$2,FALSE)-VLOOKUP($A273,#REF!,Check!K$1,FALSE)</f>
        <v>#REF!</v>
      </c>
      <c r="L273" s="14" t="e">
        <f>VLOOKUP($A273,data_11!$A:$AV,Check!L$2,FALSE)&amp;VLOOKUP($A273,#REF!,Check!L$1,FALSE)</f>
        <v>#REF!</v>
      </c>
      <c r="M273" s="14" t="e">
        <f>VLOOKUP($A273,data_11!$A:$AV,Check!M$2,FALSE)&amp;VLOOKUP($A273,#REF!,Check!M$1,FALSE)</f>
        <v>#REF!</v>
      </c>
      <c r="N273" s="14" t="e">
        <f>VLOOKUP($A273,data_11!$A:$AV,Check!N$2,FALSE)&amp;VLOOKUP($A273,#REF!,Check!N$1,FALSE)</f>
        <v>#REF!</v>
      </c>
      <c r="O273" s="14" t="e">
        <f>VLOOKUP($A273,data_11!$A:$AV,Check!O$2,FALSE)&amp;VLOOKUP($A273,#REF!,Check!O$1,FALSE)</f>
        <v>#REF!</v>
      </c>
      <c r="P273" s="14" t="e">
        <f>VLOOKUP($A273,data_11!$A:$AV,Check!P$2,FALSE)-VLOOKUP($A273,#REF!,Check!P$1,FALSE)</f>
        <v>#REF!</v>
      </c>
      <c r="Q273" s="14" t="e">
        <f>VLOOKUP($A273,data_11!$A:$AV,Check!Q$2,FALSE)-VLOOKUP($A273,#REF!,Check!Q$1,FALSE)</f>
        <v>#REF!</v>
      </c>
      <c r="R273" s="14" t="e">
        <f>VLOOKUP($A273,data_11!$A:$AV,Check!R$2,FALSE)-VLOOKUP($A273,#REF!,Check!R$1,FALSE)</f>
        <v>#REF!</v>
      </c>
      <c r="S273" s="14" t="e">
        <f>VLOOKUP($A273,data_11!$A:$AV,Check!S$2,FALSE)-VLOOKUP($A273,#REF!,Check!S$1,FALSE)</f>
        <v>#REF!</v>
      </c>
      <c r="T273" s="14" t="e">
        <f>VLOOKUP($A273,data_11!$A:$AV,Check!T$2,FALSE)-VLOOKUP($A273,#REF!,Check!T$1,FALSE)</f>
        <v>#REF!</v>
      </c>
      <c r="U273" s="14" t="e">
        <f>VLOOKUP($A273,data_11!$A:$AV,Check!U$2,FALSE)-VLOOKUP($A273,#REF!,Check!U$1,FALSE)</f>
        <v>#REF!</v>
      </c>
      <c r="V273" s="14" t="e">
        <f>VLOOKUP($A273,data_11!$A:$AV,Check!V$2,FALSE)-VLOOKUP($A273,#REF!,Check!V$1,FALSE)</f>
        <v>#REF!</v>
      </c>
      <c r="W273" s="14" t="e">
        <f>VLOOKUP($A273,data_11!$A:$AV,Check!W$2,FALSE)&amp;VLOOKUP($A273,#REF!,Check!W$1,FALSE)</f>
        <v>#REF!</v>
      </c>
      <c r="X273" s="14" t="e">
        <f>VLOOKUP($A273,data_11!$A:$AV,Check!X$2,FALSE)&amp;VLOOKUP($A273,#REF!,Check!X$1,FALSE)</f>
        <v>#REF!</v>
      </c>
      <c r="Y273" s="14" t="e">
        <f>VLOOKUP($A273,data_11!$A:$AV,Check!Y$2,FALSE)&amp;VLOOKUP($A273,#REF!,Check!Y$1,FALSE)</f>
        <v>#REF!</v>
      </c>
      <c r="Z273" s="14" t="e">
        <f>VLOOKUP($A273,data_11!$A:$AV,Check!Z$2,FALSE)&amp;VLOOKUP($A273,#REF!,Check!Z$1,FALSE)</f>
        <v>#REF!</v>
      </c>
      <c r="AA273" s="14" t="e">
        <f>VLOOKUP($A273,data_11!$A:$AV,Check!AA$2,FALSE)-VLOOKUP($A273,#REF!,Check!AA$1,FALSE)</f>
        <v>#REF!</v>
      </c>
      <c r="AB273" s="14" t="e">
        <f>VLOOKUP($A273,data_11!$A:$AV,Check!AB$2,FALSE)-VLOOKUP($A273,#REF!,Check!AB$1,FALSE)</f>
        <v>#REF!</v>
      </c>
      <c r="AC273" s="14" t="e">
        <f>VLOOKUP($A273,data_11!$A:$AV,Check!AC$2,FALSE)-VLOOKUP($A273,#REF!,Check!AC$1,FALSE)</f>
        <v>#REF!</v>
      </c>
      <c r="AD273" s="14" t="e">
        <f>VLOOKUP($A273,data_11!$A:$AV,Check!AD$2,FALSE)&amp;VLOOKUP($A273,#REF!,Check!AD$1,FALSE)</f>
        <v>#REF!</v>
      </c>
      <c r="AE273" s="14" t="e">
        <f>VLOOKUP($A273,data_11!$A:$AV,Check!AE$2,FALSE)&amp;VLOOKUP($A273,#REF!,Check!AE$1,FALSE)</f>
        <v>#REF!</v>
      </c>
      <c r="AF273" s="14" t="e">
        <f>VLOOKUP($A273,data_11!$A:$AV,Check!AF$2,FALSE)&amp;VLOOKUP($A273,#REF!,Check!AF$1,FALSE)</f>
        <v>#REF!</v>
      </c>
      <c r="AG273" s="14" t="e">
        <f>VLOOKUP($A273,data_11!$A:$AV,Check!AG$2,FALSE)&amp;VLOOKUP($A273,#REF!,Check!AG$1,FALSE)</f>
        <v>#REF!</v>
      </c>
      <c r="AH273" s="14" t="e">
        <f>VLOOKUP($A273,data_11!$A:$AV,Check!AH$2,FALSE)-VLOOKUP($A273,#REF!,Check!AH$1,FALSE)</f>
        <v>#REF!</v>
      </c>
      <c r="AI273" s="14" t="e">
        <f>VLOOKUP($A273,data_11!$A:$AV,Check!AI$2,FALSE)-VLOOKUP($A273,#REF!,Check!AI$1,FALSE)</f>
        <v>#REF!</v>
      </c>
      <c r="AJ273" s="14" t="e">
        <f>VLOOKUP($A273,data_11!$A:$AV,Check!AJ$2,FALSE)-VLOOKUP($A273,#REF!,Check!AJ$1,FALSE)</f>
        <v>#REF!</v>
      </c>
      <c r="AK273" s="14" t="e">
        <f>VLOOKUP($A273,data_11!$A:$AV,Check!AK$2,FALSE)-VLOOKUP($A273,#REF!,Check!AK$1,FALSE)</f>
        <v>#REF!</v>
      </c>
      <c r="AL273" s="14" t="e">
        <f>VLOOKUP($A273,data_11!$A:$AV,Check!AL$2,FALSE)-VLOOKUP($A273,#REF!,Check!AL$1,FALSE)</f>
        <v>#REF!</v>
      </c>
      <c r="AM273" s="14" t="e">
        <f>VLOOKUP($A273,data_11!$A:$AV,Check!AM$2,FALSE)-VLOOKUP($A273,#REF!,Check!AM$1,FALSE)</f>
        <v>#REF!</v>
      </c>
      <c r="AN273" s="14" t="e">
        <f>VLOOKUP($A273,data_11!$A:$AV,Check!AN$2,FALSE)-VLOOKUP($A273,#REF!,Check!AN$1,FALSE)</f>
        <v>#REF!</v>
      </c>
      <c r="AO273" s="14" t="e">
        <f>VLOOKUP($A273,data_11!$A:$AV,Check!AO$2,FALSE)-VLOOKUP($A273,#REF!,Check!AO$1,FALSE)</f>
        <v>#REF!</v>
      </c>
      <c r="AP273" s="14" t="e">
        <f>VLOOKUP($A273,data_11!$A:$AV,Check!AP$2,FALSE)-VLOOKUP($A273,#REF!,Check!AP$1,FALSE)</f>
        <v>#REF!</v>
      </c>
      <c r="AQ273" s="14" t="e">
        <f>VLOOKUP($A273,data_11!$A:$AV,Check!AQ$2,FALSE)-VLOOKUP($A273,#REF!,Check!AQ$1,FALSE)</f>
        <v>#REF!</v>
      </c>
      <c r="AR273" s="14" t="e">
        <f>VLOOKUP($A273,data_11!$A:$AV,Check!AR$2,FALSE)-VLOOKUP($A273,#REF!,Check!AR$1,FALSE)</f>
        <v>#REF!</v>
      </c>
      <c r="AS273" s="14" t="e">
        <f>VLOOKUP($A273,data_11!$A:$AV,Check!AS$2,FALSE)&amp;VLOOKUP($A273,#REF!,Check!AS$1,FALSE)</f>
        <v>#REF!</v>
      </c>
      <c r="AT273" s="14" t="e">
        <f>VLOOKUP($A273,data_11!$A:$AV,Check!AT$2,FALSE)&amp;VLOOKUP($A273,#REF!,Check!AT$1,FALSE)</f>
        <v>#REF!</v>
      </c>
      <c r="AU273" s="14" t="e">
        <f>VLOOKUP($A273,data_11!$A:$AV,Check!AU$2,FALSE)&amp;VLOOKUP($A273,#REF!,Check!AU$1,FALSE)</f>
        <v>#REF!</v>
      </c>
      <c r="AV273" s="14" t="e">
        <f>VLOOKUP($A273,data_11!$A:$AV,Check!AV$2,FALSE)-VLOOKUP($A273,#REF!,Check!AV$1,FALSE)</f>
        <v>#REF!</v>
      </c>
    </row>
    <row r="274" spans="1:48" x14ac:dyDescent="0.35">
      <c r="A274" s="15" t="s">
        <v>739</v>
      </c>
      <c r="B274" s="14" t="e">
        <f>VLOOKUP($A274,data_11!$A:$AV,Check!B$2,FALSE)-VLOOKUP($A274,#REF!,Check!B$1,FALSE)</f>
        <v>#REF!</v>
      </c>
      <c r="C274" s="14" t="e">
        <f>VLOOKUP($A274,data_11!$A:$AV,Check!C$2,FALSE)&amp;VLOOKUP($A274,#REF!,Check!C$1,FALSE)</f>
        <v>#REF!</v>
      </c>
      <c r="D274" s="14" t="e">
        <f>VLOOKUP($A274,data_11!$A:$AV,Check!D$2,FALSE)&amp;VLOOKUP($A274,#REF!,Check!D$1,FALSE)</f>
        <v>#REF!</v>
      </c>
      <c r="E274" s="14" t="e">
        <f>VLOOKUP($A274,data_11!$A:$AV,Check!E$2,FALSE)&amp;VLOOKUP($A274,#REF!,Check!E$1,FALSE)</f>
        <v>#REF!</v>
      </c>
      <c r="F274" s="14" t="e">
        <f>VLOOKUP($A274,data_11!$A:$AV,Check!F$2,FALSE)&amp;VLOOKUP($A274,#REF!,Check!F$1,FALSE)</f>
        <v>#REF!</v>
      </c>
      <c r="G274" s="14" t="e">
        <f>VLOOKUP($A274,data_11!$A:$AV,Check!G$2,FALSE)&amp;VLOOKUP($A274,#REF!,Check!G$1,FALSE)</f>
        <v>#REF!</v>
      </c>
      <c r="H274" s="14" t="e">
        <f>VLOOKUP($A274,data_11!$A:$AV,Check!H$2,FALSE)&amp;VLOOKUP($A274,#REF!,Check!H$1,FALSE)</f>
        <v>#REF!</v>
      </c>
      <c r="I274" s="14" t="e">
        <f>VLOOKUP($A274,data_11!$A:$AV,Check!I$2,FALSE)-VLOOKUP($A274,#REF!,Check!I$1,FALSE)</f>
        <v>#REF!</v>
      </c>
      <c r="J274" s="14" t="e">
        <f>VLOOKUP($A274,data_11!$A:$AV,Check!J$2,FALSE)-VLOOKUP($A274,#REF!,Check!J$1,FALSE)</f>
        <v>#REF!</v>
      </c>
      <c r="K274" s="14" t="e">
        <f>VLOOKUP($A274,data_11!$A:$AV,Check!K$2,FALSE)-VLOOKUP($A274,#REF!,Check!K$1,FALSE)</f>
        <v>#REF!</v>
      </c>
      <c r="L274" s="14" t="e">
        <f>VLOOKUP($A274,data_11!$A:$AV,Check!L$2,FALSE)&amp;VLOOKUP($A274,#REF!,Check!L$1,FALSE)</f>
        <v>#REF!</v>
      </c>
      <c r="M274" s="14" t="e">
        <f>VLOOKUP($A274,data_11!$A:$AV,Check!M$2,FALSE)&amp;VLOOKUP($A274,#REF!,Check!M$1,FALSE)</f>
        <v>#REF!</v>
      </c>
      <c r="N274" s="14" t="e">
        <f>VLOOKUP($A274,data_11!$A:$AV,Check!N$2,FALSE)&amp;VLOOKUP($A274,#REF!,Check!N$1,FALSE)</f>
        <v>#REF!</v>
      </c>
      <c r="O274" s="14" t="e">
        <f>VLOOKUP($A274,data_11!$A:$AV,Check!O$2,FALSE)&amp;VLOOKUP($A274,#REF!,Check!O$1,FALSE)</f>
        <v>#REF!</v>
      </c>
      <c r="P274" s="14" t="e">
        <f>VLOOKUP($A274,data_11!$A:$AV,Check!P$2,FALSE)-VLOOKUP($A274,#REF!,Check!P$1,FALSE)</f>
        <v>#REF!</v>
      </c>
      <c r="Q274" s="14" t="e">
        <f>VLOOKUP($A274,data_11!$A:$AV,Check!Q$2,FALSE)-VLOOKUP($A274,#REF!,Check!Q$1,FALSE)</f>
        <v>#REF!</v>
      </c>
      <c r="R274" s="14" t="e">
        <f>VLOOKUP($A274,data_11!$A:$AV,Check!R$2,FALSE)-VLOOKUP($A274,#REF!,Check!R$1,FALSE)</f>
        <v>#REF!</v>
      </c>
      <c r="S274" s="14" t="e">
        <f>VLOOKUP($A274,data_11!$A:$AV,Check!S$2,FALSE)-VLOOKUP($A274,#REF!,Check!S$1,FALSE)</f>
        <v>#REF!</v>
      </c>
      <c r="T274" s="14" t="e">
        <f>VLOOKUP($A274,data_11!$A:$AV,Check!T$2,FALSE)-VLOOKUP($A274,#REF!,Check!T$1,FALSE)</f>
        <v>#REF!</v>
      </c>
      <c r="U274" s="14" t="e">
        <f>VLOOKUP($A274,data_11!$A:$AV,Check!U$2,FALSE)-VLOOKUP($A274,#REF!,Check!U$1,FALSE)</f>
        <v>#REF!</v>
      </c>
      <c r="V274" s="14" t="e">
        <f>VLOOKUP($A274,data_11!$A:$AV,Check!V$2,FALSE)-VLOOKUP($A274,#REF!,Check!V$1,FALSE)</f>
        <v>#REF!</v>
      </c>
      <c r="W274" s="14" t="e">
        <f>VLOOKUP($A274,data_11!$A:$AV,Check!W$2,FALSE)&amp;VLOOKUP($A274,#REF!,Check!W$1,FALSE)</f>
        <v>#REF!</v>
      </c>
      <c r="X274" s="14" t="e">
        <f>VLOOKUP($A274,data_11!$A:$AV,Check!X$2,FALSE)&amp;VLOOKUP($A274,#REF!,Check!X$1,FALSE)</f>
        <v>#REF!</v>
      </c>
      <c r="Y274" s="14" t="e">
        <f>VLOOKUP($A274,data_11!$A:$AV,Check!Y$2,FALSE)&amp;VLOOKUP($A274,#REF!,Check!Y$1,FALSE)</f>
        <v>#REF!</v>
      </c>
      <c r="Z274" s="14" t="e">
        <f>VLOOKUP($A274,data_11!$A:$AV,Check!Z$2,FALSE)&amp;VLOOKUP($A274,#REF!,Check!Z$1,FALSE)</f>
        <v>#REF!</v>
      </c>
      <c r="AA274" s="14" t="e">
        <f>VLOOKUP($A274,data_11!$A:$AV,Check!AA$2,FALSE)-VLOOKUP($A274,#REF!,Check!AA$1,FALSE)</f>
        <v>#REF!</v>
      </c>
      <c r="AB274" s="14" t="e">
        <f>VLOOKUP($A274,data_11!$A:$AV,Check!AB$2,FALSE)-VLOOKUP($A274,#REF!,Check!AB$1,FALSE)</f>
        <v>#REF!</v>
      </c>
      <c r="AC274" s="14" t="e">
        <f>VLOOKUP($A274,data_11!$A:$AV,Check!AC$2,FALSE)-VLOOKUP($A274,#REF!,Check!AC$1,FALSE)</f>
        <v>#REF!</v>
      </c>
      <c r="AD274" s="14" t="e">
        <f>VLOOKUP($A274,data_11!$A:$AV,Check!AD$2,FALSE)&amp;VLOOKUP($A274,#REF!,Check!AD$1,FALSE)</f>
        <v>#REF!</v>
      </c>
      <c r="AE274" s="14" t="e">
        <f>VLOOKUP($A274,data_11!$A:$AV,Check!AE$2,FALSE)&amp;VLOOKUP($A274,#REF!,Check!AE$1,FALSE)</f>
        <v>#REF!</v>
      </c>
      <c r="AF274" s="14" t="e">
        <f>VLOOKUP($A274,data_11!$A:$AV,Check!AF$2,FALSE)&amp;VLOOKUP($A274,#REF!,Check!AF$1,FALSE)</f>
        <v>#REF!</v>
      </c>
      <c r="AG274" s="14" t="e">
        <f>VLOOKUP($A274,data_11!$A:$AV,Check!AG$2,FALSE)&amp;VLOOKUP($A274,#REF!,Check!AG$1,FALSE)</f>
        <v>#REF!</v>
      </c>
      <c r="AH274" s="14" t="e">
        <f>VLOOKUP($A274,data_11!$A:$AV,Check!AH$2,FALSE)-VLOOKUP($A274,#REF!,Check!AH$1,FALSE)</f>
        <v>#REF!</v>
      </c>
      <c r="AI274" s="14" t="e">
        <f>VLOOKUP($A274,data_11!$A:$AV,Check!AI$2,FALSE)-VLOOKUP($A274,#REF!,Check!AI$1,FALSE)</f>
        <v>#REF!</v>
      </c>
      <c r="AJ274" s="14" t="e">
        <f>VLOOKUP($A274,data_11!$A:$AV,Check!AJ$2,FALSE)-VLOOKUP($A274,#REF!,Check!AJ$1,FALSE)</f>
        <v>#REF!</v>
      </c>
      <c r="AK274" s="14" t="e">
        <f>VLOOKUP($A274,data_11!$A:$AV,Check!AK$2,FALSE)-VLOOKUP($A274,#REF!,Check!AK$1,FALSE)</f>
        <v>#REF!</v>
      </c>
      <c r="AL274" s="14" t="e">
        <f>VLOOKUP($A274,data_11!$A:$AV,Check!AL$2,FALSE)-VLOOKUP($A274,#REF!,Check!AL$1,FALSE)</f>
        <v>#REF!</v>
      </c>
      <c r="AM274" s="14" t="e">
        <f>VLOOKUP($A274,data_11!$A:$AV,Check!AM$2,FALSE)-VLOOKUP($A274,#REF!,Check!AM$1,FALSE)</f>
        <v>#REF!</v>
      </c>
      <c r="AN274" s="14" t="e">
        <f>VLOOKUP($A274,data_11!$A:$AV,Check!AN$2,FALSE)-VLOOKUP($A274,#REF!,Check!AN$1,FALSE)</f>
        <v>#REF!</v>
      </c>
      <c r="AO274" s="14" t="e">
        <f>VLOOKUP($A274,data_11!$A:$AV,Check!AO$2,FALSE)-VLOOKUP($A274,#REF!,Check!AO$1,FALSE)</f>
        <v>#REF!</v>
      </c>
      <c r="AP274" s="14" t="e">
        <f>VLOOKUP($A274,data_11!$A:$AV,Check!AP$2,FALSE)-VLOOKUP($A274,#REF!,Check!AP$1,FALSE)</f>
        <v>#REF!</v>
      </c>
      <c r="AQ274" s="14" t="e">
        <f>VLOOKUP($A274,data_11!$A:$AV,Check!AQ$2,FALSE)-VLOOKUP($A274,#REF!,Check!AQ$1,FALSE)</f>
        <v>#REF!</v>
      </c>
      <c r="AR274" s="14" t="e">
        <f>VLOOKUP($A274,data_11!$A:$AV,Check!AR$2,FALSE)-VLOOKUP($A274,#REF!,Check!AR$1,FALSE)</f>
        <v>#REF!</v>
      </c>
      <c r="AS274" s="14" t="e">
        <f>VLOOKUP($A274,data_11!$A:$AV,Check!AS$2,FALSE)&amp;VLOOKUP($A274,#REF!,Check!AS$1,FALSE)</f>
        <v>#REF!</v>
      </c>
      <c r="AT274" s="14" t="e">
        <f>VLOOKUP($A274,data_11!$A:$AV,Check!AT$2,FALSE)&amp;VLOOKUP($A274,#REF!,Check!AT$1,FALSE)</f>
        <v>#REF!</v>
      </c>
      <c r="AU274" s="14" t="e">
        <f>VLOOKUP($A274,data_11!$A:$AV,Check!AU$2,FALSE)&amp;VLOOKUP($A274,#REF!,Check!AU$1,FALSE)</f>
        <v>#REF!</v>
      </c>
      <c r="AV274" s="14" t="e">
        <f>VLOOKUP($A274,data_11!$A:$AV,Check!AV$2,FALSE)-VLOOKUP($A274,#REF!,Check!AV$1,FALSE)</f>
        <v>#REF!</v>
      </c>
    </row>
    <row r="275" spans="1:48" x14ac:dyDescent="0.35">
      <c r="A275" s="15" t="s">
        <v>741</v>
      </c>
      <c r="B275" s="14" t="e">
        <f>VLOOKUP($A275,data_11!$A:$AV,Check!B$2,FALSE)-VLOOKUP($A275,#REF!,Check!B$1,FALSE)</f>
        <v>#REF!</v>
      </c>
      <c r="C275" s="14" t="e">
        <f>VLOOKUP($A275,data_11!$A:$AV,Check!C$2,FALSE)&amp;VLOOKUP($A275,#REF!,Check!C$1,FALSE)</f>
        <v>#REF!</v>
      </c>
      <c r="D275" s="14" t="e">
        <f>VLOOKUP($A275,data_11!$A:$AV,Check!D$2,FALSE)&amp;VLOOKUP($A275,#REF!,Check!D$1,FALSE)</f>
        <v>#REF!</v>
      </c>
      <c r="E275" s="14" t="e">
        <f>VLOOKUP($A275,data_11!$A:$AV,Check!E$2,FALSE)&amp;VLOOKUP($A275,#REF!,Check!E$1,FALSE)</f>
        <v>#REF!</v>
      </c>
      <c r="F275" s="14" t="e">
        <f>VLOOKUP($A275,data_11!$A:$AV,Check!F$2,FALSE)&amp;VLOOKUP($A275,#REF!,Check!F$1,FALSE)</f>
        <v>#REF!</v>
      </c>
      <c r="G275" s="14" t="e">
        <f>VLOOKUP($A275,data_11!$A:$AV,Check!G$2,FALSE)&amp;VLOOKUP($A275,#REF!,Check!G$1,FALSE)</f>
        <v>#REF!</v>
      </c>
      <c r="H275" s="14" t="e">
        <f>VLOOKUP($A275,data_11!$A:$AV,Check!H$2,FALSE)&amp;VLOOKUP($A275,#REF!,Check!H$1,FALSE)</f>
        <v>#REF!</v>
      </c>
      <c r="I275" s="14" t="e">
        <f>VLOOKUP($A275,data_11!$A:$AV,Check!I$2,FALSE)-VLOOKUP($A275,#REF!,Check!I$1,FALSE)</f>
        <v>#REF!</v>
      </c>
      <c r="J275" s="14" t="e">
        <f>VLOOKUP($A275,data_11!$A:$AV,Check!J$2,FALSE)-VLOOKUP($A275,#REF!,Check!J$1,FALSE)</f>
        <v>#REF!</v>
      </c>
      <c r="K275" s="14" t="e">
        <f>VLOOKUP($A275,data_11!$A:$AV,Check!K$2,FALSE)-VLOOKUP($A275,#REF!,Check!K$1,FALSE)</f>
        <v>#REF!</v>
      </c>
      <c r="L275" s="14" t="e">
        <f>VLOOKUP($A275,data_11!$A:$AV,Check!L$2,FALSE)&amp;VLOOKUP($A275,#REF!,Check!L$1,FALSE)</f>
        <v>#REF!</v>
      </c>
      <c r="M275" s="14" t="e">
        <f>VLOOKUP($A275,data_11!$A:$AV,Check!M$2,FALSE)&amp;VLOOKUP($A275,#REF!,Check!M$1,FALSE)</f>
        <v>#REF!</v>
      </c>
      <c r="N275" s="14" t="e">
        <f>VLOOKUP($A275,data_11!$A:$AV,Check!N$2,FALSE)&amp;VLOOKUP($A275,#REF!,Check!N$1,FALSE)</f>
        <v>#REF!</v>
      </c>
      <c r="O275" s="14" t="e">
        <f>VLOOKUP($A275,data_11!$A:$AV,Check!O$2,FALSE)&amp;VLOOKUP($A275,#REF!,Check!O$1,FALSE)</f>
        <v>#REF!</v>
      </c>
      <c r="P275" s="14" t="e">
        <f>VLOOKUP($A275,data_11!$A:$AV,Check!P$2,FALSE)-VLOOKUP($A275,#REF!,Check!P$1,FALSE)</f>
        <v>#REF!</v>
      </c>
      <c r="Q275" s="14" t="e">
        <f>VLOOKUP($A275,data_11!$A:$AV,Check!Q$2,FALSE)-VLOOKUP($A275,#REF!,Check!Q$1,FALSE)</f>
        <v>#REF!</v>
      </c>
      <c r="R275" s="14" t="e">
        <f>VLOOKUP($A275,data_11!$A:$AV,Check!R$2,FALSE)-VLOOKUP($A275,#REF!,Check!R$1,FALSE)</f>
        <v>#REF!</v>
      </c>
      <c r="S275" s="14" t="e">
        <f>VLOOKUP($A275,data_11!$A:$AV,Check!S$2,FALSE)-VLOOKUP($A275,#REF!,Check!S$1,FALSE)</f>
        <v>#REF!</v>
      </c>
      <c r="T275" s="14" t="e">
        <f>VLOOKUP($A275,data_11!$A:$AV,Check!T$2,FALSE)-VLOOKUP($A275,#REF!,Check!T$1,FALSE)</f>
        <v>#REF!</v>
      </c>
      <c r="U275" s="14" t="e">
        <f>VLOOKUP($A275,data_11!$A:$AV,Check!U$2,FALSE)-VLOOKUP($A275,#REF!,Check!U$1,FALSE)</f>
        <v>#REF!</v>
      </c>
      <c r="V275" s="14" t="e">
        <f>VLOOKUP($A275,data_11!$A:$AV,Check!V$2,FALSE)-VLOOKUP($A275,#REF!,Check!V$1,FALSE)</f>
        <v>#REF!</v>
      </c>
      <c r="W275" s="14" t="e">
        <f>VLOOKUP($A275,data_11!$A:$AV,Check!W$2,FALSE)&amp;VLOOKUP($A275,#REF!,Check!W$1,FALSE)</f>
        <v>#REF!</v>
      </c>
      <c r="X275" s="14" t="e">
        <f>VLOOKUP($A275,data_11!$A:$AV,Check!X$2,FALSE)&amp;VLOOKUP($A275,#REF!,Check!X$1,FALSE)</f>
        <v>#REF!</v>
      </c>
      <c r="Y275" s="14" t="e">
        <f>VLOOKUP($A275,data_11!$A:$AV,Check!Y$2,FALSE)&amp;VLOOKUP($A275,#REF!,Check!Y$1,FALSE)</f>
        <v>#REF!</v>
      </c>
      <c r="Z275" s="14" t="e">
        <f>VLOOKUP($A275,data_11!$A:$AV,Check!Z$2,FALSE)&amp;VLOOKUP($A275,#REF!,Check!Z$1,FALSE)</f>
        <v>#REF!</v>
      </c>
      <c r="AA275" s="14" t="e">
        <f>VLOOKUP($A275,data_11!$A:$AV,Check!AA$2,FALSE)-VLOOKUP($A275,#REF!,Check!AA$1,FALSE)</f>
        <v>#REF!</v>
      </c>
      <c r="AB275" s="14" t="e">
        <f>VLOOKUP($A275,data_11!$A:$AV,Check!AB$2,FALSE)-VLOOKUP($A275,#REF!,Check!AB$1,FALSE)</f>
        <v>#REF!</v>
      </c>
      <c r="AC275" s="14" t="e">
        <f>VLOOKUP($A275,data_11!$A:$AV,Check!AC$2,FALSE)-VLOOKUP($A275,#REF!,Check!AC$1,FALSE)</f>
        <v>#REF!</v>
      </c>
      <c r="AD275" s="14" t="e">
        <f>VLOOKUP($A275,data_11!$A:$AV,Check!AD$2,FALSE)&amp;VLOOKUP($A275,#REF!,Check!AD$1,FALSE)</f>
        <v>#REF!</v>
      </c>
      <c r="AE275" s="14" t="e">
        <f>VLOOKUP($A275,data_11!$A:$AV,Check!AE$2,FALSE)&amp;VLOOKUP($A275,#REF!,Check!AE$1,FALSE)</f>
        <v>#REF!</v>
      </c>
      <c r="AF275" s="14" t="e">
        <f>VLOOKUP($A275,data_11!$A:$AV,Check!AF$2,FALSE)&amp;VLOOKUP($A275,#REF!,Check!AF$1,FALSE)</f>
        <v>#REF!</v>
      </c>
      <c r="AG275" s="14" t="e">
        <f>VLOOKUP($A275,data_11!$A:$AV,Check!AG$2,FALSE)&amp;VLOOKUP($A275,#REF!,Check!AG$1,FALSE)</f>
        <v>#REF!</v>
      </c>
      <c r="AH275" s="14" t="e">
        <f>VLOOKUP($A275,data_11!$A:$AV,Check!AH$2,FALSE)-VLOOKUP($A275,#REF!,Check!AH$1,FALSE)</f>
        <v>#REF!</v>
      </c>
      <c r="AI275" s="14" t="e">
        <f>VLOOKUP($A275,data_11!$A:$AV,Check!AI$2,FALSE)-VLOOKUP($A275,#REF!,Check!AI$1,FALSE)</f>
        <v>#REF!</v>
      </c>
      <c r="AJ275" s="14" t="e">
        <f>VLOOKUP($A275,data_11!$A:$AV,Check!AJ$2,FALSE)-VLOOKUP($A275,#REF!,Check!AJ$1,FALSE)</f>
        <v>#REF!</v>
      </c>
      <c r="AK275" s="14" t="e">
        <f>VLOOKUP($A275,data_11!$A:$AV,Check!AK$2,FALSE)-VLOOKUP($A275,#REF!,Check!AK$1,FALSE)</f>
        <v>#REF!</v>
      </c>
      <c r="AL275" s="14" t="e">
        <f>VLOOKUP($A275,data_11!$A:$AV,Check!AL$2,FALSE)-VLOOKUP($A275,#REF!,Check!AL$1,FALSE)</f>
        <v>#REF!</v>
      </c>
      <c r="AM275" s="14" t="e">
        <f>VLOOKUP($A275,data_11!$A:$AV,Check!AM$2,FALSE)-VLOOKUP($A275,#REF!,Check!AM$1,FALSE)</f>
        <v>#REF!</v>
      </c>
      <c r="AN275" s="14" t="e">
        <f>VLOOKUP($A275,data_11!$A:$AV,Check!AN$2,FALSE)-VLOOKUP($A275,#REF!,Check!AN$1,FALSE)</f>
        <v>#REF!</v>
      </c>
      <c r="AO275" s="14" t="e">
        <f>VLOOKUP($A275,data_11!$A:$AV,Check!AO$2,FALSE)-VLOOKUP($A275,#REF!,Check!AO$1,FALSE)</f>
        <v>#REF!</v>
      </c>
      <c r="AP275" s="14" t="e">
        <f>VLOOKUP($A275,data_11!$A:$AV,Check!AP$2,FALSE)-VLOOKUP($A275,#REF!,Check!AP$1,FALSE)</f>
        <v>#REF!</v>
      </c>
      <c r="AQ275" s="14" t="e">
        <f>VLOOKUP($A275,data_11!$A:$AV,Check!AQ$2,FALSE)-VLOOKUP($A275,#REF!,Check!AQ$1,FALSE)</f>
        <v>#REF!</v>
      </c>
      <c r="AR275" s="14" t="e">
        <f>VLOOKUP($A275,data_11!$A:$AV,Check!AR$2,FALSE)-VLOOKUP($A275,#REF!,Check!AR$1,FALSE)</f>
        <v>#REF!</v>
      </c>
      <c r="AS275" s="14" t="e">
        <f>VLOOKUP($A275,data_11!$A:$AV,Check!AS$2,FALSE)&amp;VLOOKUP($A275,#REF!,Check!AS$1,FALSE)</f>
        <v>#REF!</v>
      </c>
      <c r="AT275" s="14" t="e">
        <f>VLOOKUP($A275,data_11!$A:$AV,Check!AT$2,FALSE)&amp;VLOOKUP($A275,#REF!,Check!AT$1,FALSE)</f>
        <v>#REF!</v>
      </c>
      <c r="AU275" s="14" t="e">
        <f>VLOOKUP($A275,data_11!$A:$AV,Check!AU$2,FALSE)&amp;VLOOKUP($A275,#REF!,Check!AU$1,FALSE)</f>
        <v>#REF!</v>
      </c>
      <c r="AV275" s="14" t="e">
        <f>VLOOKUP($A275,data_11!$A:$AV,Check!AV$2,FALSE)-VLOOKUP($A275,#REF!,Check!AV$1,FALSE)</f>
        <v>#REF!</v>
      </c>
    </row>
    <row r="276" spans="1:48" x14ac:dyDescent="0.35">
      <c r="A276" s="15" t="s">
        <v>743</v>
      </c>
      <c r="B276" s="14" t="e">
        <f>VLOOKUP($A276,data_11!$A:$AV,Check!B$2,FALSE)-VLOOKUP($A276,#REF!,Check!B$1,FALSE)</f>
        <v>#REF!</v>
      </c>
      <c r="C276" s="14" t="e">
        <f>VLOOKUP($A276,data_11!$A:$AV,Check!C$2,FALSE)&amp;VLOOKUP($A276,#REF!,Check!C$1,FALSE)</f>
        <v>#REF!</v>
      </c>
      <c r="D276" s="14" t="e">
        <f>VLOOKUP($A276,data_11!$A:$AV,Check!D$2,FALSE)&amp;VLOOKUP($A276,#REF!,Check!D$1,FALSE)</f>
        <v>#REF!</v>
      </c>
      <c r="E276" s="14" t="e">
        <f>VLOOKUP($A276,data_11!$A:$AV,Check!E$2,FALSE)&amp;VLOOKUP($A276,#REF!,Check!E$1,FALSE)</f>
        <v>#REF!</v>
      </c>
      <c r="F276" s="14" t="e">
        <f>VLOOKUP($A276,data_11!$A:$AV,Check!F$2,FALSE)&amp;VLOOKUP($A276,#REF!,Check!F$1,FALSE)</f>
        <v>#REF!</v>
      </c>
      <c r="G276" s="14" t="e">
        <f>VLOOKUP($A276,data_11!$A:$AV,Check!G$2,FALSE)&amp;VLOOKUP($A276,#REF!,Check!G$1,FALSE)</f>
        <v>#REF!</v>
      </c>
      <c r="H276" s="14" t="e">
        <f>VLOOKUP($A276,data_11!$A:$AV,Check!H$2,FALSE)&amp;VLOOKUP($A276,#REF!,Check!H$1,FALSE)</f>
        <v>#REF!</v>
      </c>
      <c r="I276" s="14" t="e">
        <f>VLOOKUP($A276,data_11!$A:$AV,Check!I$2,FALSE)-VLOOKUP($A276,#REF!,Check!I$1,FALSE)</f>
        <v>#REF!</v>
      </c>
      <c r="J276" s="14" t="e">
        <f>VLOOKUP($A276,data_11!$A:$AV,Check!J$2,FALSE)-VLOOKUP($A276,#REF!,Check!J$1,FALSE)</f>
        <v>#REF!</v>
      </c>
      <c r="K276" s="14" t="e">
        <f>VLOOKUP($A276,data_11!$A:$AV,Check!K$2,FALSE)-VLOOKUP($A276,#REF!,Check!K$1,FALSE)</f>
        <v>#REF!</v>
      </c>
      <c r="L276" s="14" t="e">
        <f>VLOOKUP($A276,data_11!$A:$AV,Check!L$2,FALSE)&amp;VLOOKUP($A276,#REF!,Check!L$1,FALSE)</f>
        <v>#REF!</v>
      </c>
      <c r="M276" s="14" t="e">
        <f>VLOOKUP($A276,data_11!$A:$AV,Check!M$2,FALSE)&amp;VLOOKUP($A276,#REF!,Check!M$1,FALSE)</f>
        <v>#REF!</v>
      </c>
      <c r="N276" s="14" t="e">
        <f>VLOOKUP($A276,data_11!$A:$AV,Check!N$2,FALSE)&amp;VLOOKUP($A276,#REF!,Check!N$1,FALSE)</f>
        <v>#REF!</v>
      </c>
      <c r="O276" s="14" t="e">
        <f>VLOOKUP($A276,data_11!$A:$AV,Check!O$2,FALSE)&amp;VLOOKUP($A276,#REF!,Check!O$1,FALSE)</f>
        <v>#REF!</v>
      </c>
      <c r="P276" s="14" t="e">
        <f>VLOOKUP($A276,data_11!$A:$AV,Check!P$2,FALSE)-VLOOKUP($A276,#REF!,Check!P$1,FALSE)</f>
        <v>#REF!</v>
      </c>
      <c r="Q276" s="14" t="e">
        <f>VLOOKUP($A276,data_11!$A:$AV,Check!Q$2,FALSE)-VLOOKUP($A276,#REF!,Check!Q$1,FALSE)</f>
        <v>#REF!</v>
      </c>
      <c r="R276" s="14" t="e">
        <f>VLOOKUP($A276,data_11!$A:$AV,Check!R$2,FALSE)-VLOOKUP($A276,#REF!,Check!R$1,FALSE)</f>
        <v>#REF!</v>
      </c>
      <c r="S276" s="14" t="e">
        <f>VLOOKUP($A276,data_11!$A:$AV,Check!S$2,FALSE)-VLOOKUP($A276,#REF!,Check!S$1,FALSE)</f>
        <v>#REF!</v>
      </c>
      <c r="T276" s="14" t="e">
        <f>VLOOKUP($A276,data_11!$A:$AV,Check!T$2,FALSE)-VLOOKUP($A276,#REF!,Check!T$1,FALSE)</f>
        <v>#REF!</v>
      </c>
      <c r="U276" s="14" t="e">
        <f>VLOOKUP($A276,data_11!$A:$AV,Check!U$2,FALSE)-VLOOKUP($A276,#REF!,Check!U$1,FALSE)</f>
        <v>#REF!</v>
      </c>
      <c r="V276" s="14" t="e">
        <f>VLOOKUP($A276,data_11!$A:$AV,Check!V$2,FALSE)-VLOOKUP($A276,#REF!,Check!V$1,FALSE)</f>
        <v>#REF!</v>
      </c>
      <c r="W276" s="14" t="e">
        <f>VLOOKUP($A276,data_11!$A:$AV,Check!W$2,FALSE)&amp;VLOOKUP($A276,#REF!,Check!W$1,FALSE)</f>
        <v>#REF!</v>
      </c>
      <c r="X276" s="14" t="e">
        <f>VLOOKUP($A276,data_11!$A:$AV,Check!X$2,FALSE)&amp;VLOOKUP($A276,#REF!,Check!X$1,FALSE)</f>
        <v>#REF!</v>
      </c>
      <c r="Y276" s="14" t="e">
        <f>VLOOKUP($A276,data_11!$A:$AV,Check!Y$2,FALSE)&amp;VLOOKUP($A276,#REF!,Check!Y$1,FALSE)</f>
        <v>#REF!</v>
      </c>
      <c r="Z276" s="14" t="e">
        <f>VLOOKUP($A276,data_11!$A:$AV,Check!Z$2,FALSE)&amp;VLOOKUP($A276,#REF!,Check!Z$1,FALSE)</f>
        <v>#REF!</v>
      </c>
      <c r="AA276" s="14" t="e">
        <f>VLOOKUP($A276,data_11!$A:$AV,Check!AA$2,FALSE)-VLOOKUP($A276,#REF!,Check!AA$1,FALSE)</f>
        <v>#REF!</v>
      </c>
      <c r="AB276" s="14" t="e">
        <f>VLOOKUP($A276,data_11!$A:$AV,Check!AB$2,FALSE)-VLOOKUP($A276,#REF!,Check!AB$1,FALSE)</f>
        <v>#REF!</v>
      </c>
      <c r="AC276" s="14" t="e">
        <f>VLOOKUP($A276,data_11!$A:$AV,Check!AC$2,FALSE)-VLOOKUP($A276,#REF!,Check!AC$1,FALSE)</f>
        <v>#REF!</v>
      </c>
      <c r="AD276" s="14" t="e">
        <f>VLOOKUP($A276,data_11!$A:$AV,Check!AD$2,FALSE)&amp;VLOOKUP($A276,#REF!,Check!AD$1,FALSE)</f>
        <v>#REF!</v>
      </c>
      <c r="AE276" s="14" t="e">
        <f>VLOOKUP($A276,data_11!$A:$AV,Check!AE$2,FALSE)&amp;VLOOKUP($A276,#REF!,Check!AE$1,FALSE)</f>
        <v>#REF!</v>
      </c>
      <c r="AF276" s="14" t="e">
        <f>VLOOKUP($A276,data_11!$A:$AV,Check!AF$2,FALSE)&amp;VLOOKUP($A276,#REF!,Check!AF$1,FALSE)</f>
        <v>#REF!</v>
      </c>
      <c r="AG276" s="14" t="e">
        <f>VLOOKUP($A276,data_11!$A:$AV,Check!AG$2,FALSE)&amp;VLOOKUP($A276,#REF!,Check!AG$1,FALSE)</f>
        <v>#REF!</v>
      </c>
      <c r="AH276" s="14" t="e">
        <f>VLOOKUP($A276,data_11!$A:$AV,Check!AH$2,FALSE)-VLOOKUP($A276,#REF!,Check!AH$1,FALSE)</f>
        <v>#REF!</v>
      </c>
      <c r="AI276" s="14" t="e">
        <f>VLOOKUP($A276,data_11!$A:$AV,Check!AI$2,FALSE)-VLOOKUP($A276,#REF!,Check!AI$1,FALSE)</f>
        <v>#REF!</v>
      </c>
      <c r="AJ276" s="14" t="e">
        <f>VLOOKUP($A276,data_11!$A:$AV,Check!AJ$2,FALSE)-VLOOKUP($A276,#REF!,Check!AJ$1,FALSE)</f>
        <v>#REF!</v>
      </c>
      <c r="AK276" s="14" t="e">
        <f>VLOOKUP($A276,data_11!$A:$AV,Check!AK$2,FALSE)-VLOOKUP($A276,#REF!,Check!AK$1,FALSE)</f>
        <v>#REF!</v>
      </c>
      <c r="AL276" s="14" t="e">
        <f>VLOOKUP($A276,data_11!$A:$AV,Check!AL$2,FALSE)-VLOOKUP($A276,#REF!,Check!AL$1,FALSE)</f>
        <v>#REF!</v>
      </c>
      <c r="AM276" s="14" t="e">
        <f>VLOOKUP($A276,data_11!$A:$AV,Check!AM$2,FALSE)-VLOOKUP($A276,#REF!,Check!AM$1,FALSE)</f>
        <v>#REF!</v>
      </c>
      <c r="AN276" s="14" t="e">
        <f>VLOOKUP($A276,data_11!$A:$AV,Check!AN$2,FALSE)-VLOOKUP($A276,#REF!,Check!AN$1,FALSE)</f>
        <v>#REF!</v>
      </c>
      <c r="AO276" s="14" t="e">
        <f>VLOOKUP($A276,data_11!$A:$AV,Check!AO$2,FALSE)-VLOOKUP($A276,#REF!,Check!AO$1,FALSE)</f>
        <v>#REF!</v>
      </c>
      <c r="AP276" s="14" t="e">
        <f>VLOOKUP($A276,data_11!$A:$AV,Check!AP$2,FALSE)-VLOOKUP($A276,#REF!,Check!AP$1,FALSE)</f>
        <v>#REF!</v>
      </c>
      <c r="AQ276" s="14" t="e">
        <f>VLOOKUP($A276,data_11!$A:$AV,Check!AQ$2,FALSE)-VLOOKUP($A276,#REF!,Check!AQ$1,FALSE)</f>
        <v>#REF!</v>
      </c>
      <c r="AR276" s="14" t="e">
        <f>VLOOKUP($A276,data_11!$A:$AV,Check!AR$2,FALSE)-VLOOKUP($A276,#REF!,Check!AR$1,FALSE)</f>
        <v>#REF!</v>
      </c>
      <c r="AS276" s="14" t="e">
        <f>VLOOKUP($A276,data_11!$A:$AV,Check!AS$2,FALSE)&amp;VLOOKUP($A276,#REF!,Check!AS$1,FALSE)</f>
        <v>#REF!</v>
      </c>
      <c r="AT276" s="14" t="e">
        <f>VLOOKUP($A276,data_11!$A:$AV,Check!AT$2,FALSE)&amp;VLOOKUP($A276,#REF!,Check!AT$1,FALSE)</f>
        <v>#REF!</v>
      </c>
      <c r="AU276" s="14" t="e">
        <f>VLOOKUP($A276,data_11!$A:$AV,Check!AU$2,FALSE)&amp;VLOOKUP($A276,#REF!,Check!AU$1,FALSE)</f>
        <v>#REF!</v>
      </c>
      <c r="AV276" s="14" t="e">
        <f>VLOOKUP($A276,data_11!$A:$AV,Check!AV$2,FALSE)-VLOOKUP($A276,#REF!,Check!AV$1,FALSE)</f>
        <v>#REF!</v>
      </c>
    </row>
    <row r="277" spans="1:48" x14ac:dyDescent="0.35">
      <c r="A277" s="15" t="s">
        <v>745</v>
      </c>
      <c r="B277" s="14" t="e">
        <f>VLOOKUP($A277,data_11!$A:$AV,Check!B$2,FALSE)-VLOOKUP($A277,#REF!,Check!B$1,FALSE)</f>
        <v>#REF!</v>
      </c>
      <c r="C277" s="14" t="e">
        <f>VLOOKUP($A277,data_11!$A:$AV,Check!C$2,FALSE)&amp;VLOOKUP($A277,#REF!,Check!C$1,FALSE)</f>
        <v>#REF!</v>
      </c>
      <c r="D277" s="14" t="e">
        <f>VLOOKUP($A277,data_11!$A:$AV,Check!D$2,FALSE)&amp;VLOOKUP($A277,#REF!,Check!D$1,FALSE)</f>
        <v>#REF!</v>
      </c>
      <c r="E277" s="14" t="e">
        <f>VLOOKUP($A277,data_11!$A:$AV,Check!E$2,FALSE)&amp;VLOOKUP($A277,#REF!,Check!E$1,FALSE)</f>
        <v>#REF!</v>
      </c>
      <c r="F277" s="14" t="e">
        <f>VLOOKUP($A277,data_11!$A:$AV,Check!F$2,FALSE)&amp;VLOOKUP($A277,#REF!,Check!F$1,FALSE)</f>
        <v>#REF!</v>
      </c>
      <c r="G277" s="14" t="e">
        <f>VLOOKUP($A277,data_11!$A:$AV,Check!G$2,FALSE)&amp;VLOOKUP($A277,#REF!,Check!G$1,FALSE)</f>
        <v>#REF!</v>
      </c>
      <c r="H277" s="14" t="e">
        <f>VLOOKUP($A277,data_11!$A:$AV,Check!H$2,FALSE)&amp;VLOOKUP($A277,#REF!,Check!H$1,FALSE)</f>
        <v>#REF!</v>
      </c>
      <c r="I277" s="14" t="e">
        <f>VLOOKUP($A277,data_11!$A:$AV,Check!I$2,FALSE)-VLOOKUP($A277,#REF!,Check!I$1,FALSE)</f>
        <v>#REF!</v>
      </c>
      <c r="J277" s="14" t="e">
        <f>VLOOKUP($A277,data_11!$A:$AV,Check!J$2,FALSE)-VLOOKUP($A277,#REF!,Check!J$1,FALSE)</f>
        <v>#REF!</v>
      </c>
      <c r="K277" s="14" t="e">
        <f>VLOOKUP($A277,data_11!$A:$AV,Check!K$2,FALSE)-VLOOKUP($A277,#REF!,Check!K$1,FALSE)</f>
        <v>#REF!</v>
      </c>
      <c r="L277" s="14" t="e">
        <f>VLOOKUP($A277,data_11!$A:$AV,Check!L$2,FALSE)&amp;VLOOKUP($A277,#REF!,Check!L$1,FALSE)</f>
        <v>#REF!</v>
      </c>
      <c r="M277" s="14" t="e">
        <f>VLOOKUP($A277,data_11!$A:$AV,Check!M$2,FALSE)&amp;VLOOKUP($A277,#REF!,Check!M$1,FALSE)</f>
        <v>#REF!</v>
      </c>
      <c r="N277" s="14" t="e">
        <f>VLOOKUP($A277,data_11!$A:$AV,Check!N$2,FALSE)&amp;VLOOKUP($A277,#REF!,Check!N$1,FALSE)</f>
        <v>#REF!</v>
      </c>
      <c r="O277" s="14" t="e">
        <f>VLOOKUP($A277,data_11!$A:$AV,Check!O$2,FALSE)&amp;VLOOKUP($A277,#REF!,Check!O$1,FALSE)</f>
        <v>#REF!</v>
      </c>
      <c r="P277" s="14" t="e">
        <f>VLOOKUP($A277,data_11!$A:$AV,Check!P$2,FALSE)-VLOOKUP($A277,#REF!,Check!P$1,FALSE)</f>
        <v>#REF!</v>
      </c>
      <c r="Q277" s="14" t="e">
        <f>VLOOKUP($A277,data_11!$A:$AV,Check!Q$2,FALSE)-VLOOKUP($A277,#REF!,Check!Q$1,FALSE)</f>
        <v>#REF!</v>
      </c>
      <c r="R277" s="14" t="e">
        <f>VLOOKUP($A277,data_11!$A:$AV,Check!R$2,FALSE)-VLOOKUP($A277,#REF!,Check!R$1,FALSE)</f>
        <v>#REF!</v>
      </c>
      <c r="S277" s="14" t="e">
        <f>VLOOKUP($A277,data_11!$A:$AV,Check!S$2,FALSE)-VLOOKUP($A277,#REF!,Check!S$1,FALSE)</f>
        <v>#REF!</v>
      </c>
      <c r="T277" s="14" t="e">
        <f>VLOOKUP($A277,data_11!$A:$AV,Check!T$2,FALSE)-VLOOKUP($A277,#REF!,Check!T$1,FALSE)</f>
        <v>#REF!</v>
      </c>
      <c r="U277" s="14" t="e">
        <f>VLOOKUP($A277,data_11!$A:$AV,Check!U$2,FALSE)-VLOOKUP($A277,#REF!,Check!U$1,FALSE)</f>
        <v>#REF!</v>
      </c>
      <c r="V277" s="14" t="e">
        <f>VLOOKUP($A277,data_11!$A:$AV,Check!V$2,FALSE)-VLOOKUP($A277,#REF!,Check!V$1,FALSE)</f>
        <v>#REF!</v>
      </c>
      <c r="W277" s="14" t="e">
        <f>VLOOKUP($A277,data_11!$A:$AV,Check!W$2,FALSE)&amp;VLOOKUP($A277,#REF!,Check!W$1,FALSE)</f>
        <v>#REF!</v>
      </c>
      <c r="X277" s="14" t="e">
        <f>VLOOKUP($A277,data_11!$A:$AV,Check!X$2,FALSE)&amp;VLOOKUP($A277,#REF!,Check!X$1,FALSE)</f>
        <v>#REF!</v>
      </c>
      <c r="Y277" s="14" t="e">
        <f>VLOOKUP($A277,data_11!$A:$AV,Check!Y$2,FALSE)&amp;VLOOKUP($A277,#REF!,Check!Y$1,FALSE)</f>
        <v>#REF!</v>
      </c>
      <c r="Z277" s="14" t="e">
        <f>VLOOKUP($A277,data_11!$A:$AV,Check!Z$2,FALSE)&amp;VLOOKUP($A277,#REF!,Check!Z$1,FALSE)</f>
        <v>#REF!</v>
      </c>
      <c r="AA277" s="14" t="e">
        <f>VLOOKUP($A277,data_11!$A:$AV,Check!AA$2,FALSE)-VLOOKUP($A277,#REF!,Check!AA$1,FALSE)</f>
        <v>#REF!</v>
      </c>
      <c r="AB277" s="14" t="e">
        <f>VLOOKUP($A277,data_11!$A:$AV,Check!AB$2,FALSE)-VLOOKUP($A277,#REF!,Check!AB$1,FALSE)</f>
        <v>#REF!</v>
      </c>
      <c r="AC277" s="14" t="e">
        <f>VLOOKUP($A277,data_11!$A:$AV,Check!AC$2,FALSE)-VLOOKUP($A277,#REF!,Check!AC$1,FALSE)</f>
        <v>#REF!</v>
      </c>
      <c r="AD277" s="14" t="e">
        <f>VLOOKUP($A277,data_11!$A:$AV,Check!AD$2,FALSE)&amp;VLOOKUP($A277,#REF!,Check!AD$1,FALSE)</f>
        <v>#REF!</v>
      </c>
      <c r="AE277" s="14" t="e">
        <f>VLOOKUP($A277,data_11!$A:$AV,Check!AE$2,FALSE)&amp;VLOOKUP($A277,#REF!,Check!AE$1,FALSE)</f>
        <v>#REF!</v>
      </c>
      <c r="AF277" s="14" t="e">
        <f>VLOOKUP($A277,data_11!$A:$AV,Check!AF$2,FALSE)&amp;VLOOKUP($A277,#REF!,Check!AF$1,FALSE)</f>
        <v>#REF!</v>
      </c>
      <c r="AG277" s="14" t="e">
        <f>VLOOKUP($A277,data_11!$A:$AV,Check!AG$2,FALSE)&amp;VLOOKUP($A277,#REF!,Check!AG$1,FALSE)</f>
        <v>#REF!</v>
      </c>
      <c r="AH277" s="14" t="e">
        <f>VLOOKUP($A277,data_11!$A:$AV,Check!AH$2,FALSE)-VLOOKUP($A277,#REF!,Check!AH$1,FALSE)</f>
        <v>#REF!</v>
      </c>
      <c r="AI277" s="14" t="e">
        <f>VLOOKUP($A277,data_11!$A:$AV,Check!AI$2,FALSE)-VLOOKUP($A277,#REF!,Check!AI$1,FALSE)</f>
        <v>#REF!</v>
      </c>
      <c r="AJ277" s="14" t="e">
        <f>VLOOKUP($A277,data_11!$A:$AV,Check!AJ$2,FALSE)-VLOOKUP($A277,#REF!,Check!AJ$1,FALSE)</f>
        <v>#REF!</v>
      </c>
      <c r="AK277" s="14" t="e">
        <f>VLOOKUP($A277,data_11!$A:$AV,Check!AK$2,FALSE)-VLOOKUP($A277,#REF!,Check!AK$1,FALSE)</f>
        <v>#REF!</v>
      </c>
      <c r="AL277" s="14" t="e">
        <f>VLOOKUP($A277,data_11!$A:$AV,Check!AL$2,FALSE)-VLOOKUP($A277,#REF!,Check!AL$1,FALSE)</f>
        <v>#REF!</v>
      </c>
      <c r="AM277" s="14" t="e">
        <f>VLOOKUP($A277,data_11!$A:$AV,Check!AM$2,FALSE)-VLOOKUP($A277,#REF!,Check!AM$1,FALSE)</f>
        <v>#REF!</v>
      </c>
      <c r="AN277" s="14" t="e">
        <f>VLOOKUP($A277,data_11!$A:$AV,Check!AN$2,FALSE)-VLOOKUP($A277,#REF!,Check!AN$1,FALSE)</f>
        <v>#REF!</v>
      </c>
      <c r="AO277" s="14" t="e">
        <f>VLOOKUP($A277,data_11!$A:$AV,Check!AO$2,FALSE)-VLOOKUP($A277,#REF!,Check!AO$1,FALSE)</f>
        <v>#REF!</v>
      </c>
      <c r="AP277" s="14" t="e">
        <f>VLOOKUP($A277,data_11!$A:$AV,Check!AP$2,FALSE)-VLOOKUP($A277,#REF!,Check!AP$1,FALSE)</f>
        <v>#REF!</v>
      </c>
      <c r="AQ277" s="14" t="e">
        <f>VLOOKUP($A277,data_11!$A:$AV,Check!AQ$2,FALSE)-VLOOKUP($A277,#REF!,Check!AQ$1,FALSE)</f>
        <v>#REF!</v>
      </c>
      <c r="AR277" s="14" t="e">
        <f>VLOOKUP($A277,data_11!$A:$AV,Check!AR$2,FALSE)-VLOOKUP($A277,#REF!,Check!AR$1,FALSE)</f>
        <v>#REF!</v>
      </c>
      <c r="AS277" s="14" t="e">
        <f>VLOOKUP($A277,data_11!$A:$AV,Check!AS$2,FALSE)&amp;VLOOKUP($A277,#REF!,Check!AS$1,FALSE)</f>
        <v>#REF!</v>
      </c>
      <c r="AT277" s="14" t="e">
        <f>VLOOKUP($A277,data_11!$A:$AV,Check!AT$2,FALSE)&amp;VLOOKUP($A277,#REF!,Check!AT$1,FALSE)</f>
        <v>#REF!</v>
      </c>
      <c r="AU277" s="14" t="e">
        <f>VLOOKUP($A277,data_11!$A:$AV,Check!AU$2,FALSE)&amp;VLOOKUP($A277,#REF!,Check!AU$1,FALSE)</f>
        <v>#REF!</v>
      </c>
      <c r="AV277" s="14" t="e">
        <f>VLOOKUP($A277,data_11!$A:$AV,Check!AV$2,FALSE)-VLOOKUP($A277,#REF!,Check!AV$1,FALSE)</f>
        <v>#REF!</v>
      </c>
    </row>
    <row r="278" spans="1:48" x14ac:dyDescent="0.35">
      <c r="A278" s="15" t="s">
        <v>747</v>
      </c>
      <c r="B278" s="14" t="e">
        <f>VLOOKUP($A278,data_11!$A:$AV,Check!B$2,FALSE)-VLOOKUP($A278,#REF!,Check!B$1,FALSE)</f>
        <v>#REF!</v>
      </c>
      <c r="C278" s="14" t="e">
        <f>VLOOKUP($A278,data_11!$A:$AV,Check!C$2,FALSE)&amp;VLOOKUP($A278,#REF!,Check!C$1,FALSE)</f>
        <v>#REF!</v>
      </c>
      <c r="D278" s="14" t="e">
        <f>VLOOKUP($A278,data_11!$A:$AV,Check!D$2,FALSE)&amp;VLOOKUP($A278,#REF!,Check!D$1,FALSE)</f>
        <v>#REF!</v>
      </c>
      <c r="E278" s="14" t="e">
        <f>VLOOKUP($A278,data_11!$A:$AV,Check!E$2,FALSE)&amp;VLOOKUP($A278,#REF!,Check!E$1,FALSE)</f>
        <v>#REF!</v>
      </c>
      <c r="F278" s="14" t="e">
        <f>VLOOKUP($A278,data_11!$A:$AV,Check!F$2,FALSE)&amp;VLOOKUP($A278,#REF!,Check!F$1,FALSE)</f>
        <v>#REF!</v>
      </c>
      <c r="G278" s="14" t="e">
        <f>VLOOKUP($A278,data_11!$A:$AV,Check!G$2,FALSE)&amp;VLOOKUP($A278,#REF!,Check!G$1,FALSE)</f>
        <v>#REF!</v>
      </c>
      <c r="H278" s="14" t="e">
        <f>VLOOKUP($A278,data_11!$A:$AV,Check!H$2,FALSE)&amp;VLOOKUP($A278,#REF!,Check!H$1,FALSE)</f>
        <v>#REF!</v>
      </c>
      <c r="I278" s="14" t="e">
        <f>VLOOKUP($A278,data_11!$A:$AV,Check!I$2,FALSE)-VLOOKUP($A278,#REF!,Check!I$1,FALSE)</f>
        <v>#REF!</v>
      </c>
      <c r="J278" s="14" t="e">
        <f>VLOOKUP($A278,data_11!$A:$AV,Check!J$2,FALSE)-VLOOKUP($A278,#REF!,Check!J$1,FALSE)</f>
        <v>#REF!</v>
      </c>
      <c r="K278" s="14" t="e">
        <f>VLOOKUP($A278,data_11!$A:$AV,Check!K$2,FALSE)-VLOOKUP($A278,#REF!,Check!K$1,FALSE)</f>
        <v>#REF!</v>
      </c>
      <c r="L278" s="14" t="e">
        <f>VLOOKUP($A278,data_11!$A:$AV,Check!L$2,FALSE)&amp;VLOOKUP($A278,#REF!,Check!L$1,FALSE)</f>
        <v>#REF!</v>
      </c>
      <c r="M278" s="14" t="e">
        <f>VLOOKUP($A278,data_11!$A:$AV,Check!M$2,FALSE)&amp;VLOOKUP($A278,#REF!,Check!M$1,FALSE)</f>
        <v>#REF!</v>
      </c>
      <c r="N278" s="14" t="e">
        <f>VLOOKUP($A278,data_11!$A:$AV,Check!N$2,FALSE)&amp;VLOOKUP($A278,#REF!,Check!N$1,FALSE)</f>
        <v>#REF!</v>
      </c>
      <c r="O278" s="14" t="e">
        <f>VLOOKUP($A278,data_11!$A:$AV,Check!O$2,FALSE)&amp;VLOOKUP($A278,#REF!,Check!O$1,FALSE)</f>
        <v>#REF!</v>
      </c>
      <c r="P278" s="14" t="e">
        <f>VLOOKUP($A278,data_11!$A:$AV,Check!P$2,FALSE)-VLOOKUP($A278,#REF!,Check!P$1,FALSE)</f>
        <v>#REF!</v>
      </c>
      <c r="Q278" s="14" t="e">
        <f>VLOOKUP($A278,data_11!$A:$AV,Check!Q$2,FALSE)-VLOOKUP($A278,#REF!,Check!Q$1,FALSE)</f>
        <v>#REF!</v>
      </c>
      <c r="R278" s="14" t="e">
        <f>VLOOKUP($A278,data_11!$A:$AV,Check!R$2,FALSE)-VLOOKUP($A278,#REF!,Check!R$1,FALSE)</f>
        <v>#REF!</v>
      </c>
      <c r="S278" s="14" t="e">
        <f>VLOOKUP($A278,data_11!$A:$AV,Check!S$2,FALSE)-VLOOKUP($A278,#REF!,Check!S$1,FALSE)</f>
        <v>#REF!</v>
      </c>
      <c r="T278" s="14" t="e">
        <f>VLOOKUP($A278,data_11!$A:$AV,Check!T$2,FALSE)-VLOOKUP($A278,#REF!,Check!T$1,FALSE)</f>
        <v>#REF!</v>
      </c>
      <c r="U278" s="14" t="e">
        <f>VLOOKUP($A278,data_11!$A:$AV,Check!U$2,FALSE)-VLOOKUP($A278,#REF!,Check!U$1,FALSE)</f>
        <v>#REF!</v>
      </c>
      <c r="V278" s="14" t="e">
        <f>VLOOKUP($A278,data_11!$A:$AV,Check!V$2,FALSE)-VLOOKUP($A278,#REF!,Check!V$1,FALSE)</f>
        <v>#REF!</v>
      </c>
      <c r="W278" s="14" t="e">
        <f>VLOOKUP($A278,data_11!$A:$AV,Check!W$2,FALSE)&amp;VLOOKUP($A278,#REF!,Check!W$1,FALSE)</f>
        <v>#REF!</v>
      </c>
      <c r="X278" s="14" t="e">
        <f>VLOOKUP($A278,data_11!$A:$AV,Check!X$2,FALSE)&amp;VLOOKUP($A278,#REF!,Check!X$1,FALSE)</f>
        <v>#REF!</v>
      </c>
      <c r="Y278" s="14" t="e">
        <f>VLOOKUP($A278,data_11!$A:$AV,Check!Y$2,FALSE)&amp;VLOOKUP($A278,#REF!,Check!Y$1,FALSE)</f>
        <v>#REF!</v>
      </c>
      <c r="Z278" s="14" t="e">
        <f>VLOOKUP($A278,data_11!$A:$AV,Check!Z$2,FALSE)&amp;VLOOKUP($A278,#REF!,Check!Z$1,FALSE)</f>
        <v>#REF!</v>
      </c>
      <c r="AA278" s="14" t="e">
        <f>VLOOKUP($A278,data_11!$A:$AV,Check!AA$2,FALSE)-VLOOKUP($A278,#REF!,Check!AA$1,FALSE)</f>
        <v>#REF!</v>
      </c>
      <c r="AB278" s="14" t="e">
        <f>VLOOKUP($A278,data_11!$A:$AV,Check!AB$2,FALSE)-VLOOKUP($A278,#REF!,Check!AB$1,FALSE)</f>
        <v>#REF!</v>
      </c>
      <c r="AC278" s="14" t="e">
        <f>VLOOKUP($A278,data_11!$A:$AV,Check!AC$2,FALSE)-VLOOKUP($A278,#REF!,Check!AC$1,FALSE)</f>
        <v>#REF!</v>
      </c>
      <c r="AD278" s="14" t="e">
        <f>VLOOKUP($A278,data_11!$A:$AV,Check!AD$2,FALSE)&amp;VLOOKUP($A278,#REF!,Check!AD$1,FALSE)</f>
        <v>#REF!</v>
      </c>
      <c r="AE278" s="14" t="e">
        <f>VLOOKUP($A278,data_11!$A:$AV,Check!AE$2,FALSE)&amp;VLOOKUP($A278,#REF!,Check!AE$1,FALSE)</f>
        <v>#REF!</v>
      </c>
      <c r="AF278" s="14" t="e">
        <f>VLOOKUP($A278,data_11!$A:$AV,Check!AF$2,FALSE)&amp;VLOOKUP($A278,#REF!,Check!AF$1,FALSE)</f>
        <v>#REF!</v>
      </c>
      <c r="AG278" s="14" t="e">
        <f>VLOOKUP($A278,data_11!$A:$AV,Check!AG$2,FALSE)&amp;VLOOKUP($A278,#REF!,Check!AG$1,FALSE)</f>
        <v>#REF!</v>
      </c>
      <c r="AH278" s="14" t="e">
        <f>VLOOKUP($A278,data_11!$A:$AV,Check!AH$2,FALSE)-VLOOKUP($A278,#REF!,Check!AH$1,FALSE)</f>
        <v>#REF!</v>
      </c>
      <c r="AI278" s="14" t="e">
        <f>VLOOKUP($A278,data_11!$A:$AV,Check!AI$2,FALSE)-VLOOKUP($A278,#REF!,Check!AI$1,FALSE)</f>
        <v>#REF!</v>
      </c>
      <c r="AJ278" s="14" t="e">
        <f>VLOOKUP($A278,data_11!$A:$AV,Check!AJ$2,FALSE)-VLOOKUP($A278,#REF!,Check!AJ$1,FALSE)</f>
        <v>#REF!</v>
      </c>
      <c r="AK278" s="14" t="e">
        <f>VLOOKUP($A278,data_11!$A:$AV,Check!AK$2,FALSE)-VLOOKUP($A278,#REF!,Check!AK$1,FALSE)</f>
        <v>#REF!</v>
      </c>
      <c r="AL278" s="14" t="e">
        <f>VLOOKUP($A278,data_11!$A:$AV,Check!AL$2,FALSE)-VLOOKUP($A278,#REF!,Check!AL$1,FALSE)</f>
        <v>#REF!</v>
      </c>
      <c r="AM278" s="14" t="e">
        <f>VLOOKUP($A278,data_11!$A:$AV,Check!AM$2,FALSE)-VLOOKUP($A278,#REF!,Check!AM$1,FALSE)</f>
        <v>#REF!</v>
      </c>
      <c r="AN278" s="14" t="e">
        <f>VLOOKUP($A278,data_11!$A:$AV,Check!AN$2,FALSE)-VLOOKUP($A278,#REF!,Check!AN$1,FALSE)</f>
        <v>#REF!</v>
      </c>
      <c r="AO278" s="14" t="e">
        <f>VLOOKUP($A278,data_11!$A:$AV,Check!AO$2,FALSE)-VLOOKUP($A278,#REF!,Check!AO$1,FALSE)</f>
        <v>#REF!</v>
      </c>
      <c r="AP278" s="14" t="e">
        <f>VLOOKUP($A278,data_11!$A:$AV,Check!AP$2,FALSE)-VLOOKUP($A278,#REF!,Check!AP$1,FALSE)</f>
        <v>#REF!</v>
      </c>
      <c r="AQ278" s="14" t="e">
        <f>VLOOKUP($A278,data_11!$A:$AV,Check!AQ$2,FALSE)-VLOOKUP($A278,#REF!,Check!AQ$1,FALSE)</f>
        <v>#REF!</v>
      </c>
      <c r="AR278" s="14" t="e">
        <f>VLOOKUP($A278,data_11!$A:$AV,Check!AR$2,FALSE)-VLOOKUP($A278,#REF!,Check!AR$1,FALSE)</f>
        <v>#REF!</v>
      </c>
      <c r="AS278" s="14" t="e">
        <f>VLOOKUP($A278,data_11!$A:$AV,Check!AS$2,FALSE)&amp;VLOOKUP($A278,#REF!,Check!AS$1,FALSE)</f>
        <v>#REF!</v>
      </c>
      <c r="AT278" s="14" t="e">
        <f>VLOOKUP($A278,data_11!$A:$AV,Check!AT$2,FALSE)&amp;VLOOKUP($A278,#REF!,Check!AT$1,FALSE)</f>
        <v>#REF!</v>
      </c>
      <c r="AU278" s="14" t="e">
        <f>VLOOKUP($A278,data_11!$A:$AV,Check!AU$2,FALSE)&amp;VLOOKUP($A278,#REF!,Check!AU$1,FALSE)</f>
        <v>#REF!</v>
      </c>
      <c r="AV278" s="14" t="e">
        <f>VLOOKUP($A278,data_11!$A:$AV,Check!AV$2,FALSE)-VLOOKUP($A278,#REF!,Check!AV$1,FALSE)</f>
        <v>#REF!</v>
      </c>
    </row>
    <row r="279" spans="1:48" x14ac:dyDescent="0.35">
      <c r="A279" s="15" t="s">
        <v>749</v>
      </c>
      <c r="B279" s="14" t="e">
        <f>VLOOKUP($A279,data_11!$A:$AV,Check!B$2,FALSE)-VLOOKUP($A279,#REF!,Check!B$1,FALSE)</f>
        <v>#REF!</v>
      </c>
      <c r="C279" s="14" t="e">
        <f>VLOOKUP($A279,data_11!$A:$AV,Check!C$2,FALSE)&amp;VLOOKUP($A279,#REF!,Check!C$1,FALSE)</f>
        <v>#REF!</v>
      </c>
      <c r="D279" s="14" t="e">
        <f>VLOOKUP($A279,data_11!$A:$AV,Check!D$2,FALSE)&amp;VLOOKUP($A279,#REF!,Check!D$1,FALSE)</f>
        <v>#REF!</v>
      </c>
      <c r="E279" s="14" t="e">
        <f>VLOOKUP($A279,data_11!$A:$AV,Check!E$2,FALSE)&amp;VLOOKUP($A279,#REF!,Check!E$1,FALSE)</f>
        <v>#REF!</v>
      </c>
      <c r="F279" s="14" t="e">
        <f>VLOOKUP($A279,data_11!$A:$AV,Check!F$2,FALSE)&amp;VLOOKUP($A279,#REF!,Check!F$1,FALSE)</f>
        <v>#REF!</v>
      </c>
      <c r="G279" s="14" t="e">
        <f>VLOOKUP($A279,data_11!$A:$AV,Check!G$2,FALSE)&amp;VLOOKUP($A279,#REF!,Check!G$1,FALSE)</f>
        <v>#REF!</v>
      </c>
      <c r="H279" s="14" t="e">
        <f>VLOOKUP($A279,data_11!$A:$AV,Check!H$2,FALSE)&amp;VLOOKUP($A279,#REF!,Check!H$1,FALSE)</f>
        <v>#REF!</v>
      </c>
      <c r="I279" s="14" t="e">
        <f>VLOOKUP($A279,data_11!$A:$AV,Check!I$2,FALSE)-VLOOKUP($A279,#REF!,Check!I$1,FALSE)</f>
        <v>#REF!</v>
      </c>
      <c r="J279" s="14" t="e">
        <f>VLOOKUP($A279,data_11!$A:$AV,Check!J$2,FALSE)-VLOOKUP($A279,#REF!,Check!J$1,FALSE)</f>
        <v>#REF!</v>
      </c>
      <c r="K279" s="14" t="e">
        <f>VLOOKUP($A279,data_11!$A:$AV,Check!K$2,FALSE)-VLOOKUP($A279,#REF!,Check!K$1,FALSE)</f>
        <v>#REF!</v>
      </c>
      <c r="L279" s="14" t="e">
        <f>VLOOKUP($A279,data_11!$A:$AV,Check!L$2,FALSE)&amp;VLOOKUP($A279,#REF!,Check!L$1,FALSE)</f>
        <v>#REF!</v>
      </c>
      <c r="M279" s="14" t="e">
        <f>VLOOKUP($A279,data_11!$A:$AV,Check!M$2,FALSE)&amp;VLOOKUP($A279,#REF!,Check!M$1,FALSE)</f>
        <v>#REF!</v>
      </c>
      <c r="N279" s="14" t="e">
        <f>VLOOKUP($A279,data_11!$A:$AV,Check!N$2,FALSE)&amp;VLOOKUP($A279,#REF!,Check!N$1,FALSE)</f>
        <v>#REF!</v>
      </c>
      <c r="O279" s="14" t="e">
        <f>VLOOKUP($A279,data_11!$A:$AV,Check!O$2,FALSE)&amp;VLOOKUP($A279,#REF!,Check!O$1,FALSE)</f>
        <v>#REF!</v>
      </c>
      <c r="P279" s="14" t="e">
        <f>VLOOKUP($A279,data_11!$A:$AV,Check!P$2,FALSE)-VLOOKUP($A279,#REF!,Check!P$1,FALSE)</f>
        <v>#REF!</v>
      </c>
      <c r="Q279" s="14" t="e">
        <f>VLOOKUP($A279,data_11!$A:$AV,Check!Q$2,FALSE)-VLOOKUP($A279,#REF!,Check!Q$1,FALSE)</f>
        <v>#REF!</v>
      </c>
      <c r="R279" s="14" t="e">
        <f>VLOOKUP($A279,data_11!$A:$AV,Check!R$2,FALSE)-VLOOKUP($A279,#REF!,Check!R$1,FALSE)</f>
        <v>#REF!</v>
      </c>
      <c r="S279" s="14" t="e">
        <f>VLOOKUP($A279,data_11!$A:$AV,Check!S$2,FALSE)-VLOOKUP($A279,#REF!,Check!S$1,FALSE)</f>
        <v>#REF!</v>
      </c>
      <c r="T279" s="14" t="e">
        <f>VLOOKUP($A279,data_11!$A:$AV,Check!T$2,FALSE)-VLOOKUP($A279,#REF!,Check!T$1,FALSE)</f>
        <v>#REF!</v>
      </c>
      <c r="U279" s="14" t="e">
        <f>VLOOKUP($A279,data_11!$A:$AV,Check!U$2,FALSE)-VLOOKUP($A279,#REF!,Check!U$1,FALSE)</f>
        <v>#REF!</v>
      </c>
      <c r="V279" s="14" t="e">
        <f>VLOOKUP($A279,data_11!$A:$AV,Check!V$2,FALSE)-VLOOKUP($A279,#REF!,Check!V$1,FALSE)</f>
        <v>#REF!</v>
      </c>
      <c r="W279" s="14" t="e">
        <f>VLOOKUP($A279,data_11!$A:$AV,Check!W$2,FALSE)&amp;VLOOKUP($A279,#REF!,Check!W$1,FALSE)</f>
        <v>#REF!</v>
      </c>
      <c r="X279" s="14" t="e">
        <f>VLOOKUP($A279,data_11!$A:$AV,Check!X$2,FALSE)&amp;VLOOKUP($A279,#REF!,Check!X$1,FALSE)</f>
        <v>#REF!</v>
      </c>
      <c r="Y279" s="14" t="e">
        <f>VLOOKUP($A279,data_11!$A:$AV,Check!Y$2,FALSE)&amp;VLOOKUP($A279,#REF!,Check!Y$1,FALSE)</f>
        <v>#REF!</v>
      </c>
      <c r="Z279" s="14" t="e">
        <f>VLOOKUP($A279,data_11!$A:$AV,Check!Z$2,FALSE)&amp;VLOOKUP($A279,#REF!,Check!Z$1,FALSE)</f>
        <v>#REF!</v>
      </c>
      <c r="AA279" s="14" t="e">
        <f>VLOOKUP($A279,data_11!$A:$AV,Check!AA$2,FALSE)-VLOOKUP($A279,#REF!,Check!AA$1,FALSE)</f>
        <v>#REF!</v>
      </c>
      <c r="AB279" s="14" t="e">
        <f>VLOOKUP($A279,data_11!$A:$AV,Check!AB$2,FALSE)-VLOOKUP($A279,#REF!,Check!AB$1,FALSE)</f>
        <v>#REF!</v>
      </c>
      <c r="AC279" s="14" t="e">
        <f>VLOOKUP($A279,data_11!$A:$AV,Check!AC$2,FALSE)-VLOOKUP($A279,#REF!,Check!AC$1,FALSE)</f>
        <v>#REF!</v>
      </c>
      <c r="AD279" s="14" t="e">
        <f>VLOOKUP($A279,data_11!$A:$AV,Check!AD$2,FALSE)&amp;VLOOKUP($A279,#REF!,Check!AD$1,FALSE)</f>
        <v>#REF!</v>
      </c>
      <c r="AE279" s="14" t="e">
        <f>VLOOKUP($A279,data_11!$A:$AV,Check!AE$2,FALSE)&amp;VLOOKUP($A279,#REF!,Check!AE$1,FALSE)</f>
        <v>#REF!</v>
      </c>
      <c r="AF279" s="14" t="e">
        <f>VLOOKUP($A279,data_11!$A:$AV,Check!AF$2,FALSE)&amp;VLOOKUP($A279,#REF!,Check!AF$1,FALSE)</f>
        <v>#REF!</v>
      </c>
      <c r="AG279" s="14" t="e">
        <f>VLOOKUP($A279,data_11!$A:$AV,Check!AG$2,FALSE)&amp;VLOOKUP($A279,#REF!,Check!AG$1,FALSE)</f>
        <v>#REF!</v>
      </c>
      <c r="AH279" s="14" t="e">
        <f>VLOOKUP($A279,data_11!$A:$AV,Check!AH$2,FALSE)-VLOOKUP($A279,#REF!,Check!AH$1,FALSE)</f>
        <v>#REF!</v>
      </c>
      <c r="AI279" s="14" t="e">
        <f>VLOOKUP($A279,data_11!$A:$AV,Check!AI$2,FALSE)-VLOOKUP($A279,#REF!,Check!AI$1,FALSE)</f>
        <v>#REF!</v>
      </c>
      <c r="AJ279" s="14" t="e">
        <f>VLOOKUP($A279,data_11!$A:$AV,Check!AJ$2,FALSE)-VLOOKUP($A279,#REF!,Check!AJ$1,FALSE)</f>
        <v>#REF!</v>
      </c>
      <c r="AK279" s="14" t="e">
        <f>VLOOKUP($A279,data_11!$A:$AV,Check!AK$2,FALSE)-VLOOKUP($A279,#REF!,Check!AK$1,FALSE)</f>
        <v>#REF!</v>
      </c>
      <c r="AL279" s="14" t="e">
        <f>VLOOKUP($A279,data_11!$A:$AV,Check!AL$2,FALSE)-VLOOKUP($A279,#REF!,Check!AL$1,FALSE)</f>
        <v>#REF!</v>
      </c>
      <c r="AM279" s="14" t="e">
        <f>VLOOKUP($A279,data_11!$A:$AV,Check!AM$2,FALSE)-VLOOKUP($A279,#REF!,Check!AM$1,FALSE)</f>
        <v>#REF!</v>
      </c>
      <c r="AN279" s="14" t="e">
        <f>VLOOKUP($A279,data_11!$A:$AV,Check!AN$2,FALSE)-VLOOKUP($A279,#REF!,Check!AN$1,FALSE)</f>
        <v>#REF!</v>
      </c>
      <c r="AO279" s="14" t="e">
        <f>VLOOKUP($A279,data_11!$A:$AV,Check!AO$2,FALSE)-VLOOKUP($A279,#REF!,Check!AO$1,FALSE)</f>
        <v>#REF!</v>
      </c>
      <c r="AP279" s="14" t="e">
        <f>VLOOKUP($A279,data_11!$A:$AV,Check!AP$2,FALSE)-VLOOKUP($A279,#REF!,Check!AP$1,FALSE)</f>
        <v>#REF!</v>
      </c>
      <c r="AQ279" s="14" t="e">
        <f>VLOOKUP($A279,data_11!$A:$AV,Check!AQ$2,FALSE)-VLOOKUP($A279,#REF!,Check!AQ$1,FALSE)</f>
        <v>#REF!</v>
      </c>
      <c r="AR279" s="14" t="e">
        <f>VLOOKUP($A279,data_11!$A:$AV,Check!AR$2,FALSE)-VLOOKUP($A279,#REF!,Check!AR$1,FALSE)</f>
        <v>#REF!</v>
      </c>
      <c r="AS279" s="14" t="e">
        <f>VLOOKUP($A279,data_11!$A:$AV,Check!AS$2,FALSE)&amp;VLOOKUP($A279,#REF!,Check!AS$1,FALSE)</f>
        <v>#REF!</v>
      </c>
      <c r="AT279" s="14" t="e">
        <f>VLOOKUP($A279,data_11!$A:$AV,Check!AT$2,FALSE)&amp;VLOOKUP($A279,#REF!,Check!AT$1,FALSE)</f>
        <v>#REF!</v>
      </c>
      <c r="AU279" s="14" t="e">
        <f>VLOOKUP($A279,data_11!$A:$AV,Check!AU$2,FALSE)&amp;VLOOKUP($A279,#REF!,Check!AU$1,FALSE)</f>
        <v>#REF!</v>
      </c>
      <c r="AV279" s="14" t="e">
        <f>VLOOKUP($A279,data_11!$A:$AV,Check!AV$2,FALSE)-VLOOKUP($A279,#REF!,Check!AV$1,FALSE)</f>
        <v>#REF!</v>
      </c>
    </row>
    <row r="280" spans="1:48" x14ac:dyDescent="0.35">
      <c r="A280" s="15" t="s">
        <v>751</v>
      </c>
      <c r="B280" s="14" t="e">
        <f>VLOOKUP($A280,data_11!$A:$AV,Check!B$2,FALSE)-VLOOKUP($A280,#REF!,Check!B$1,FALSE)</f>
        <v>#REF!</v>
      </c>
      <c r="C280" s="14" t="e">
        <f>VLOOKUP($A280,data_11!$A:$AV,Check!C$2,FALSE)&amp;VLOOKUP($A280,#REF!,Check!C$1,FALSE)</f>
        <v>#REF!</v>
      </c>
      <c r="D280" s="14" t="e">
        <f>VLOOKUP($A280,data_11!$A:$AV,Check!D$2,FALSE)&amp;VLOOKUP($A280,#REF!,Check!D$1,FALSE)</f>
        <v>#REF!</v>
      </c>
      <c r="E280" s="14" t="e">
        <f>VLOOKUP($A280,data_11!$A:$AV,Check!E$2,FALSE)&amp;VLOOKUP($A280,#REF!,Check!E$1,FALSE)</f>
        <v>#REF!</v>
      </c>
      <c r="F280" s="14" t="e">
        <f>VLOOKUP($A280,data_11!$A:$AV,Check!F$2,FALSE)&amp;VLOOKUP($A280,#REF!,Check!F$1,FALSE)</f>
        <v>#REF!</v>
      </c>
      <c r="G280" s="14" t="e">
        <f>VLOOKUP($A280,data_11!$A:$AV,Check!G$2,FALSE)&amp;VLOOKUP($A280,#REF!,Check!G$1,FALSE)</f>
        <v>#REF!</v>
      </c>
      <c r="H280" s="14" t="e">
        <f>VLOOKUP($A280,data_11!$A:$AV,Check!H$2,FALSE)&amp;VLOOKUP($A280,#REF!,Check!H$1,FALSE)</f>
        <v>#REF!</v>
      </c>
      <c r="I280" s="14" t="e">
        <f>VLOOKUP($A280,data_11!$A:$AV,Check!I$2,FALSE)-VLOOKUP($A280,#REF!,Check!I$1,FALSE)</f>
        <v>#REF!</v>
      </c>
      <c r="J280" s="14" t="e">
        <f>VLOOKUP($A280,data_11!$A:$AV,Check!J$2,FALSE)-VLOOKUP($A280,#REF!,Check!J$1,FALSE)</f>
        <v>#REF!</v>
      </c>
      <c r="K280" s="14" t="e">
        <f>VLOOKUP($A280,data_11!$A:$AV,Check!K$2,FALSE)-VLOOKUP($A280,#REF!,Check!K$1,FALSE)</f>
        <v>#REF!</v>
      </c>
      <c r="L280" s="14" t="e">
        <f>VLOOKUP($A280,data_11!$A:$AV,Check!L$2,FALSE)&amp;VLOOKUP($A280,#REF!,Check!L$1,FALSE)</f>
        <v>#REF!</v>
      </c>
      <c r="M280" s="14" t="e">
        <f>VLOOKUP($A280,data_11!$A:$AV,Check!M$2,FALSE)&amp;VLOOKUP($A280,#REF!,Check!M$1,FALSE)</f>
        <v>#REF!</v>
      </c>
      <c r="N280" s="14" t="e">
        <f>VLOOKUP($A280,data_11!$A:$AV,Check!N$2,FALSE)&amp;VLOOKUP($A280,#REF!,Check!N$1,FALSE)</f>
        <v>#REF!</v>
      </c>
      <c r="O280" s="14" t="e">
        <f>VLOOKUP($A280,data_11!$A:$AV,Check!O$2,FALSE)&amp;VLOOKUP($A280,#REF!,Check!O$1,FALSE)</f>
        <v>#REF!</v>
      </c>
      <c r="P280" s="14" t="e">
        <f>VLOOKUP($A280,data_11!$A:$AV,Check!P$2,FALSE)-VLOOKUP($A280,#REF!,Check!P$1,FALSE)</f>
        <v>#REF!</v>
      </c>
      <c r="Q280" s="14" t="e">
        <f>VLOOKUP($A280,data_11!$A:$AV,Check!Q$2,FALSE)-VLOOKUP($A280,#REF!,Check!Q$1,FALSE)</f>
        <v>#REF!</v>
      </c>
      <c r="R280" s="14" t="e">
        <f>VLOOKUP($A280,data_11!$A:$AV,Check!R$2,FALSE)-VLOOKUP($A280,#REF!,Check!R$1,FALSE)</f>
        <v>#REF!</v>
      </c>
      <c r="S280" s="14" t="e">
        <f>VLOOKUP($A280,data_11!$A:$AV,Check!S$2,FALSE)-VLOOKUP($A280,#REF!,Check!S$1,FALSE)</f>
        <v>#REF!</v>
      </c>
      <c r="T280" s="14" t="e">
        <f>VLOOKUP($A280,data_11!$A:$AV,Check!T$2,FALSE)-VLOOKUP($A280,#REF!,Check!T$1,FALSE)</f>
        <v>#REF!</v>
      </c>
      <c r="U280" s="14" t="e">
        <f>VLOOKUP($A280,data_11!$A:$AV,Check!U$2,FALSE)-VLOOKUP($A280,#REF!,Check!U$1,FALSE)</f>
        <v>#REF!</v>
      </c>
      <c r="V280" s="14" t="e">
        <f>VLOOKUP($A280,data_11!$A:$AV,Check!V$2,FALSE)-VLOOKUP($A280,#REF!,Check!V$1,FALSE)</f>
        <v>#REF!</v>
      </c>
      <c r="W280" s="14" t="e">
        <f>VLOOKUP($A280,data_11!$A:$AV,Check!W$2,FALSE)&amp;VLOOKUP($A280,#REF!,Check!W$1,FALSE)</f>
        <v>#REF!</v>
      </c>
      <c r="X280" s="14" t="e">
        <f>VLOOKUP($A280,data_11!$A:$AV,Check!X$2,FALSE)&amp;VLOOKUP($A280,#REF!,Check!X$1,FALSE)</f>
        <v>#REF!</v>
      </c>
      <c r="Y280" s="14" t="e">
        <f>VLOOKUP($A280,data_11!$A:$AV,Check!Y$2,FALSE)&amp;VLOOKUP($A280,#REF!,Check!Y$1,FALSE)</f>
        <v>#REF!</v>
      </c>
      <c r="Z280" s="14" t="e">
        <f>VLOOKUP($A280,data_11!$A:$AV,Check!Z$2,FALSE)&amp;VLOOKUP($A280,#REF!,Check!Z$1,FALSE)</f>
        <v>#REF!</v>
      </c>
      <c r="AA280" s="14" t="e">
        <f>VLOOKUP($A280,data_11!$A:$AV,Check!AA$2,FALSE)-VLOOKUP($A280,#REF!,Check!AA$1,FALSE)</f>
        <v>#REF!</v>
      </c>
      <c r="AB280" s="14" t="e">
        <f>VLOOKUP($A280,data_11!$A:$AV,Check!AB$2,FALSE)-VLOOKUP($A280,#REF!,Check!AB$1,FALSE)</f>
        <v>#REF!</v>
      </c>
      <c r="AC280" s="14" t="e">
        <f>VLOOKUP($A280,data_11!$A:$AV,Check!AC$2,FALSE)-VLOOKUP($A280,#REF!,Check!AC$1,FALSE)</f>
        <v>#REF!</v>
      </c>
      <c r="AD280" s="14" t="e">
        <f>VLOOKUP($A280,data_11!$A:$AV,Check!AD$2,FALSE)&amp;VLOOKUP($A280,#REF!,Check!AD$1,FALSE)</f>
        <v>#REF!</v>
      </c>
      <c r="AE280" s="14" t="e">
        <f>VLOOKUP($A280,data_11!$A:$AV,Check!AE$2,FALSE)&amp;VLOOKUP($A280,#REF!,Check!AE$1,FALSE)</f>
        <v>#REF!</v>
      </c>
      <c r="AF280" s="14" t="e">
        <f>VLOOKUP($A280,data_11!$A:$AV,Check!AF$2,FALSE)&amp;VLOOKUP($A280,#REF!,Check!AF$1,FALSE)</f>
        <v>#REF!</v>
      </c>
      <c r="AG280" s="14" t="e">
        <f>VLOOKUP($A280,data_11!$A:$AV,Check!AG$2,FALSE)&amp;VLOOKUP($A280,#REF!,Check!AG$1,FALSE)</f>
        <v>#REF!</v>
      </c>
      <c r="AH280" s="14" t="e">
        <f>VLOOKUP($A280,data_11!$A:$AV,Check!AH$2,FALSE)-VLOOKUP($A280,#REF!,Check!AH$1,FALSE)</f>
        <v>#REF!</v>
      </c>
      <c r="AI280" s="14" t="e">
        <f>VLOOKUP($A280,data_11!$A:$AV,Check!AI$2,FALSE)-VLOOKUP($A280,#REF!,Check!AI$1,FALSE)</f>
        <v>#REF!</v>
      </c>
      <c r="AJ280" s="14" t="e">
        <f>VLOOKUP($A280,data_11!$A:$AV,Check!AJ$2,FALSE)-VLOOKUP($A280,#REF!,Check!AJ$1,FALSE)</f>
        <v>#REF!</v>
      </c>
      <c r="AK280" s="14" t="e">
        <f>VLOOKUP($A280,data_11!$A:$AV,Check!AK$2,FALSE)-VLOOKUP($A280,#REF!,Check!AK$1,FALSE)</f>
        <v>#REF!</v>
      </c>
      <c r="AL280" s="14" t="e">
        <f>VLOOKUP($A280,data_11!$A:$AV,Check!AL$2,FALSE)-VLOOKUP($A280,#REF!,Check!AL$1,FALSE)</f>
        <v>#REF!</v>
      </c>
      <c r="AM280" s="14" t="e">
        <f>VLOOKUP($A280,data_11!$A:$AV,Check!AM$2,FALSE)-VLOOKUP($A280,#REF!,Check!AM$1,FALSE)</f>
        <v>#REF!</v>
      </c>
      <c r="AN280" s="14" t="e">
        <f>VLOOKUP($A280,data_11!$A:$AV,Check!AN$2,FALSE)-VLOOKUP($A280,#REF!,Check!AN$1,FALSE)</f>
        <v>#REF!</v>
      </c>
      <c r="AO280" s="14" t="e">
        <f>VLOOKUP($A280,data_11!$A:$AV,Check!AO$2,FALSE)-VLOOKUP($A280,#REF!,Check!AO$1,FALSE)</f>
        <v>#REF!</v>
      </c>
      <c r="AP280" s="14" t="e">
        <f>VLOOKUP($A280,data_11!$A:$AV,Check!AP$2,FALSE)-VLOOKUP($A280,#REF!,Check!AP$1,FALSE)</f>
        <v>#REF!</v>
      </c>
      <c r="AQ280" s="14" t="e">
        <f>VLOOKUP($A280,data_11!$A:$AV,Check!AQ$2,FALSE)-VLOOKUP($A280,#REF!,Check!AQ$1,FALSE)</f>
        <v>#REF!</v>
      </c>
      <c r="AR280" s="14" t="e">
        <f>VLOOKUP($A280,data_11!$A:$AV,Check!AR$2,FALSE)-VLOOKUP($A280,#REF!,Check!AR$1,FALSE)</f>
        <v>#REF!</v>
      </c>
      <c r="AS280" s="14" t="e">
        <f>VLOOKUP($A280,data_11!$A:$AV,Check!AS$2,FALSE)&amp;VLOOKUP($A280,#REF!,Check!AS$1,FALSE)</f>
        <v>#REF!</v>
      </c>
      <c r="AT280" s="14" t="e">
        <f>VLOOKUP($A280,data_11!$A:$AV,Check!AT$2,FALSE)&amp;VLOOKUP($A280,#REF!,Check!AT$1,FALSE)</f>
        <v>#REF!</v>
      </c>
      <c r="AU280" s="14" t="e">
        <f>VLOOKUP($A280,data_11!$A:$AV,Check!AU$2,FALSE)&amp;VLOOKUP($A280,#REF!,Check!AU$1,FALSE)</f>
        <v>#REF!</v>
      </c>
      <c r="AV280" s="14" t="e">
        <f>VLOOKUP($A280,data_11!$A:$AV,Check!AV$2,FALSE)-VLOOKUP($A280,#REF!,Check!AV$1,FALSE)</f>
        <v>#REF!</v>
      </c>
    </row>
    <row r="281" spans="1:48" x14ac:dyDescent="0.35">
      <c r="A281" s="15" t="s">
        <v>753</v>
      </c>
      <c r="B281" s="14" t="e">
        <f>VLOOKUP($A281,data_11!$A:$AV,Check!B$2,FALSE)-VLOOKUP($A281,#REF!,Check!B$1,FALSE)</f>
        <v>#REF!</v>
      </c>
      <c r="C281" s="14" t="e">
        <f>VLOOKUP($A281,data_11!$A:$AV,Check!C$2,FALSE)&amp;VLOOKUP($A281,#REF!,Check!C$1,FALSE)</f>
        <v>#REF!</v>
      </c>
      <c r="D281" s="14" t="e">
        <f>VLOOKUP($A281,data_11!$A:$AV,Check!D$2,FALSE)&amp;VLOOKUP($A281,#REF!,Check!D$1,FALSE)</f>
        <v>#REF!</v>
      </c>
      <c r="E281" s="14" t="e">
        <f>VLOOKUP($A281,data_11!$A:$AV,Check!E$2,FALSE)&amp;VLOOKUP($A281,#REF!,Check!E$1,FALSE)</f>
        <v>#REF!</v>
      </c>
      <c r="F281" s="14" t="e">
        <f>VLOOKUP($A281,data_11!$A:$AV,Check!F$2,FALSE)&amp;VLOOKUP($A281,#REF!,Check!F$1,FALSE)</f>
        <v>#REF!</v>
      </c>
      <c r="G281" s="14" t="e">
        <f>VLOOKUP($A281,data_11!$A:$AV,Check!G$2,FALSE)&amp;VLOOKUP($A281,#REF!,Check!G$1,FALSE)</f>
        <v>#REF!</v>
      </c>
      <c r="H281" s="14" t="e">
        <f>VLOOKUP($A281,data_11!$A:$AV,Check!H$2,FALSE)&amp;VLOOKUP($A281,#REF!,Check!H$1,FALSE)</f>
        <v>#REF!</v>
      </c>
      <c r="I281" s="14" t="e">
        <f>VLOOKUP($A281,data_11!$A:$AV,Check!I$2,FALSE)-VLOOKUP($A281,#REF!,Check!I$1,FALSE)</f>
        <v>#REF!</v>
      </c>
      <c r="J281" s="14" t="e">
        <f>VLOOKUP($A281,data_11!$A:$AV,Check!J$2,FALSE)-VLOOKUP($A281,#REF!,Check!J$1,FALSE)</f>
        <v>#REF!</v>
      </c>
      <c r="K281" s="14" t="e">
        <f>VLOOKUP($A281,data_11!$A:$AV,Check!K$2,FALSE)-VLOOKUP($A281,#REF!,Check!K$1,FALSE)</f>
        <v>#REF!</v>
      </c>
      <c r="L281" s="14" t="e">
        <f>VLOOKUP($A281,data_11!$A:$AV,Check!L$2,FALSE)&amp;VLOOKUP($A281,#REF!,Check!L$1,FALSE)</f>
        <v>#REF!</v>
      </c>
      <c r="M281" s="14" t="e">
        <f>VLOOKUP($A281,data_11!$A:$AV,Check!M$2,FALSE)&amp;VLOOKUP($A281,#REF!,Check!M$1,FALSE)</f>
        <v>#REF!</v>
      </c>
      <c r="N281" s="14" t="e">
        <f>VLOOKUP($A281,data_11!$A:$AV,Check!N$2,FALSE)&amp;VLOOKUP($A281,#REF!,Check!N$1,FALSE)</f>
        <v>#REF!</v>
      </c>
      <c r="O281" s="14" t="e">
        <f>VLOOKUP($A281,data_11!$A:$AV,Check!O$2,FALSE)&amp;VLOOKUP($A281,#REF!,Check!O$1,FALSE)</f>
        <v>#REF!</v>
      </c>
      <c r="P281" s="14" t="e">
        <f>VLOOKUP($A281,data_11!$A:$AV,Check!P$2,FALSE)-VLOOKUP($A281,#REF!,Check!P$1,FALSE)</f>
        <v>#REF!</v>
      </c>
      <c r="Q281" s="14" t="e">
        <f>VLOOKUP($A281,data_11!$A:$AV,Check!Q$2,FALSE)-VLOOKUP($A281,#REF!,Check!Q$1,FALSE)</f>
        <v>#REF!</v>
      </c>
      <c r="R281" s="14" t="e">
        <f>VLOOKUP($A281,data_11!$A:$AV,Check!R$2,FALSE)-VLOOKUP($A281,#REF!,Check!R$1,FALSE)</f>
        <v>#REF!</v>
      </c>
      <c r="S281" s="14" t="e">
        <f>VLOOKUP($A281,data_11!$A:$AV,Check!S$2,FALSE)-VLOOKUP($A281,#REF!,Check!S$1,FALSE)</f>
        <v>#REF!</v>
      </c>
      <c r="T281" s="14" t="e">
        <f>VLOOKUP($A281,data_11!$A:$AV,Check!T$2,FALSE)-VLOOKUP($A281,#REF!,Check!T$1,FALSE)</f>
        <v>#REF!</v>
      </c>
      <c r="U281" s="14" t="e">
        <f>VLOOKUP($A281,data_11!$A:$AV,Check!U$2,FALSE)-VLOOKUP($A281,#REF!,Check!U$1,FALSE)</f>
        <v>#REF!</v>
      </c>
      <c r="V281" s="14" t="e">
        <f>VLOOKUP($A281,data_11!$A:$AV,Check!V$2,FALSE)-VLOOKUP($A281,#REF!,Check!V$1,FALSE)</f>
        <v>#REF!</v>
      </c>
      <c r="W281" s="14" t="e">
        <f>VLOOKUP($A281,data_11!$A:$AV,Check!W$2,FALSE)&amp;VLOOKUP($A281,#REF!,Check!W$1,FALSE)</f>
        <v>#REF!</v>
      </c>
      <c r="X281" s="14" t="e">
        <f>VLOOKUP($A281,data_11!$A:$AV,Check!X$2,FALSE)&amp;VLOOKUP($A281,#REF!,Check!X$1,FALSE)</f>
        <v>#REF!</v>
      </c>
      <c r="Y281" s="14" t="e">
        <f>VLOOKUP($A281,data_11!$A:$AV,Check!Y$2,FALSE)&amp;VLOOKUP($A281,#REF!,Check!Y$1,FALSE)</f>
        <v>#REF!</v>
      </c>
      <c r="Z281" s="14" t="e">
        <f>VLOOKUP($A281,data_11!$A:$AV,Check!Z$2,FALSE)&amp;VLOOKUP($A281,#REF!,Check!Z$1,FALSE)</f>
        <v>#REF!</v>
      </c>
      <c r="AA281" s="14" t="e">
        <f>VLOOKUP($A281,data_11!$A:$AV,Check!AA$2,FALSE)-VLOOKUP($A281,#REF!,Check!AA$1,FALSE)</f>
        <v>#REF!</v>
      </c>
      <c r="AB281" s="14" t="e">
        <f>VLOOKUP($A281,data_11!$A:$AV,Check!AB$2,FALSE)-VLOOKUP($A281,#REF!,Check!AB$1,FALSE)</f>
        <v>#REF!</v>
      </c>
      <c r="AC281" s="14" t="e">
        <f>VLOOKUP($A281,data_11!$A:$AV,Check!AC$2,FALSE)-VLOOKUP($A281,#REF!,Check!AC$1,FALSE)</f>
        <v>#REF!</v>
      </c>
      <c r="AD281" s="14" t="e">
        <f>VLOOKUP($A281,data_11!$A:$AV,Check!AD$2,FALSE)&amp;VLOOKUP($A281,#REF!,Check!AD$1,FALSE)</f>
        <v>#REF!</v>
      </c>
      <c r="AE281" s="14" t="e">
        <f>VLOOKUP($A281,data_11!$A:$AV,Check!AE$2,FALSE)&amp;VLOOKUP($A281,#REF!,Check!AE$1,FALSE)</f>
        <v>#REF!</v>
      </c>
      <c r="AF281" s="14" t="e">
        <f>VLOOKUP($A281,data_11!$A:$AV,Check!AF$2,FALSE)&amp;VLOOKUP($A281,#REF!,Check!AF$1,FALSE)</f>
        <v>#REF!</v>
      </c>
      <c r="AG281" s="14" t="e">
        <f>VLOOKUP($A281,data_11!$A:$AV,Check!AG$2,FALSE)&amp;VLOOKUP($A281,#REF!,Check!AG$1,FALSE)</f>
        <v>#REF!</v>
      </c>
      <c r="AH281" s="14" t="e">
        <f>VLOOKUP($A281,data_11!$A:$AV,Check!AH$2,FALSE)-VLOOKUP($A281,#REF!,Check!AH$1,FALSE)</f>
        <v>#REF!</v>
      </c>
      <c r="AI281" s="14" t="e">
        <f>VLOOKUP($A281,data_11!$A:$AV,Check!AI$2,FALSE)-VLOOKUP($A281,#REF!,Check!AI$1,FALSE)</f>
        <v>#REF!</v>
      </c>
      <c r="AJ281" s="14" t="e">
        <f>VLOOKUP($A281,data_11!$A:$AV,Check!AJ$2,FALSE)-VLOOKUP($A281,#REF!,Check!AJ$1,FALSE)</f>
        <v>#REF!</v>
      </c>
      <c r="AK281" s="14" t="e">
        <f>VLOOKUP($A281,data_11!$A:$AV,Check!AK$2,FALSE)-VLOOKUP($A281,#REF!,Check!AK$1,FALSE)</f>
        <v>#REF!</v>
      </c>
      <c r="AL281" s="14" t="e">
        <f>VLOOKUP($A281,data_11!$A:$AV,Check!AL$2,FALSE)-VLOOKUP($A281,#REF!,Check!AL$1,FALSE)</f>
        <v>#REF!</v>
      </c>
      <c r="AM281" s="14" t="e">
        <f>VLOOKUP($A281,data_11!$A:$AV,Check!AM$2,FALSE)-VLOOKUP($A281,#REF!,Check!AM$1,FALSE)</f>
        <v>#REF!</v>
      </c>
      <c r="AN281" s="14" t="e">
        <f>VLOOKUP($A281,data_11!$A:$AV,Check!AN$2,FALSE)-VLOOKUP($A281,#REF!,Check!AN$1,FALSE)</f>
        <v>#REF!</v>
      </c>
      <c r="AO281" s="14" t="e">
        <f>VLOOKUP($A281,data_11!$A:$AV,Check!AO$2,FALSE)-VLOOKUP($A281,#REF!,Check!AO$1,FALSE)</f>
        <v>#REF!</v>
      </c>
      <c r="AP281" s="14" t="e">
        <f>VLOOKUP($A281,data_11!$A:$AV,Check!AP$2,FALSE)-VLOOKUP($A281,#REF!,Check!AP$1,FALSE)</f>
        <v>#REF!</v>
      </c>
      <c r="AQ281" s="14" t="e">
        <f>VLOOKUP($A281,data_11!$A:$AV,Check!AQ$2,FALSE)-VLOOKUP($A281,#REF!,Check!AQ$1,FALSE)</f>
        <v>#REF!</v>
      </c>
      <c r="AR281" s="14" t="e">
        <f>VLOOKUP($A281,data_11!$A:$AV,Check!AR$2,FALSE)-VLOOKUP($A281,#REF!,Check!AR$1,FALSE)</f>
        <v>#REF!</v>
      </c>
      <c r="AS281" s="14" t="e">
        <f>VLOOKUP($A281,data_11!$A:$AV,Check!AS$2,FALSE)&amp;VLOOKUP($A281,#REF!,Check!AS$1,FALSE)</f>
        <v>#REF!</v>
      </c>
      <c r="AT281" s="14" t="e">
        <f>VLOOKUP($A281,data_11!$A:$AV,Check!AT$2,FALSE)&amp;VLOOKUP($A281,#REF!,Check!AT$1,FALSE)</f>
        <v>#REF!</v>
      </c>
      <c r="AU281" s="14" t="e">
        <f>VLOOKUP($A281,data_11!$A:$AV,Check!AU$2,FALSE)&amp;VLOOKUP($A281,#REF!,Check!AU$1,FALSE)</f>
        <v>#REF!</v>
      </c>
      <c r="AV281" s="14" t="e">
        <f>VLOOKUP($A281,data_11!$A:$AV,Check!AV$2,FALSE)-VLOOKUP($A281,#REF!,Check!AV$1,FALSE)</f>
        <v>#REF!</v>
      </c>
    </row>
    <row r="282" spans="1:48" x14ac:dyDescent="0.35">
      <c r="A282" s="15" t="s">
        <v>755</v>
      </c>
      <c r="B282" s="14" t="e">
        <f>VLOOKUP($A282,data_11!$A:$AV,Check!B$2,FALSE)-VLOOKUP($A282,#REF!,Check!B$1,FALSE)</f>
        <v>#REF!</v>
      </c>
      <c r="C282" s="14" t="e">
        <f>VLOOKUP($A282,data_11!$A:$AV,Check!C$2,FALSE)&amp;VLOOKUP($A282,#REF!,Check!C$1,FALSE)</f>
        <v>#REF!</v>
      </c>
      <c r="D282" s="14" t="e">
        <f>VLOOKUP($A282,data_11!$A:$AV,Check!D$2,FALSE)&amp;VLOOKUP($A282,#REF!,Check!D$1,FALSE)</f>
        <v>#REF!</v>
      </c>
      <c r="E282" s="14" t="e">
        <f>VLOOKUP($A282,data_11!$A:$AV,Check!E$2,FALSE)&amp;VLOOKUP($A282,#REF!,Check!E$1,FALSE)</f>
        <v>#REF!</v>
      </c>
      <c r="F282" s="14" t="e">
        <f>VLOOKUP($A282,data_11!$A:$AV,Check!F$2,FALSE)&amp;VLOOKUP($A282,#REF!,Check!F$1,FALSE)</f>
        <v>#REF!</v>
      </c>
      <c r="G282" s="14" t="e">
        <f>VLOOKUP($A282,data_11!$A:$AV,Check!G$2,FALSE)&amp;VLOOKUP($A282,#REF!,Check!G$1,FALSE)</f>
        <v>#REF!</v>
      </c>
      <c r="H282" s="14" t="e">
        <f>VLOOKUP($A282,data_11!$A:$AV,Check!H$2,FALSE)&amp;VLOOKUP($A282,#REF!,Check!H$1,FALSE)</f>
        <v>#REF!</v>
      </c>
      <c r="I282" s="14" t="e">
        <f>VLOOKUP($A282,data_11!$A:$AV,Check!I$2,FALSE)-VLOOKUP($A282,#REF!,Check!I$1,FALSE)</f>
        <v>#REF!</v>
      </c>
      <c r="J282" s="14" t="e">
        <f>VLOOKUP($A282,data_11!$A:$AV,Check!J$2,FALSE)-VLOOKUP($A282,#REF!,Check!J$1,FALSE)</f>
        <v>#REF!</v>
      </c>
      <c r="K282" s="14" t="e">
        <f>VLOOKUP($A282,data_11!$A:$AV,Check!K$2,FALSE)-VLOOKUP($A282,#REF!,Check!K$1,FALSE)</f>
        <v>#REF!</v>
      </c>
      <c r="L282" s="14" t="e">
        <f>VLOOKUP($A282,data_11!$A:$AV,Check!L$2,FALSE)&amp;VLOOKUP($A282,#REF!,Check!L$1,FALSE)</f>
        <v>#REF!</v>
      </c>
      <c r="M282" s="14" t="e">
        <f>VLOOKUP($A282,data_11!$A:$AV,Check!M$2,FALSE)&amp;VLOOKUP($A282,#REF!,Check!M$1,FALSE)</f>
        <v>#REF!</v>
      </c>
      <c r="N282" s="14" t="e">
        <f>VLOOKUP($A282,data_11!$A:$AV,Check!N$2,FALSE)&amp;VLOOKUP($A282,#REF!,Check!N$1,FALSE)</f>
        <v>#REF!</v>
      </c>
      <c r="O282" s="14" t="e">
        <f>VLOOKUP($A282,data_11!$A:$AV,Check!O$2,FALSE)&amp;VLOOKUP($A282,#REF!,Check!O$1,FALSE)</f>
        <v>#REF!</v>
      </c>
      <c r="P282" s="14" t="e">
        <f>VLOOKUP($A282,data_11!$A:$AV,Check!P$2,FALSE)-VLOOKUP($A282,#REF!,Check!P$1,FALSE)</f>
        <v>#REF!</v>
      </c>
      <c r="Q282" s="14" t="e">
        <f>VLOOKUP($A282,data_11!$A:$AV,Check!Q$2,FALSE)-VLOOKUP($A282,#REF!,Check!Q$1,FALSE)</f>
        <v>#REF!</v>
      </c>
      <c r="R282" s="14" t="e">
        <f>VLOOKUP($A282,data_11!$A:$AV,Check!R$2,FALSE)-VLOOKUP($A282,#REF!,Check!R$1,FALSE)</f>
        <v>#REF!</v>
      </c>
      <c r="S282" s="14" t="e">
        <f>VLOOKUP($A282,data_11!$A:$AV,Check!S$2,FALSE)-VLOOKUP($A282,#REF!,Check!S$1,FALSE)</f>
        <v>#REF!</v>
      </c>
      <c r="T282" s="14" t="e">
        <f>VLOOKUP($A282,data_11!$A:$AV,Check!T$2,FALSE)-VLOOKUP($A282,#REF!,Check!T$1,FALSE)</f>
        <v>#REF!</v>
      </c>
      <c r="U282" s="14" t="e">
        <f>VLOOKUP($A282,data_11!$A:$AV,Check!U$2,FALSE)-VLOOKUP($A282,#REF!,Check!U$1,FALSE)</f>
        <v>#REF!</v>
      </c>
      <c r="V282" s="14" t="e">
        <f>VLOOKUP($A282,data_11!$A:$AV,Check!V$2,FALSE)-VLOOKUP($A282,#REF!,Check!V$1,FALSE)</f>
        <v>#REF!</v>
      </c>
      <c r="W282" s="14" t="e">
        <f>VLOOKUP($A282,data_11!$A:$AV,Check!W$2,FALSE)&amp;VLOOKUP($A282,#REF!,Check!W$1,FALSE)</f>
        <v>#REF!</v>
      </c>
      <c r="X282" s="14" t="e">
        <f>VLOOKUP($A282,data_11!$A:$AV,Check!X$2,FALSE)&amp;VLOOKUP($A282,#REF!,Check!X$1,FALSE)</f>
        <v>#REF!</v>
      </c>
      <c r="Y282" s="14" t="e">
        <f>VLOOKUP($A282,data_11!$A:$AV,Check!Y$2,FALSE)&amp;VLOOKUP($A282,#REF!,Check!Y$1,FALSE)</f>
        <v>#REF!</v>
      </c>
      <c r="Z282" s="14" t="e">
        <f>VLOOKUP($A282,data_11!$A:$AV,Check!Z$2,FALSE)&amp;VLOOKUP($A282,#REF!,Check!Z$1,FALSE)</f>
        <v>#REF!</v>
      </c>
      <c r="AA282" s="14" t="e">
        <f>VLOOKUP($A282,data_11!$A:$AV,Check!AA$2,FALSE)-VLOOKUP($A282,#REF!,Check!AA$1,FALSE)</f>
        <v>#REF!</v>
      </c>
      <c r="AB282" s="14" t="e">
        <f>VLOOKUP($A282,data_11!$A:$AV,Check!AB$2,FALSE)-VLOOKUP($A282,#REF!,Check!AB$1,FALSE)</f>
        <v>#REF!</v>
      </c>
      <c r="AC282" s="14" t="e">
        <f>VLOOKUP($A282,data_11!$A:$AV,Check!AC$2,FALSE)-VLOOKUP($A282,#REF!,Check!AC$1,FALSE)</f>
        <v>#REF!</v>
      </c>
      <c r="AD282" s="14" t="e">
        <f>VLOOKUP($A282,data_11!$A:$AV,Check!AD$2,FALSE)&amp;VLOOKUP($A282,#REF!,Check!AD$1,FALSE)</f>
        <v>#REF!</v>
      </c>
      <c r="AE282" s="14" t="e">
        <f>VLOOKUP($A282,data_11!$A:$AV,Check!AE$2,FALSE)&amp;VLOOKUP($A282,#REF!,Check!AE$1,FALSE)</f>
        <v>#REF!</v>
      </c>
      <c r="AF282" s="14" t="e">
        <f>VLOOKUP($A282,data_11!$A:$AV,Check!AF$2,FALSE)&amp;VLOOKUP($A282,#REF!,Check!AF$1,FALSE)</f>
        <v>#REF!</v>
      </c>
      <c r="AG282" s="14" t="e">
        <f>VLOOKUP($A282,data_11!$A:$AV,Check!AG$2,FALSE)&amp;VLOOKUP($A282,#REF!,Check!AG$1,FALSE)</f>
        <v>#REF!</v>
      </c>
      <c r="AH282" s="14" t="e">
        <f>VLOOKUP($A282,data_11!$A:$AV,Check!AH$2,FALSE)-VLOOKUP($A282,#REF!,Check!AH$1,FALSE)</f>
        <v>#REF!</v>
      </c>
      <c r="AI282" s="14" t="e">
        <f>VLOOKUP($A282,data_11!$A:$AV,Check!AI$2,FALSE)-VLOOKUP($A282,#REF!,Check!AI$1,FALSE)</f>
        <v>#REF!</v>
      </c>
      <c r="AJ282" s="14" t="e">
        <f>VLOOKUP($A282,data_11!$A:$AV,Check!AJ$2,FALSE)-VLOOKUP($A282,#REF!,Check!AJ$1,FALSE)</f>
        <v>#REF!</v>
      </c>
      <c r="AK282" s="14" t="e">
        <f>VLOOKUP($A282,data_11!$A:$AV,Check!AK$2,FALSE)-VLOOKUP($A282,#REF!,Check!AK$1,FALSE)</f>
        <v>#REF!</v>
      </c>
      <c r="AL282" s="14" t="e">
        <f>VLOOKUP($A282,data_11!$A:$AV,Check!AL$2,FALSE)-VLOOKUP($A282,#REF!,Check!AL$1,FALSE)</f>
        <v>#REF!</v>
      </c>
      <c r="AM282" s="14" t="e">
        <f>VLOOKUP($A282,data_11!$A:$AV,Check!AM$2,FALSE)-VLOOKUP($A282,#REF!,Check!AM$1,FALSE)</f>
        <v>#REF!</v>
      </c>
      <c r="AN282" s="14" t="e">
        <f>VLOOKUP($A282,data_11!$A:$AV,Check!AN$2,FALSE)-VLOOKUP($A282,#REF!,Check!AN$1,FALSE)</f>
        <v>#REF!</v>
      </c>
      <c r="AO282" s="14" t="e">
        <f>VLOOKUP($A282,data_11!$A:$AV,Check!AO$2,FALSE)-VLOOKUP($A282,#REF!,Check!AO$1,FALSE)</f>
        <v>#REF!</v>
      </c>
      <c r="AP282" s="14" t="e">
        <f>VLOOKUP($A282,data_11!$A:$AV,Check!AP$2,FALSE)-VLOOKUP($A282,#REF!,Check!AP$1,FALSE)</f>
        <v>#REF!</v>
      </c>
      <c r="AQ282" s="14" t="e">
        <f>VLOOKUP($A282,data_11!$A:$AV,Check!AQ$2,FALSE)-VLOOKUP($A282,#REF!,Check!AQ$1,FALSE)</f>
        <v>#REF!</v>
      </c>
      <c r="AR282" s="14" t="e">
        <f>VLOOKUP($A282,data_11!$A:$AV,Check!AR$2,FALSE)-VLOOKUP($A282,#REF!,Check!AR$1,FALSE)</f>
        <v>#REF!</v>
      </c>
      <c r="AS282" s="14" t="e">
        <f>VLOOKUP($A282,data_11!$A:$AV,Check!AS$2,FALSE)&amp;VLOOKUP($A282,#REF!,Check!AS$1,FALSE)</f>
        <v>#REF!</v>
      </c>
      <c r="AT282" s="14" t="e">
        <f>VLOOKUP($A282,data_11!$A:$AV,Check!AT$2,FALSE)&amp;VLOOKUP($A282,#REF!,Check!AT$1,FALSE)</f>
        <v>#REF!</v>
      </c>
      <c r="AU282" s="14" t="e">
        <f>VLOOKUP($A282,data_11!$A:$AV,Check!AU$2,FALSE)&amp;VLOOKUP($A282,#REF!,Check!AU$1,FALSE)</f>
        <v>#REF!</v>
      </c>
      <c r="AV282" s="14" t="e">
        <f>VLOOKUP($A282,data_11!$A:$AV,Check!AV$2,FALSE)-VLOOKUP($A282,#REF!,Check!AV$1,FALSE)</f>
        <v>#REF!</v>
      </c>
    </row>
    <row r="283" spans="1:48" x14ac:dyDescent="0.35">
      <c r="A283" s="15" t="s">
        <v>757</v>
      </c>
      <c r="B283" s="14" t="e">
        <f>VLOOKUP($A283,data_11!$A:$AV,Check!B$2,FALSE)-VLOOKUP($A283,#REF!,Check!B$1,FALSE)</f>
        <v>#REF!</v>
      </c>
      <c r="C283" s="14" t="e">
        <f>VLOOKUP($A283,data_11!$A:$AV,Check!C$2,FALSE)&amp;VLOOKUP($A283,#REF!,Check!C$1,FALSE)</f>
        <v>#REF!</v>
      </c>
      <c r="D283" s="14" t="e">
        <f>VLOOKUP($A283,data_11!$A:$AV,Check!D$2,FALSE)&amp;VLOOKUP($A283,#REF!,Check!D$1,FALSE)</f>
        <v>#REF!</v>
      </c>
      <c r="E283" s="14" t="e">
        <f>VLOOKUP($A283,data_11!$A:$AV,Check!E$2,FALSE)&amp;VLOOKUP($A283,#REF!,Check!E$1,FALSE)</f>
        <v>#REF!</v>
      </c>
      <c r="F283" s="14" t="e">
        <f>VLOOKUP($A283,data_11!$A:$AV,Check!F$2,FALSE)&amp;VLOOKUP($A283,#REF!,Check!F$1,FALSE)</f>
        <v>#REF!</v>
      </c>
      <c r="G283" s="14" t="e">
        <f>VLOOKUP($A283,data_11!$A:$AV,Check!G$2,FALSE)&amp;VLOOKUP($A283,#REF!,Check!G$1,FALSE)</f>
        <v>#REF!</v>
      </c>
      <c r="H283" s="14" t="e">
        <f>VLOOKUP($A283,data_11!$A:$AV,Check!H$2,FALSE)&amp;VLOOKUP($A283,#REF!,Check!H$1,FALSE)</f>
        <v>#REF!</v>
      </c>
      <c r="I283" s="14" t="e">
        <f>VLOOKUP($A283,data_11!$A:$AV,Check!I$2,FALSE)-VLOOKUP($A283,#REF!,Check!I$1,FALSE)</f>
        <v>#REF!</v>
      </c>
      <c r="J283" s="14" t="e">
        <f>VLOOKUP($A283,data_11!$A:$AV,Check!J$2,FALSE)-VLOOKUP($A283,#REF!,Check!J$1,FALSE)</f>
        <v>#REF!</v>
      </c>
      <c r="K283" s="14" t="e">
        <f>VLOOKUP($A283,data_11!$A:$AV,Check!K$2,FALSE)-VLOOKUP($A283,#REF!,Check!K$1,FALSE)</f>
        <v>#REF!</v>
      </c>
      <c r="L283" s="14" t="e">
        <f>VLOOKUP($A283,data_11!$A:$AV,Check!L$2,FALSE)&amp;VLOOKUP($A283,#REF!,Check!L$1,FALSE)</f>
        <v>#REF!</v>
      </c>
      <c r="M283" s="14" t="e">
        <f>VLOOKUP($A283,data_11!$A:$AV,Check!M$2,FALSE)&amp;VLOOKUP($A283,#REF!,Check!M$1,FALSE)</f>
        <v>#REF!</v>
      </c>
      <c r="N283" s="14" t="e">
        <f>VLOOKUP($A283,data_11!$A:$AV,Check!N$2,FALSE)&amp;VLOOKUP($A283,#REF!,Check!N$1,FALSE)</f>
        <v>#REF!</v>
      </c>
      <c r="O283" s="14" t="e">
        <f>VLOOKUP($A283,data_11!$A:$AV,Check!O$2,FALSE)&amp;VLOOKUP($A283,#REF!,Check!O$1,FALSE)</f>
        <v>#REF!</v>
      </c>
      <c r="P283" s="14" t="e">
        <f>VLOOKUP($A283,data_11!$A:$AV,Check!P$2,FALSE)-VLOOKUP($A283,#REF!,Check!P$1,FALSE)</f>
        <v>#REF!</v>
      </c>
      <c r="Q283" s="14" t="e">
        <f>VLOOKUP($A283,data_11!$A:$AV,Check!Q$2,FALSE)-VLOOKUP($A283,#REF!,Check!Q$1,FALSE)</f>
        <v>#REF!</v>
      </c>
      <c r="R283" s="14" t="e">
        <f>VLOOKUP($A283,data_11!$A:$AV,Check!R$2,FALSE)-VLOOKUP($A283,#REF!,Check!R$1,FALSE)</f>
        <v>#REF!</v>
      </c>
      <c r="S283" s="14" t="e">
        <f>VLOOKUP($A283,data_11!$A:$AV,Check!S$2,FALSE)-VLOOKUP($A283,#REF!,Check!S$1,FALSE)</f>
        <v>#REF!</v>
      </c>
      <c r="T283" s="14" t="e">
        <f>VLOOKUP($A283,data_11!$A:$AV,Check!T$2,FALSE)-VLOOKUP($A283,#REF!,Check!T$1,FALSE)</f>
        <v>#REF!</v>
      </c>
      <c r="U283" s="14" t="e">
        <f>VLOOKUP($A283,data_11!$A:$AV,Check!U$2,FALSE)-VLOOKUP($A283,#REF!,Check!U$1,FALSE)</f>
        <v>#REF!</v>
      </c>
      <c r="V283" s="14" t="e">
        <f>VLOOKUP($A283,data_11!$A:$AV,Check!V$2,FALSE)-VLOOKUP($A283,#REF!,Check!V$1,FALSE)</f>
        <v>#REF!</v>
      </c>
      <c r="W283" s="14" t="e">
        <f>VLOOKUP($A283,data_11!$A:$AV,Check!W$2,FALSE)&amp;VLOOKUP($A283,#REF!,Check!W$1,FALSE)</f>
        <v>#REF!</v>
      </c>
      <c r="X283" s="14" t="e">
        <f>VLOOKUP($A283,data_11!$A:$AV,Check!X$2,FALSE)&amp;VLOOKUP($A283,#REF!,Check!X$1,FALSE)</f>
        <v>#REF!</v>
      </c>
      <c r="Y283" s="14" t="e">
        <f>VLOOKUP($A283,data_11!$A:$AV,Check!Y$2,FALSE)&amp;VLOOKUP($A283,#REF!,Check!Y$1,FALSE)</f>
        <v>#REF!</v>
      </c>
      <c r="Z283" s="14" t="e">
        <f>VLOOKUP($A283,data_11!$A:$AV,Check!Z$2,FALSE)&amp;VLOOKUP($A283,#REF!,Check!Z$1,FALSE)</f>
        <v>#REF!</v>
      </c>
      <c r="AA283" s="14" t="e">
        <f>VLOOKUP($A283,data_11!$A:$AV,Check!AA$2,FALSE)-VLOOKUP($A283,#REF!,Check!AA$1,FALSE)</f>
        <v>#REF!</v>
      </c>
      <c r="AB283" s="14" t="e">
        <f>VLOOKUP($A283,data_11!$A:$AV,Check!AB$2,FALSE)-VLOOKUP($A283,#REF!,Check!AB$1,FALSE)</f>
        <v>#REF!</v>
      </c>
      <c r="AC283" s="14" t="e">
        <f>VLOOKUP($A283,data_11!$A:$AV,Check!AC$2,FALSE)-VLOOKUP($A283,#REF!,Check!AC$1,FALSE)</f>
        <v>#REF!</v>
      </c>
      <c r="AD283" s="14" t="e">
        <f>VLOOKUP($A283,data_11!$A:$AV,Check!AD$2,FALSE)&amp;VLOOKUP($A283,#REF!,Check!AD$1,FALSE)</f>
        <v>#REF!</v>
      </c>
      <c r="AE283" s="14" t="e">
        <f>VLOOKUP($A283,data_11!$A:$AV,Check!AE$2,FALSE)&amp;VLOOKUP($A283,#REF!,Check!AE$1,FALSE)</f>
        <v>#REF!</v>
      </c>
      <c r="AF283" s="14" t="e">
        <f>VLOOKUP($A283,data_11!$A:$AV,Check!AF$2,FALSE)&amp;VLOOKUP($A283,#REF!,Check!AF$1,FALSE)</f>
        <v>#REF!</v>
      </c>
      <c r="AG283" s="14" t="e">
        <f>VLOOKUP($A283,data_11!$A:$AV,Check!AG$2,FALSE)&amp;VLOOKUP($A283,#REF!,Check!AG$1,FALSE)</f>
        <v>#REF!</v>
      </c>
      <c r="AH283" s="14" t="e">
        <f>VLOOKUP($A283,data_11!$A:$AV,Check!AH$2,FALSE)-VLOOKUP($A283,#REF!,Check!AH$1,FALSE)</f>
        <v>#REF!</v>
      </c>
      <c r="AI283" s="14" t="e">
        <f>VLOOKUP($A283,data_11!$A:$AV,Check!AI$2,FALSE)-VLOOKUP($A283,#REF!,Check!AI$1,FALSE)</f>
        <v>#REF!</v>
      </c>
      <c r="AJ283" s="14" t="e">
        <f>VLOOKUP($A283,data_11!$A:$AV,Check!AJ$2,FALSE)-VLOOKUP($A283,#REF!,Check!AJ$1,FALSE)</f>
        <v>#REF!</v>
      </c>
      <c r="AK283" s="14" t="e">
        <f>VLOOKUP($A283,data_11!$A:$AV,Check!AK$2,FALSE)-VLOOKUP($A283,#REF!,Check!AK$1,FALSE)</f>
        <v>#REF!</v>
      </c>
      <c r="AL283" s="14" t="e">
        <f>VLOOKUP($A283,data_11!$A:$AV,Check!AL$2,FALSE)-VLOOKUP($A283,#REF!,Check!AL$1,FALSE)</f>
        <v>#REF!</v>
      </c>
      <c r="AM283" s="14" t="e">
        <f>VLOOKUP($A283,data_11!$A:$AV,Check!AM$2,FALSE)-VLOOKUP($A283,#REF!,Check!AM$1,FALSE)</f>
        <v>#REF!</v>
      </c>
      <c r="AN283" s="14" t="e">
        <f>VLOOKUP($A283,data_11!$A:$AV,Check!AN$2,FALSE)-VLOOKUP($A283,#REF!,Check!AN$1,FALSE)</f>
        <v>#REF!</v>
      </c>
      <c r="AO283" s="14" t="e">
        <f>VLOOKUP($A283,data_11!$A:$AV,Check!AO$2,FALSE)-VLOOKUP($A283,#REF!,Check!AO$1,FALSE)</f>
        <v>#REF!</v>
      </c>
      <c r="AP283" s="14" t="e">
        <f>VLOOKUP($A283,data_11!$A:$AV,Check!AP$2,FALSE)-VLOOKUP($A283,#REF!,Check!AP$1,FALSE)</f>
        <v>#REF!</v>
      </c>
      <c r="AQ283" s="14" t="e">
        <f>VLOOKUP($A283,data_11!$A:$AV,Check!AQ$2,FALSE)-VLOOKUP($A283,#REF!,Check!AQ$1,FALSE)</f>
        <v>#REF!</v>
      </c>
      <c r="AR283" s="14" t="e">
        <f>VLOOKUP($A283,data_11!$A:$AV,Check!AR$2,FALSE)-VLOOKUP($A283,#REF!,Check!AR$1,FALSE)</f>
        <v>#REF!</v>
      </c>
      <c r="AS283" s="14" t="e">
        <f>VLOOKUP($A283,data_11!$A:$AV,Check!AS$2,FALSE)&amp;VLOOKUP($A283,#REF!,Check!AS$1,FALSE)</f>
        <v>#REF!</v>
      </c>
      <c r="AT283" s="14" t="e">
        <f>VLOOKUP($A283,data_11!$A:$AV,Check!AT$2,FALSE)&amp;VLOOKUP($A283,#REF!,Check!AT$1,FALSE)</f>
        <v>#REF!</v>
      </c>
      <c r="AU283" s="14" t="e">
        <f>VLOOKUP($A283,data_11!$A:$AV,Check!AU$2,FALSE)&amp;VLOOKUP($A283,#REF!,Check!AU$1,FALSE)</f>
        <v>#REF!</v>
      </c>
      <c r="AV283" s="14" t="e">
        <f>VLOOKUP($A283,data_11!$A:$AV,Check!AV$2,FALSE)-VLOOKUP($A283,#REF!,Check!AV$1,FALSE)</f>
        <v>#REF!</v>
      </c>
    </row>
    <row r="284" spans="1:48" x14ac:dyDescent="0.35">
      <c r="A284" s="15" t="s">
        <v>759</v>
      </c>
      <c r="B284" s="14" t="e">
        <f>VLOOKUP($A284,data_11!$A:$AV,Check!B$2,FALSE)-VLOOKUP($A284,#REF!,Check!B$1,FALSE)</f>
        <v>#REF!</v>
      </c>
      <c r="C284" s="14" t="e">
        <f>VLOOKUP($A284,data_11!$A:$AV,Check!C$2,FALSE)&amp;VLOOKUP($A284,#REF!,Check!C$1,FALSE)</f>
        <v>#REF!</v>
      </c>
      <c r="D284" s="14" t="e">
        <f>VLOOKUP($A284,data_11!$A:$AV,Check!D$2,FALSE)&amp;VLOOKUP($A284,#REF!,Check!D$1,FALSE)</f>
        <v>#REF!</v>
      </c>
      <c r="E284" s="14" t="e">
        <f>VLOOKUP($A284,data_11!$A:$AV,Check!E$2,FALSE)&amp;VLOOKUP($A284,#REF!,Check!E$1,FALSE)</f>
        <v>#REF!</v>
      </c>
      <c r="F284" s="14" t="e">
        <f>VLOOKUP($A284,data_11!$A:$AV,Check!F$2,FALSE)&amp;VLOOKUP($A284,#REF!,Check!F$1,FALSE)</f>
        <v>#REF!</v>
      </c>
      <c r="G284" s="14" t="e">
        <f>VLOOKUP($A284,data_11!$A:$AV,Check!G$2,FALSE)&amp;VLOOKUP($A284,#REF!,Check!G$1,FALSE)</f>
        <v>#REF!</v>
      </c>
      <c r="H284" s="14" t="e">
        <f>VLOOKUP($A284,data_11!$A:$AV,Check!H$2,FALSE)&amp;VLOOKUP($A284,#REF!,Check!H$1,FALSE)</f>
        <v>#REF!</v>
      </c>
      <c r="I284" s="14" t="e">
        <f>VLOOKUP($A284,data_11!$A:$AV,Check!I$2,FALSE)-VLOOKUP($A284,#REF!,Check!I$1,FALSE)</f>
        <v>#REF!</v>
      </c>
      <c r="J284" s="14" t="e">
        <f>VLOOKUP($A284,data_11!$A:$AV,Check!J$2,FALSE)-VLOOKUP($A284,#REF!,Check!J$1,FALSE)</f>
        <v>#REF!</v>
      </c>
      <c r="K284" s="14" t="e">
        <f>VLOOKUP($A284,data_11!$A:$AV,Check!K$2,FALSE)-VLOOKUP($A284,#REF!,Check!K$1,FALSE)</f>
        <v>#REF!</v>
      </c>
      <c r="L284" s="14" t="e">
        <f>VLOOKUP($A284,data_11!$A:$AV,Check!L$2,FALSE)&amp;VLOOKUP($A284,#REF!,Check!L$1,FALSE)</f>
        <v>#REF!</v>
      </c>
      <c r="M284" s="14" t="e">
        <f>VLOOKUP($A284,data_11!$A:$AV,Check!M$2,FALSE)&amp;VLOOKUP($A284,#REF!,Check!M$1,FALSE)</f>
        <v>#REF!</v>
      </c>
      <c r="N284" s="14" t="e">
        <f>VLOOKUP($A284,data_11!$A:$AV,Check!N$2,FALSE)&amp;VLOOKUP($A284,#REF!,Check!N$1,FALSE)</f>
        <v>#REF!</v>
      </c>
      <c r="O284" s="14" t="e">
        <f>VLOOKUP($A284,data_11!$A:$AV,Check!O$2,FALSE)&amp;VLOOKUP($A284,#REF!,Check!O$1,FALSE)</f>
        <v>#REF!</v>
      </c>
      <c r="P284" s="14" t="e">
        <f>VLOOKUP($A284,data_11!$A:$AV,Check!P$2,FALSE)-VLOOKUP($A284,#REF!,Check!P$1,FALSE)</f>
        <v>#REF!</v>
      </c>
      <c r="Q284" s="14" t="e">
        <f>VLOOKUP($A284,data_11!$A:$AV,Check!Q$2,FALSE)-VLOOKUP($A284,#REF!,Check!Q$1,FALSE)</f>
        <v>#REF!</v>
      </c>
      <c r="R284" s="14" t="e">
        <f>VLOOKUP($A284,data_11!$A:$AV,Check!R$2,FALSE)-VLOOKUP($A284,#REF!,Check!R$1,FALSE)</f>
        <v>#REF!</v>
      </c>
      <c r="S284" s="14" t="e">
        <f>VLOOKUP($A284,data_11!$A:$AV,Check!S$2,FALSE)-VLOOKUP($A284,#REF!,Check!S$1,FALSE)</f>
        <v>#REF!</v>
      </c>
      <c r="T284" s="14" t="e">
        <f>VLOOKUP($A284,data_11!$A:$AV,Check!T$2,FALSE)-VLOOKUP($A284,#REF!,Check!T$1,FALSE)</f>
        <v>#REF!</v>
      </c>
      <c r="U284" s="14" t="e">
        <f>VLOOKUP($A284,data_11!$A:$AV,Check!U$2,FALSE)-VLOOKUP($A284,#REF!,Check!U$1,FALSE)</f>
        <v>#REF!</v>
      </c>
      <c r="V284" s="14" t="e">
        <f>VLOOKUP($A284,data_11!$A:$AV,Check!V$2,FALSE)-VLOOKUP($A284,#REF!,Check!V$1,FALSE)</f>
        <v>#REF!</v>
      </c>
      <c r="W284" s="14" t="e">
        <f>VLOOKUP($A284,data_11!$A:$AV,Check!W$2,FALSE)&amp;VLOOKUP($A284,#REF!,Check!W$1,FALSE)</f>
        <v>#REF!</v>
      </c>
      <c r="X284" s="14" t="e">
        <f>VLOOKUP($A284,data_11!$A:$AV,Check!X$2,FALSE)&amp;VLOOKUP($A284,#REF!,Check!X$1,FALSE)</f>
        <v>#REF!</v>
      </c>
      <c r="Y284" s="14" t="e">
        <f>VLOOKUP($A284,data_11!$A:$AV,Check!Y$2,FALSE)&amp;VLOOKUP($A284,#REF!,Check!Y$1,FALSE)</f>
        <v>#REF!</v>
      </c>
      <c r="Z284" s="14" t="e">
        <f>VLOOKUP($A284,data_11!$A:$AV,Check!Z$2,FALSE)&amp;VLOOKUP($A284,#REF!,Check!Z$1,FALSE)</f>
        <v>#REF!</v>
      </c>
      <c r="AA284" s="14" t="e">
        <f>VLOOKUP($A284,data_11!$A:$AV,Check!AA$2,FALSE)-VLOOKUP($A284,#REF!,Check!AA$1,FALSE)</f>
        <v>#REF!</v>
      </c>
      <c r="AB284" s="14" t="e">
        <f>VLOOKUP($A284,data_11!$A:$AV,Check!AB$2,FALSE)-VLOOKUP($A284,#REF!,Check!AB$1,FALSE)</f>
        <v>#REF!</v>
      </c>
      <c r="AC284" s="14" t="e">
        <f>VLOOKUP($A284,data_11!$A:$AV,Check!AC$2,FALSE)-VLOOKUP($A284,#REF!,Check!AC$1,FALSE)</f>
        <v>#REF!</v>
      </c>
      <c r="AD284" s="14" t="e">
        <f>VLOOKUP($A284,data_11!$A:$AV,Check!AD$2,FALSE)&amp;VLOOKUP($A284,#REF!,Check!AD$1,FALSE)</f>
        <v>#REF!</v>
      </c>
      <c r="AE284" s="14" t="e">
        <f>VLOOKUP($A284,data_11!$A:$AV,Check!AE$2,FALSE)&amp;VLOOKUP($A284,#REF!,Check!AE$1,FALSE)</f>
        <v>#REF!</v>
      </c>
      <c r="AF284" s="14" t="e">
        <f>VLOOKUP($A284,data_11!$A:$AV,Check!AF$2,FALSE)&amp;VLOOKUP($A284,#REF!,Check!AF$1,FALSE)</f>
        <v>#REF!</v>
      </c>
      <c r="AG284" s="14" t="e">
        <f>VLOOKUP($A284,data_11!$A:$AV,Check!AG$2,FALSE)&amp;VLOOKUP($A284,#REF!,Check!AG$1,FALSE)</f>
        <v>#REF!</v>
      </c>
      <c r="AH284" s="14" t="e">
        <f>VLOOKUP($A284,data_11!$A:$AV,Check!AH$2,FALSE)-VLOOKUP($A284,#REF!,Check!AH$1,FALSE)</f>
        <v>#REF!</v>
      </c>
      <c r="AI284" s="14" t="e">
        <f>VLOOKUP($A284,data_11!$A:$AV,Check!AI$2,FALSE)-VLOOKUP($A284,#REF!,Check!AI$1,FALSE)</f>
        <v>#REF!</v>
      </c>
      <c r="AJ284" s="14" t="e">
        <f>VLOOKUP($A284,data_11!$A:$AV,Check!AJ$2,FALSE)-VLOOKUP($A284,#REF!,Check!AJ$1,FALSE)</f>
        <v>#REF!</v>
      </c>
      <c r="AK284" s="14" t="e">
        <f>VLOOKUP($A284,data_11!$A:$AV,Check!AK$2,FALSE)-VLOOKUP($A284,#REF!,Check!AK$1,FALSE)</f>
        <v>#REF!</v>
      </c>
      <c r="AL284" s="14" t="e">
        <f>VLOOKUP($A284,data_11!$A:$AV,Check!AL$2,FALSE)-VLOOKUP($A284,#REF!,Check!AL$1,FALSE)</f>
        <v>#REF!</v>
      </c>
      <c r="AM284" s="14" t="e">
        <f>VLOOKUP($A284,data_11!$A:$AV,Check!AM$2,FALSE)-VLOOKUP($A284,#REF!,Check!AM$1,FALSE)</f>
        <v>#REF!</v>
      </c>
      <c r="AN284" s="14" t="e">
        <f>VLOOKUP($A284,data_11!$A:$AV,Check!AN$2,FALSE)-VLOOKUP($A284,#REF!,Check!AN$1,FALSE)</f>
        <v>#REF!</v>
      </c>
      <c r="AO284" s="14" t="e">
        <f>VLOOKUP($A284,data_11!$A:$AV,Check!AO$2,FALSE)-VLOOKUP($A284,#REF!,Check!AO$1,FALSE)</f>
        <v>#REF!</v>
      </c>
      <c r="AP284" s="14" t="e">
        <f>VLOOKUP($A284,data_11!$A:$AV,Check!AP$2,FALSE)-VLOOKUP($A284,#REF!,Check!AP$1,FALSE)</f>
        <v>#REF!</v>
      </c>
      <c r="AQ284" s="14" t="e">
        <f>VLOOKUP($A284,data_11!$A:$AV,Check!AQ$2,FALSE)-VLOOKUP($A284,#REF!,Check!AQ$1,FALSE)</f>
        <v>#REF!</v>
      </c>
      <c r="AR284" s="14" t="e">
        <f>VLOOKUP($A284,data_11!$A:$AV,Check!AR$2,FALSE)-VLOOKUP($A284,#REF!,Check!AR$1,FALSE)</f>
        <v>#REF!</v>
      </c>
      <c r="AS284" s="14" t="e">
        <f>VLOOKUP($A284,data_11!$A:$AV,Check!AS$2,FALSE)&amp;VLOOKUP($A284,#REF!,Check!AS$1,FALSE)</f>
        <v>#REF!</v>
      </c>
      <c r="AT284" s="14" t="e">
        <f>VLOOKUP($A284,data_11!$A:$AV,Check!AT$2,FALSE)&amp;VLOOKUP($A284,#REF!,Check!AT$1,FALSE)</f>
        <v>#REF!</v>
      </c>
      <c r="AU284" s="14" t="e">
        <f>VLOOKUP($A284,data_11!$A:$AV,Check!AU$2,FALSE)&amp;VLOOKUP($A284,#REF!,Check!AU$1,FALSE)</f>
        <v>#REF!</v>
      </c>
      <c r="AV284" s="14" t="e">
        <f>VLOOKUP($A284,data_11!$A:$AV,Check!AV$2,FALSE)-VLOOKUP($A284,#REF!,Check!AV$1,FALSE)</f>
        <v>#REF!</v>
      </c>
    </row>
    <row r="285" spans="1:48" x14ac:dyDescent="0.35">
      <c r="A285" s="15" t="s">
        <v>761</v>
      </c>
      <c r="B285" s="14" t="e">
        <f>VLOOKUP($A285,data_11!$A:$AV,Check!B$2,FALSE)-VLOOKUP($A285,#REF!,Check!B$1,FALSE)</f>
        <v>#REF!</v>
      </c>
      <c r="C285" s="14" t="e">
        <f>VLOOKUP($A285,data_11!$A:$AV,Check!C$2,FALSE)&amp;VLOOKUP($A285,#REF!,Check!C$1,FALSE)</f>
        <v>#REF!</v>
      </c>
      <c r="D285" s="14" t="e">
        <f>VLOOKUP($A285,data_11!$A:$AV,Check!D$2,FALSE)&amp;VLOOKUP($A285,#REF!,Check!D$1,FALSE)</f>
        <v>#REF!</v>
      </c>
      <c r="E285" s="14" t="e">
        <f>VLOOKUP($A285,data_11!$A:$AV,Check!E$2,FALSE)&amp;VLOOKUP($A285,#REF!,Check!E$1,FALSE)</f>
        <v>#REF!</v>
      </c>
      <c r="F285" s="14" t="e">
        <f>VLOOKUP($A285,data_11!$A:$AV,Check!F$2,FALSE)&amp;VLOOKUP($A285,#REF!,Check!F$1,FALSE)</f>
        <v>#REF!</v>
      </c>
      <c r="G285" s="14" t="e">
        <f>VLOOKUP($A285,data_11!$A:$AV,Check!G$2,FALSE)&amp;VLOOKUP($A285,#REF!,Check!G$1,FALSE)</f>
        <v>#REF!</v>
      </c>
      <c r="H285" s="14" t="e">
        <f>VLOOKUP($A285,data_11!$A:$AV,Check!H$2,FALSE)&amp;VLOOKUP($A285,#REF!,Check!H$1,FALSE)</f>
        <v>#REF!</v>
      </c>
      <c r="I285" s="14" t="e">
        <f>VLOOKUP($A285,data_11!$A:$AV,Check!I$2,FALSE)-VLOOKUP($A285,#REF!,Check!I$1,FALSE)</f>
        <v>#REF!</v>
      </c>
      <c r="J285" s="14" t="e">
        <f>VLOOKUP($A285,data_11!$A:$AV,Check!J$2,FALSE)-VLOOKUP($A285,#REF!,Check!J$1,FALSE)</f>
        <v>#REF!</v>
      </c>
      <c r="K285" s="14" t="e">
        <f>VLOOKUP($A285,data_11!$A:$AV,Check!K$2,FALSE)-VLOOKUP($A285,#REF!,Check!K$1,FALSE)</f>
        <v>#REF!</v>
      </c>
      <c r="L285" s="14" t="e">
        <f>VLOOKUP($A285,data_11!$A:$AV,Check!L$2,FALSE)&amp;VLOOKUP($A285,#REF!,Check!L$1,FALSE)</f>
        <v>#REF!</v>
      </c>
      <c r="M285" s="14" t="e">
        <f>VLOOKUP($A285,data_11!$A:$AV,Check!M$2,FALSE)&amp;VLOOKUP($A285,#REF!,Check!M$1,FALSE)</f>
        <v>#REF!</v>
      </c>
      <c r="N285" s="14" t="e">
        <f>VLOOKUP($A285,data_11!$A:$AV,Check!N$2,FALSE)&amp;VLOOKUP($A285,#REF!,Check!N$1,FALSE)</f>
        <v>#REF!</v>
      </c>
      <c r="O285" s="14" t="e">
        <f>VLOOKUP($A285,data_11!$A:$AV,Check!O$2,FALSE)&amp;VLOOKUP($A285,#REF!,Check!O$1,FALSE)</f>
        <v>#REF!</v>
      </c>
      <c r="P285" s="14" t="e">
        <f>VLOOKUP($A285,data_11!$A:$AV,Check!P$2,FALSE)-VLOOKUP($A285,#REF!,Check!P$1,FALSE)</f>
        <v>#REF!</v>
      </c>
      <c r="Q285" s="14" t="e">
        <f>VLOOKUP($A285,data_11!$A:$AV,Check!Q$2,FALSE)-VLOOKUP($A285,#REF!,Check!Q$1,FALSE)</f>
        <v>#REF!</v>
      </c>
      <c r="R285" s="14" t="e">
        <f>VLOOKUP($A285,data_11!$A:$AV,Check!R$2,FALSE)-VLOOKUP($A285,#REF!,Check!R$1,FALSE)</f>
        <v>#REF!</v>
      </c>
      <c r="S285" s="14" t="e">
        <f>VLOOKUP($A285,data_11!$A:$AV,Check!S$2,FALSE)-VLOOKUP($A285,#REF!,Check!S$1,FALSE)</f>
        <v>#REF!</v>
      </c>
      <c r="T285" s="14" t="e">
        <f>VLOOKUP($A285,data_11!$A:$AV,Check!T$2,FALSE)-VLOOKUP($A285,#REF!,Check!T$1,FALSE)</f>
        <v>#REF!</v>
      </c>
      <c r="U285" s="14" t="e">
        <f>VLOOKUP($A285,data_11!$A:$AV,Check!U$2,FALSE)-VLOOKUP($A285,#REF!,Check!U$1,FALSE)</f>
        <v>#REF!</v>
      </c>
      <c r="V285" s="14" t="e">
        <f>VLOOKUP($A285,data_11!$A:$AV,Check!V$2,FALSE)-VLOOKUP($A285,#REF!,Check!V$1,FALSE)</f>
        <v>#REF!</v>
      </c>
      <c r="W285" s="14" t="e">
        <f>VLOOKUP($A285,data_11!$A:$AV,Check!W$2,FALSE)&amp;VLOOKUP($A285,#REF!,Check!W$1,FALSE)</f>
        <v>#REF!</v>
      </c>
      <c r="X285" s="14" t="e">
        <f>VLOOKUP($A285,data_11!$A:$AV,Check!X$2,FALSE)&amp;VLOOKUP($A285,#REF!,Check!X$1,FALSE)</f>
        <v>#REF!</v>
      </c>
      <c r="Y285" s="14" t="e">
        <f>VLOOKUP($A285,data_11!$A:$AV,Check!Y$2,FALSE)&amp;VLOOKUP($A285,#REF!,Check!Y$1,FALSE)</f>
        <v>#REF!</v>
      </c>
      <c r="Z285" s="14" t="e">
        <f>VLOOKUP($A285,data_11!$A:$AV,Check!Z$2,FALSE)&amp;VLOOKUP($A285,#REF!,Check!Z$1,FALSE)</f>
        <v>#REF!</v>
      </c>
      <c r="AA285" s="14" t="e">
        <f>VLOOKUP($A285,data_11!$A:$AV,Check!AA$2,FALSE)-VLOOKUP($A285,#REF!,Check!AA$1,FALSE)</f>
        <v>#REF!</v>
      </c>
      <c r="AB285" s="14" t="e">
        <f>VLOOKUP($A285,data_11!$A:$AV,Check!AB$2,FALSE)-VLOOKUP($A285,#REF!,Check!AB$1,FALSE)</f>
        <v>#REF!</v>
      </c>
      <c r="AC285" s="14" t="e">
        <f>VLOOKUP($A285,data_11!$A:$AV,Check!AC$2,FALSE)-VLOOKUP($A285,#REF!,Check!AC$1,FALSE)</f>
        <v>#REF!</v>
      </c>
      <c r="AD285" s="14" t="e">
        <f>VLOOKUP($A285,data_11!$A:$AV,Check!AD$2,FALSE)&amp;VLOOKUP($A285,#REF!,Check!AD$1,FALSE)</f>
        <v>#REF!</v>
      </c>
      <c r="AE285" s="14" t="e">
        <f>VLOOKUP($A285,data_11!$A:$AV,Check!AE$2,FALSE)&amp;VLOOKUP($A285,#REF!,Check!AE$1,FALSE)</f>
        <v>#REF!</v>
      </c>
      <c r="AF285" s="14" t="e">
        <f>VLOOKUP($A285,data_11!$A:$AV,Check!AF$2,FALSE)&amp;VLOOKUP($A285,#REF!,Check!AF$1,FALSE)</f>
        <v>#REF!</v>
      </c>
      <c r="AG285" s="14" t="e">
        <f>VLOOKUP($A285,data_11!$A:$AV,Check!AG$2,FALSE)&amp;VLOOKUP($A285,#REF!,Check!AG$1,FALSE)</f>
        <v>#REF!</v>
      </c>
      <c r="AH285" s="14" t="e">
        <f>VLOOKUP($A285,data_11!$A:$AV,Check!AH$2,FALSE)-VLOOKUP($A285,#REF!,Check!AH$1,FALSE)</f>
        <v>#REF!</v>
      </c>
      <c r="AI285" s="14" t="e">
        <f>VLOOKUP($A285,data_11!$A:$AV,Check!AI$2,FALSE)-VLOOKUP($A285,#REF!,Check!AI$1,FALSE)</f>
        <v>#REF!</v>
      </c>
      <c r="AJ285" s="14" t="e">
        <f>VLOOKUP($A285,data_11!$A:$AV,Check!AJ$2,FALSE)-VLOOKUP($A285,#REF!,Check!AJ$1,FALSE)</f>
        <v>#REF!</v>
      </c>
      <c r="AK285" s="14" t="e">
        <f>VLOOKUP($A285,data_11!$A:$AV,Check!AK$2,FALSE)-VLOOKUP($A285,#REF!,Check!AK$1,FALSE)</f>
        <v>#REF!</v>
      </c>
      <c r="AL285" s="14" t="e">
        <f>VLOOKUP($A285,data_11!$A:$AV,Check!AL$2,FALSE)-VLOOKUP($A285,#REF!,Check!AL$1,FALSE)</f>
        <v>#REF!</v>
      </c>
      <c r="AM285" s="14" t="e">
        <f>VLOOKUP($A285,data_11!$A:$AV,Check!AM$2,FALSE)-VLOOKUP($A285,#REF!,Check!AM$1,FALSE)</f>
        <v>#REF!</v>
      </c>
      <c r="AN285" s="14" t="e">
        <f>VLOOKUP($A285,data_11!$A:$AV,Check!AN$2,FALSE)-VLOOKUP($A285,#REF!,Check!AN$1,FALSE)</f>
        <v>#REF!</v>
      </c>
      <c r="AO285" s="14" t="e">
        <f>VLOOKUP($A285,data_11!$A:$AV,Check!AO$2,FALSE)-VLOOKUP($A285,#REF!,Check!AO$1,FALSE)</f>
        <v>#REF!</v>
      </c>
      <c r="AP285" s="14" t="e">
        <f>VLOOKUP($A285,data_11!$A:$AV,Check!AP$2,FALSE)-VLOOKUP($A285,#REF!,Check!AP$1,FALSE)</f>
        <v>#REF!</v>
      </c>
      <c r="AQ285" s="14" t="e">
        <f>VLOOKUP($A285,data_11!$A:$AV,Check!AQ$2,FALSE)-VLOOKUP($A285,#REF!,Check!AQ$1,FALSE)</f>
        <v>#REF!</v>
      </c>
      <c r="AR285" s="14" t="e">
        <f>VLOOKUP($A285,data_11!$A:$AV,Check!AR$2,FALSE)-VLOOKUP($A285,#REF!,Check!AR$1,FALSE)</f>
        <v>#REF!</v>
      </c>
      <c r="AS285" s="14" t="e">
        <f>VLOOKUP($A285,data_11!$A:$AV,Check!AS$2,FALSE)&amp;VLOOKUP($A285,#REF!,Check!AS$1,FALSE)</f>
        <v>#REF!</v>
      </c>
      <c r="AT285" s="14" t="e">
        <f>VLOOKUP($A285,data_11!$A:$AV,Check!AT$2,FALSE)&amp;VLOOKUP($A285,#REF!,Check!AT$1,FALSE)</f>
        <v>#REF!</v>
      </c>
      <c r="AU285" s="14" t="e">
        <f>VLOOKUP($A285,data_11!$A:$AV,Check!AU$2,FALSE)&amp;VLOOKUP($A285,#REF!,Check!AU$1,FALSE)</f>
        <v>#REF!</v>
      </c>
      <c r="AV285" s="14" t="e">
        <f>VLOOKUP($A285,data_11!$A:$AV,Check!AV$2,FALSE)-VLOOKUP($A285,#REF!,Check!AV$1,FALSE)</f>
        <v>#REF!</v>
      </c>
    </row>
    <row r="286" spans="1:48" x14ac:dyDescent="0.35">
      <c r="A286" s="15" t="s">
        <v>763</v>
      </c>
      <c r="B286" s="14" t="e">
        <f>VLOOKUP($A286,data_11!$A:$AV,Check!B$2,FALSE)-VLOOKUP($A286,#REF!,Check!B$1,FALSE)</f>
        <v>#REF!</v>
      </c>
      <c r="C286" s="14" t="e">
        <f>VLOOKUP($A286,data_11!$A:$AV,Check!C$2,FALSE)&amp;VLOOKUP($A286,#REF!,Check!C$1,FALSE)</f>
        <v>#REF!</v>
      </c>
      <c r="D286" s="14" t="e">
        <f>VLOOKUP($A286,data_11!$A:$AV,Check!D$2,FALSE)&amp;VLOOKUP($A286,#REF!,Check!D$1,FALSE)</f>
        <v>#REF!</v>
      </c>
      <c r="E286" s="14" t="e">
        <f>VLOOKUP($A286,data_11!$A:$AV,Check!E$2,FALSE)&amp;VLOOKUP($A286,#REF!,Check!E$1,FALSE)</f>
        <v>#REF!</v>
      </c>
      <c r="F286" s="14" t="e">
        <f>VLOOKUP($A286,data_11!$A:$AV,Check!F$2,FALSE)&amp;VLOOKUP($A286,#REF!,Check!F$1,FALSE)</f>
        <v>#REF!</v>
      </c>
      <c r="G286" s="14" t="e">
        <f>VLOOKUP($A286,data_11!$A:$AV,Check!G$2,FALSE)&amp;VLOOKUP($A286,#REF!,Check!G$1,FALSE)</f>
        <v>#REF!</v>
      </c>
      <c r="H286" s="14" t="e">
        <f>VLOOKUP($A286,data_11!$A:$AV,Check!H$2,FALSE)&amp;VLOOKUP($A286,#REF!,Check!H$1,FALSE)</f>
        <v>#REF!</v>
      </c>
      <c r="I286" s="14" t="e">
        <f>VLOOKUP($A286,data_11!$A:$AV,Check!I$2,FALSE)-VLOOKUP($A286,#REF!,Check!I$1,FALSE)</f>
        <v>#REF!</v>
      </c>
      <c r="J286" s="14" t="e">
        <f>VLOOKUP($A286,data_11!$A:$AV,Check!J$2,FALSE)-VLOOKUP($A286,#REF!,Check!J$1,FALSE)</f>
        <v>#REF!</v>
      </c>
      <c r="K286" s="14" t="e">
        <f>VLOOKUP($A286,data_11!$A:$AV,Check!K$2,FALSE)-VLOOKUP($A286,#REF!,Check!K$1,FALSE)</f>
        <v>#REF!</v>
      </c>
      <c r="L286" s="14" t="e">
        <f>VLOOKUP($A286,data_11!$A:$AV,Check!L$2,FALSE)&amp;VLOOKUP($A286,#REF!,Check!L$1,FALSE)</f>
        <v>#REF!</v>
      </c>
      <c r="M286" s="14" t="e">
        <f>VLOOKUP($A286,data_11!$A:$AV,Check!M$2,FALSE)&amp;VLOOKUP($A286,#REF!,Check!M$1,FALSE)</f>
        <v>#REF!</v>
      </c>
      <c r="N286" s="14" t="e">
        <f>VLOOKUP($A286,data_11!$A:$AV,Check!N$2,FALSE)&amp;VLOOKUP($A286,#REF!,Check!N$1,FALSE)</f>
        <v>#REF!</v>
      </c>
      <c r="O286" s="14" t="e">
        <f>VLOOKUP($A286,data_11!$A:$AV,Check!O$2,FALSE)&amp;VLOOKUP($A286,#REF!,Check!O$1,FALSE)</f>
        <v>#REF!</v>
      </c>
      <c r="P286" s="14" t="e">
        <f>VLOOKUP($A286,data_11!$A:$AV,Check!P$2,FALSE)-VLOOKUP($A286,#REF!,Check!P$1,FALSE)</f>
        <v>#REF!</v>
      </c>
      <c r="Q286" s="14" t="e">
        <f>VLOOKUP($A286,data_11!$A:$AV,Check!Q$2,FALSE)-VLOOKUP($A286,#REF!,Check!Q$1,FALSE)</f>
        <v>#REF!</v>
      </c>
      <c r="R286" s="14" t="e">
        <f>VLOOKUP($A286,data_11!$A:$AV,Check!R$2,FALSE)-VLOOKUP($A286,#REF!,Check!R$1,FALSE)</f>
        <v>#REF!</v>
      </c>
      <c r="S286" s="14" t="e">
        <f>VLOOKUP($A286,data_11!$A:$AV,Check!S$2,FALSE)-VLOOKUP($A286,#REF!,Check!S$1,FALSE)</f>
        <v>#REF!</v>
      </c>
      <c r="T286" s="14" t="e">
        <f>VLOOKUP($A286,data_11!$A:$AV,Check!T$2,FALSE)-VLOOKUP($A286,#REF!,Check!T$1,FALSE)</f>
        <v>#REF!</v>
      </c>
      <c r="U286" s="14" t="e">
        <f>VLOOKUP($A286,data_11!$A:$AV,Check!U$2,FALSE)-VLOOKUP($A286,#REF!,Check!U$1,FALSE)</f>
        <v>#REF!</v>
      </c>
      <c r="V286" s="14" t="e">
        <f>VLOOKUP($A286,data_11!$A:$AV,Check!V$2,FALSE)-VLOOKUP($A286,#REF!,Check!V$1,FALSE)</f>
        <v>#REF!</v>
      </c>
      <c r="W286" s="14" t="e">
        <f>VLOOKUP($A286,data_11!$A:$AV,Check!W$2,FALSE)&amp;VLOOKUP($A286,#REF!,Check!W$1,FALSE)</f>
        <v>#REF!</v>
      </c>
      <c r="X286" s="14" t="e">
        <f>VLOOKUP($A286,data_11!$A:$AV,Check!X$2,FALSE)&amp;VLOOKUP($A286,#REF!,Check!X$1,FALSE)</f>
        <v>#REF!</v>
      </c>
      <c r="Y286" s="14" t="e">
        <f>VLOOKUP($A286,data_11!$A:$AV,Check!Y$2,FALSE)&amp;VLOOKUP($A286,#REF!,Check!Y$1,FALSE)</f>
        <v>#REF!</v>
      </c>
      <c r="Z286" s="14" t="e">
        <f>VLOOKUP($A286,data_11!$A:$AV,Check!Z$2,FALSE)&amp;VLOOKUP($A286,#REF!,Check!Z$1,FALSE)</f>
        <v>#REF!</v>
      </c>
      <c r="AA286" s="14" t="e">
        <f>VLOOKUP($A286,data_11!$A:$AV,Check!AA$2,FALSE)-VLOOKUP($A286,#REF!,Check!AA$1,FALSE)</f>
        <v>#REF!</v>
      </c>
      <c r="AB286" s="14" t="e">
        <f>VLOOKUP($A286,data_11!$A:$AV,Check!AB$2,FALSE)-VLOOKUP($A286,#REF!,Check!AB$1,FALSE)</f>
        <v>#REF!</v>
      </c>
      <c r="AC286" s="14" t="e">
        <f>VLOOKUP($A286,data_11!$A:$AV,Check!AC$2,FALSE)-VLOOKUP($A286,#REF!,Check!AC$1,FALSE)</f>
        <v>#REF!</v>
      </c>
      <c r="AD286" s="14" t="e">
        <f>VLOOKUP($A286,data_11!$A:$AV,Check!AD$2,FALSE)&amp;VLOOKUP($A286,#REF!,Check!AD$1,FALSE)</f>
        <v>#REF!</v>
      </c>
      <c r="AE286" s="14" t="e">
        <f>VLOOKUP($A286,data_11!$A:$AV,Check!AE$2,FALSE)&amp;VLOOKUP($A286,#REF!,Check!AE$1,FALSE)</f>
        <v>#REF!</v>
      </c>
      <c r="AF286" s="14" t="e">
        <f>VLOOKUP($A286,data_11!$A:$AV,Check!AF$2,FALSE)&amp;VLOOKUP($A286,#REF!,Check!AF$1,FALSE)</f>
        <v>#REF!</v>
      </c>
      <c r="AG286" s="14" t="e">
        <f>VLOOKUP($A286,data_11!$A:$AV,Check!AG$2,FALSE)&amp;VLOOKUP($A286,#REF!,Check!AG$1,FALSE)</f>
        <v>#REF!</v>
      </c>
      <c r="AH286" s="14" t="e">
        <f>VLOOKUP($A286,data_11!$A:$AV,Check!AH$2,FALSE)-VLOOKUP($A286,#REF!,Check!AH$1,FALSE)</f>
        <v>#REF!</v>
      </c>
      <c r="AI286" s="14" t="e">
        <f>VLOOKUP($A286,data_11!$A:$AV,Check!AI$2,FALSE)-VLOOKUP($A286,#REF!,Check!AI$1,FALSE)</f>
        <v>#REF!</v>
      </c>
      <c r="AJ286" s="14" t="e">
        <f>VLOOKUP($A286,data_11!$A:$AV,Check!AJ$2,FALSE)-VLOOKUP($A286,#REF!,Check!AJ$1,FALSE)</f>
        <v>#REF!</v>
      </c>
      <c r="AK286" s="14" t="e">
        <f>VLOOKUP($A286,data_11!$A:$AV,Check!AK$2,FALSE)-VLOOKUP($A286,#REF!,Check!AK$1,FALSE)</f>
        <v>#REF!</v>
      </c>
      <c r="AL286" s="14" t="e">
        <f>VLOOKUP($A286,data_11!$A:$AV,Check!AL$2,FALSE)-VLOOKUP($A286,#REF!,Check!AL$1,FALSE)</f>
        <v>#REF!</v>
      </c>
      <c r="AM286" s="14" t="e">
        <f>VLOOKUP($A286,data_11!$A:$AV,Check!AM$2,FALSE)-VLOOKUP($A286,#REF!,Check!AM$1,FALSE)</f>
        <v>#REF!</v>
      </c>
      <c r="AN286" s="14" t="e">
        <f>VLOOKUP($A286,data_11!$A:$AV,Check!AN$2,FALSE)-VLOOKUP($A286,#REF!,Check!AN$1,FALSE)</f>
        <v>#REF!</v>
      </c>
      <c r="AO286" s="14" t="e">
        <f>VLOOKUP($A286,data_11!$A:$AV,Check!AO$2,FALSE)-VLOOKUP($A286,#REF!,Check!AO$1,FALSE)</f>
        <v>#REF!</v>
      </c>
      <c r="AP286" s="14" t="e">
        <f>VLOOKUP($A286,data_11!$A:$AV,Check!AP$2,FALSE)-VLOOKUP($A286,#REF!,Check!AP$1,FALSE)</f>
        <v>#REF!</v>
      </c>
      <c r="AQ286" s="14" t="e">
        <f>VLOOKUP($A286,data_11!$A:$AV,Check!AQ$2,FALSE)-VLOOKUP($A286,#REF!,Check!AQ$1,FALSE)</f>
        <v>#REF!</v>
      </c>
      <c r="AR286" s="14" t="e">
        <f>VLOOKUP($A286,data_11!$A:$AV,Check!AR$2,FALSE)-VLOOKUP($A286,#REF!,Check!AR$1,FALSE)</f>
        <v>#REF!</v>
      </c>
      <c r="AS286" s="14" t="e">
        <f>VLOOKUP($A286,data_11!$A:$AV,Check!AS$2,FALSE)&amp;VLOOKUP($A286,#REF!,Check!AS$1,FALSE)</f>
        <v>#REF!</v>
      </c>
      <c r="AT286" s="14" t="e">
        <f>VLOOKUP($A286,data_11!$A:$AV,Check!AT$2,FALSE)&amp;VLOOKUP($A286,#REF!,Check!AT$1,FALSE)</f>
        <v>#REF!</v>
      </c>
      <c r="AU286" s="14" t="e">
        <f>VLOOKUP($A286,data_11!$A:$AV,Check!AU$2,FALSE)&amp;VLOOKUP($A286,#REF!,Check!AU$1,FALSE)</f>
        <v>#REF!</v>
      </c>
      <c r="AV286" s="14" t="e">
        <f>VLOOKUP($A286,data_11!$A:$AV,Check!AV$2,FALSE)-VLOOKUP($A286,#REF!,Check!AV$1,FALSE)</f>
        <v>#REF!</v>
      </c>
    </row>
    <row r="287" spans="1:48" x14ac:dyDescent="0.35">
      <c r="A287" s="15" t="s">
        <v>765</v>
      </c>
      <c r="B287" s="14" t="e">
        <f>VLOOKUP($A287,data_11!$A:$AV,Check!B$2,FALSE)-VLOOKUP($A287,#REF!,Check!B$1,FALSE)</f>
        <v>#REF!</v>
      </c>
      <c r="C287" s="14" t="e">
        <f>VLOOKUP($A287,data_11!$A:$AV,Check!C$2,FALSE)&amp;VLOOKUP($A287,#REF!,Check!C$1,FALSE)</f>
        <v>#REF!</v>
      </c>
      <c r="D287" s="14" t="e">
        <f>VLOOKUP($A287,data_11!$A:$AV,Check!D$2,FALSE)&amp;VLOOKUP($A287,#REF!,Check!D$1,FALSE)</f>
        <v>#REF!</v>
      </c>
      <c r="E287" s="14" t="e">
        <f>VLOOKUP($A287,data_11!$A:$AV,Check!E$2,FALSE)&amp;VLOOKUP($A287,#REF!,Check!E$1,FALSE)</f>
        <v>#REF!</v>
      </c>
      <c r="F287" s="14" t="e">
        <f>VLOOKUP($A287,data_11!$A:$AV,Check!F$2,FALSE)&amp;VLOOKUP($A287,#REF!,Check!F$1,FALSE)</f>
        <v>#REF!</v>
      </c>
      <c r="G287" s="14" t="e">
        <f>VLOOKUP($A287,data_11!$A:$AV,Check!G$2,FALSE)&amp;VLOOKUP($A287,#REF!,Check!G$1,FALSE)</f>
        <v>#REF!</v>
      </c>
      <c r="H287" s="14" t="e">
        <f>VLOOKUP($A287,data_11!$A:$AV,Check!H$2,FALSE)&amp;VLOOKUP($A287,#REF!,Check!H$1,FALSE)</f>
        <v>#REF!</v>
      </c>
      <c r="I287" s="14" t="e">
        <f>VLOOKUP($A287,data_11!$A:$AV,Check!I$2,FALSE)-VLOOKUP($A287,#REF!,Check!I$1,FALSE)</f>
        <v>#REF!</v>
      </c>
      <c r="J287" s="14" t="e">
        <f>VLOOKUP($A287,data_11!$A:$AV,Check!J$2,FALSE)-VLOOKUP($A287,#REF!,Check!J$1,FALSE)</f>
        <v>#REF!</v>
      </c>
      <c r="K287" s="14" t="e">
        <f>VLOOKUP($A287,data_11!$A:$AV,Check!K$2,FALSE)-VLOOKUP($A287,#REF!,Check!K$1,FALSE)</f>
        <v>#REF!</v>
      </c>
      <c r="L287" s="14" t="e">
        <f>VLOOKUP($A287,data_11!$A:$AV,Check!L$2,FALSE)&amp;VLOOKUP($A287,#REF!,Check!L$1,FALSE)</f>
        <v>#REF!</v>
      </c>
      <c r="M287" s="14" t="e">
        <f>VLOOKUP($A287,data_11!$A:$AV,Check!M$2,FALSE)&amp;VLOOKUP($A287,#REF!,Check!M$1,FALSE)</f>
        <v>#REF!</v>
      </c>
      <c r="N287" s="14" t="e">
        <f>VLOOKUP($A287,data_11!$A:$AV,Check!N$2,FALSE)&amp;VLOOKUP($A287,#REF!,Check!N$1,FALSE)</f>
        <v>#REF!</v>
      </c>
      <c r="O287" s="14" t="e">
        <f>VLOOKUP($A287,data_11!$A:$AV,Check!O$2,FALSE)&amp;VLOOKUP($A287,#REF!,Check!O$1,FALSE)</f>
        <v>#REF!</v>
      </c>
      <c r="P287" s="14" t="e">
        <f>VLOOKUP($A287,data_11!$A:$AV,Check!P$2,FALSE)-VLOOKUP($A287,#REF!,Check!P$1,FALSE)</f>
        <v>#REF!</v>
      </c>
      <c r="Q287" s="14" t="e">
        <f>VLOOKUP($A287,data_11!$A:$AV,Check!Q$2,FALSE)-VLOOKUP($A287,#REF!,Check!Q$1,FALSE)</f>
        <v>#REF!</v>
      </c>
      <c r="R287" s="14" t="e">
        <f>VLOOKUP($A287,data_11!$A:$AV,Check!R$2,FALSE)-VLOOKUP($A287,#REF!,Check!R$1,FALSE)</f>
        <v>#REF!</v>
      </c>
      <c r="S287" s="14" t="e">
        <f>VLOOKUP($A287,data_11!$A:$AV,Check!S$2,FALSE)-VLOOKUP($A287,#REF!,Check!S$1,FALSE)</f>
        <v>#REF!</v>
      </c>
      <c r="T287" s="14" t="e">
        <f>VLOOKUP($A287,data_11!$A:$AV,Check!T$2,FALSE)-VLOOKUP($A287,#REF!,Check!T$1,FALSE)</f>
        <v>#REF!</v>
      </c>
      <c r="U287" s="14" t="e">
        <f>VLOOKUP($A287,data_11!$A:$AV,Check!U$2,FALSE)-VLOOKUP($A287,#REF!,Check!U$1,FALSE)</f>
        <v>#REF!</v>
      </c>
      <c r="V287" s="14" t="e">
        <f>VLOOKUP($A287,data_11!$A:$AV,Check!V$2,FALSE)-VLOOKUP($A287,#REF!,Check!V$1,FALSE)</f>
        <v>#REF!</v>
      </c>
      <c r="W287" s="14" t="e">
        <f>VLOOKUP($A287,data_11!$A:$AV,Check!W$2,FALSE)&amp;VLOOKUP($A287,#REF!,Check!W$1,FALSE)</f>
        <v>#REF!</v>
      </c>
      <c r="X287" s="14" t="e">
        <f>VLOOKUP($A287,data_11!$A:$AV,Check!X$2,FALSE)&amp;VLOOKUP($A287,#REF!,Check!X$1,FALSE)</f>
        <v>#REF!</v>
      </c>
      <c r="Y287" s="14" t="e">
        <f>VLOOKUP($A287,data_11!$A:$AV,Check!Y$2,FALSE)&amp;VLOOKUP($A287,#REF!,Check!Y$1,FALSE)</f>
        <v>#REF!</v>
      </c>
      <c r="Z287" s="14" t="e">
        <f>VLOOKUP($A287,data_11!$A:$AV,Check!Z$2,FALSE)&amp;VLOOKUP($A287,#REF!,Check!Z$1,FALSE)</f>
        <v>#REF!</v>
      </c>
      <c r="AA287" s="14" t="e">
        <f>VLOOKUP($A287,data_11!$A:$AV,Check!AA$2,FALSE)-VLOOKUP($A287,#REF!,Check!AA$1,FALSE)</f>
        <v>#REF!</v>
      </c>
      <c r="AB287" s="14" t="e">
        <f>VLOOKUP($A287,data_11!$A:$AV,Check!AB$2,FALSE)-VLOOKUP($A287,#REF!,Check!AB$1,FALSE)</f>
        <v>#REF!</v>
      </c>
      <c r="AC287" s="14" t="e">
        <f>VLOOKUP($A287,data_11!$A:$AV,Check!AC$2,FALSE)-VLOOKUP($A287,#REF!,Check!AC$1,FALSE)</f>
        <v>#REF!</v>
      </c>
      <c r="AD287" s="14" t="e">
        <f>VLOOKUP($A287,data_11!$A:$AV,Check!AD$2,FALSE)&amp;VLOOKUP($A287,#REF!,Check!AD$1,FALSE)</f>
        <v>#REF!</v>
      </c>
      <c r="AE287" s="14" t="e">
        <f>VLOOKUP($A287,data_11!$A:$AV,Check!AE$2,FALSE)&amp;VLOOKUP($A287,#REF!,Check!AE$1,FALSE)</f>
        <v>#REF!</v>
      </c>
      <c r="AF287" s="14" t="e">
        <f>VLOOKUP($A287,data_11!$A:$AV,Check!AF$2,FALSE)&amp;VLOOKUP($A287,#REF!,Check!AF$1,FALSE)</f>
        <v>#REF!</v>
      </c>
      <c r="AG287" s="14" t="e">
        <f>VLOOKUP($A287,data_11!$A:$AV,Check!AG$2,FALSE)&amp;VLOOKUP($A287,#REF!,Check!AG$1,FALSE)</f>
        <v>#REF!</v>
      </c>
      <c r="AH287" s="14" t="e">
        <f>VLOOKUP($A287,data_11!$A:$AV,Check!AH$2,FALSE)-VLOOKUP($A287,#REF!,Check!AH$1,FALSE)</f>
        <v>#REF!</v>
      </c>
      <c r="AI287" s="14" t="e">
        <f>VLOOKUP($A287,data_11!$A:$AV,Check!AI$2,FALSE)-VLOOKUP($A287,#REF!,Check!AI$1,FALSE)</f>
        <v>#REF!</v>
      </c>
      <c r="AJ287" s="14" t="e">
        <f>VLOOKUP($A287,data_11!$A:$AV,Check!AJ$2,FALSE)-VLOOKUP($A287,#REF!,Check!AJ$1,FALSE)</f>
        <v>#REF!</v>
      </c>
      <c r="AK287" s="14" t="e">
        <f>VLOOKUP($A287,data_11!$A:$AV,Check!AK$2,FALSE)-VLOOKUP($A287,#REF!,Check!AK$1,FALSE)</f>
        <v>#REF!</v>
      </c>
      <c r="AL287" s="14" t="e">
        <f>VLOOKUP($A287,data_11!$A:$AV,Check!AL$2,FALSE)-VLOOKUP($A287,#REF!,Check!AL$1,FALSE)</f>
        <v>#REF!</v>
      </c>
      <c r="AM287" s="14" t="e">
        <f>VLOOKUP($A287,data_11!$A:$AV,Check!AM$2,FALSE)-VLOOKUP($A287,#REF!,Check!AM$1,FALSE)</f>
        <v>#REF!</v>
      </c>
      <c r="AN287" s="14" t="e">
        <f>VLOOKUP($A287,data_11!$A:$AV,Check!AN$2,FALSE)-VLOOKUP($A287,#REF!,Check!AN$1,FALSE)</f>
        <v>#REF!</v>
      </c>
      <c r="AO287" s="14" t="e">
        <f>VLOOKUP($A287,data_11!$A:$AV,Check!AO$2,FALSE)-VLOOKUP($A287,#REF!,Check!AO$1,FALSE)</f>
        <v>#REF!</v>
      </c>
      <c r="AP287" s="14" t="e">
        <f>VLOOKUP($A287,data_11!$A:$AV,Check!AP$2,FALSE)-VLOOKUP($A287,#REF!,Check!AP$1,FALSE)</f>
        <v>#REF!</v>
      </c>
      <c r="AQ287" s="14" t="e">
        <f>VLOOKUP($A287,data_11!$A:$AV,Check!AQ$2,FALSE)-VLOOKUP($A287,#REF!,Check!AQ$1,FALSE)</f>
        <v>#REF!</v>
      </c>
      <c r="AR287" s="14" t="e">
        <f>VLOOKUP($A287,data_11!$A:$AV,Check!AR$2,FALSE)-VLOOKUP($A287,#REF!,Check!AR$1,FALSE)</f>
        <v>#REF!</v>
      </c>
      <c r="AS287" s="14" t="e">
        <f>VLOOKUP($A287,data_11!$A:$AV,Check!AS$2,FALSE)&amp;VLOOKUP($A287,#REF!,Check!AS$1,FALSE)</f>
        <v>#REF!</v>
      </c>
      <c r="AT287" s="14" t="e">
        <f>VLOOKUP($A287,data_11!$A:$AV,Check!AT$2,FALSE)&amp;VLOOKUP($A287,#REF!,Check!AT$1,FALSE)</f>
        <v>#REF!</v>
      </c>
      <c r="AU287" s="14" t="e">
        <f>VLOOKUP($A287,data_11!$A:$AV,Check!AU$2,FALSE)&amp;VLOOKUP($A287,#REF!,Check!AU$1,FALSE)</f>
        <v>#REF!</v>
      </c>
      <c r="AV287" s="14" t="e">
        <f>VLOOKUP($A287,data_11!$A:$AV,Check!AV$2,FALSE)-VLOOKUP($A287,#REF!,Check!AV$1,FALSE)</f>
        <v>#REF!</v>
      </c>
    </row>
    <row r="288" spans="1:48" x14ac:dyDescent="0.35">
      <c r="A288" s="15" t="s">
        <v>767</v>
      </c>
      <c r="B288" s="14" t="e">
        <f>VLOOKUP($A288,data_11!$A:$AV,Check!B$2,FALSE)-VLOOKUP($A288,#REF!,Check!B$1,FALSE)</f>
        <v>#REF!</v>
      </c>
      <c r="C288" s="14" t="e">
        <f>VLOOKUP($A288,data_11!$A:$AV,Check!C$2,FALSE)&amp;VLOOKUP($A288,#REF!,Check!C$1,FALSE)</f>
        <v>#REF!</v>
      </c>
      <c r="D288" s="14" t="e">
        <f>VLOOKUP($A288,data_11!$A:$AV,Check!D$2,FALSE)&amp;VLOOKUP($A288,#REF!,Check!D$1,FALSE)</f>
        <v>#REF!</v>
      </c>
      <c r="E288" s="14" t="e">
        <f>VLOOKUP($A288,data_11!$A:$AV,Check!E$2,FALSE)&amp;VLOOKUP($A288,#REF!,Check!E$1,FALSE)</f>
        <v>#REF!</v>
      </c>
      <c r="F288" s="14" t="e">
        <f>VLOOKUP($A288,data_11!$A:$AV,Check!F$2,FALSE)&amp;VLOOKUP($A288,#REF!,Check!F$1,FALSE)</f>
        <v>#REF!</v>
      </c>
      <c r="G288" s="14" t="e">
        <f>VLOOKUP($A288,data_11!$A:$AV,Check!G$2,FALSE)&amp;VLOOKUP($A288,#REF!,Check!G$1,FALSE)</f>
        <v>#REF!</v>
      </c>
      <c r="H288" s="14" t="e">
        <f>VLOOKUP($A288,data_11!$A:$AV,Check!H$2,FALSE)&amp;VLOOKUP($A288,#REF!,Check!H$1,FALSE)</f>
        <v>#REF!</v>
      </c>
      <c r="I288" s="14" t="e">
        <f>VLOOKUP($A288,data_11!$A:$AV,Check!I$2,FALSE)-VLOOKUP($A288,#REF!,Check!I$1,FALSE)</f>
        <v>#REF!</v>
      </c>
      <c r="J288" s="14" t="e">
        <f>VLOOKUP($A288,data_11!$A:$AV,Check!J$2,FALSE)-VLOOKUP($A288,#REF!,Check!J$1,FALSE)</f>
        <v>#REF!</v>
      </c>
      <c r="K288" s="14" t="e">
        <f>VLOOKUP($A288,data_11!$A:$AV,Check!K$2,FALSE)-VLOOKUP($A288,#REF!,Check!K$1,FALSE)</f>
        <v>#REF!</v>
      </c>
      <c r="L288" s="14" t="e">
        <f>VLOOKUP($A288,data_11!$A:$AV,Check!L$2,FALSE)&amp;VLOOKUP($A288,#REF!,Check!L$1,FALSE)</f>
        <v>#REF!</v>
      </c>
      <c r="M288" s="14" t="e">
        <f>VLOOKUP($A288,data_11!$A:$AV,Check!M$2,FALSE)&amp;VLOOKUP($A288,#REF!,Check!M$1,FALSE)</f>
        <v>#REF!</v>
      </c>
      <c r="N288" s="14" t="e">
        <f>VLOOKUP($A288,data_11!$A:$AV,Check!N$2,FALSE)&amp;VLOOKUP($A288,#REF!,Check!N$1,FALSE)</f>
        <v>#REF!</v>
      </c>
      <c r="O288" s="14" t="e">
        <f>VLOOKUP($A288,data_11!$A:$AV,Check!O$2,FALSE)&amp;VLOOKUP($A288,#REF!,Check!O$1,FALSE)</f>
        <v>#REF!</v>
      </c>
      <c r="P288" s="14" t="e">
        <f>VLOOKUP($A288,data_11!$A:$AV,Check!P$2,FALSE)-VLOOKUP($A288,#REF!,Check!P$1,FALSE)</f>
        <v>#REF!</v>
      </c>
      <c r="Q288" s="14" t="e">
        <f>VLOOKUP($A288,data_11!$A:$AV,Check!Q$2,FALSE)-VLOOKUP($A288,#REF!,Check!Q$1,FALSE)</f>
        <v>#REF!</v>
      </c>
      <c r="R288" s="14" t="e">
        <f>VLOOKUP($A288,data_11!$A:$AV,Check!R$2,FALSE)-VLOOKUP($A288,#REF!,Check!R$1,FALSE)</f>
        <v>#REF!</v>
      </c>
      <c r="S288" s="14" t="e">
        <f>VLOOKUP($A288,data_11!$A:$AV,Check!S$2,FALSE)-VLOOKUP($A288,#REF!,Check!S$1,FALSE)</f>
        <v>#REF!</v>
      </c>
      <c r="T288" s="14" t="e">
        <f>VLOOKUP($A288,data_11!$A:$AV,Check!T$2,FALSE)-VLOOKUP($A288,#REF!,Check!T$1,FALSE)</f>
        <v>#REF!</v>
      </c>
      <c r="U288" s="14" t="e">
        <f>VLOOKUP($A288,data_11!$A:$AV,Check!U$2,FALSE)-VLOOKUP($A288,#REF!,Check!U$1,FALSE)</f>
        <v>#REF!</v>
      </c>
      <c r="V288" s="14" t="e">
        <f>VLOOKUP($A288,data_11!$A:$AV,Check!V$2,FALSE)-VLOOKUP($A288,#REF!,Check!V$1,FALSE)</f>
        <v>#REF!</v>
      </c>
      <c r="W288" s="14" t="e">
        <f>VLOOKUP($A288,data_11!$A:$AV,Check!W$2,FALSE)&amp;VLOOKUP($A288,#REF!,Check!W$1,FALSE)</f>
        <v>#REF!</v>
      </c>
      <c r="X288" s="14" t="e">
        <f>VLOOKUP($A288,data_11!$A:$AV,Check!X$2,FALSE)&amp;VLOOKUP($A288,#REF!,Check!X$1,FALSE)</f>
        <v>#REF!</v>
      </c>
      <c r="Y288" s="14" t="e">
        <f>VLOOKUP($A288,data_11!$A:$AV,Check!Y$2,FALSE)&amp;VLOOKUP($A288,#REF!,Check!Y$1,FALSE)</f>
        <v>#REF!</v>
      </c>
      <c r="Z288" s="14" t="e">
        <f>VLOOKUP($A288,data_11!$A:$AV,Check!Z$2,FALSE)&amp;VLOOKUP($A288,#REF!,Check!Z$1,FALSE)</f>
        <v>#REF!</v>
      </c>
      <c r="AA288" s="14" t="e">
        <f>VLOOKUP($A288,data_11!$A:$AV,Check!AA$2,FALSE)-VLOOKUP($A288,#REF!,Check!AA$1,FALSE)</f>
        <v>#REF!</v>
      </c>
      <c r="AB288" s="14" t="e">
        <f>VLOOKUP($A288,data_11!$A:$AV,Check!AB$2,FALSE)-VLOOKUP($A288,#REF!,Check!AB$1,FALSE)</f>
        <v>#REF!</v>
      </c>
      <c r="AC288" s="14" t="e">
        <f>VLOOKUP($A288,data_11!$A:$AV,Check!AC$2,FALSE)-VLOOKUP($A288,#REF!,Check!AC$1,FALSE)</f>
        <v>#REF!</v>
      </c>
      <c r="AD288" s="14" t="e">
        <f>VLOOKUP($A288,data_11!$A:$AV,Check!AD$2,FALSE)&amp;VLOOKUP($A288,#REF!,Check!AD$1,FALSE)</f>
        <v>#REF!</v>
      </c>
      <c r="AE288" s="14" t="e">
        <f>VLOOKUP($A288,data_11!$A:$AV,Check!AE$2,FALSE)&amp;VLOOKUP($A288,#REF!,Check!AE$1,FALSE)</f>
        <v>#REF!</v>
      </c>
      <c r="AF288" s="14" t="e">
        <f>VLOOKUP($A288,data_11!$A:$AV,Check!AF$2,FALSE)&amp;VLOOKUP($A288,#REF!,Check!AF$1,FALSE)</f>
        <v>#REF!</v>
      </c>
      <c r="AG288" s="14" t="e">
        <f>VLOOKUP($A288,data_11!$A:$AV,Check!AG$2,FALSE)&amp;VLOOKUP($A288,#REF!,Check!AG$1,FALSE)</f>
        <v>#REF!</v>
      </c>
      <c r="AH288" s="14" t="e">
        <f>VLOOKUP($A288,data_11!$A:$AV,Check!AH$2,FALSE)-VLOOKUP($A288,#REF!,Check!AH$1,FALSE)</f>
        <v>#REF!</v>
      </c>
      <c r="AI288" s="14" t="e">
        <f>VLOOKUP($A288,data_11!$A:$AV,Check!AI$2,FALSE)-VLOOKUP($A288,#REF!,Check!AI$1,FALSE)</f>
        <v>#REF!</v>
      </c>
      <c r="AJ288" s="14" t="e">
        <f>VLOOKUP($A288,data_11!$A:$AV,Check!AJ$2,FALSE)-VLOOKUP($A288,#REF!,Check!AJ$1,FALSE)</f>
        <v>#REF!</v>
      </c>
      <c r="AK288" s="14" t="e">
        <f>VLOOKUP($A288,data_11!$A:$AV,Check!AK$2,FALSE)-VLOOKUP($A288,#REF!,Check!AK$1,FALSE)</f>
        <v>#REF!</v>
      </c>
      <c r="AL288" s="14" t="e">
        <f>VLOOKUP($A288,data_11!$A:$AV,Check!AL$2,FALSE)-VLOOKUP($A288,#REF!,Check!AL$1,FALSE)</f>
        <v>#REF!</v>
      </c>
      <c r="AM288" s="14" t="e">
        <f>VLOOKUP($A288,data_11!$A:$AV,Check!AM$2,FALSE)-VLOOKUP($A288,#REF!,Check!AM$1,FALSE)</f>
        <v>#REF!</v>
      </c>
      <c r="AN288" s="14" t="e">
        <f>VLOOKUP($A288,data_11!$A:$AV,Check!AN$2,FALSE)-VLOOKUP($A288,#REF!,Check!AN$1,FALSE)</f>
        <v>#REF!</v>
      </c>
      <c r="AO288" s="14" t="e">
        <f>VLOOKUP($A288,data_11!$A:$AV,Check!AO$2,FALSE)-VLOOKUP($A288,#REF!,Check!AO$1,FALSE)</f>
        <v>#REF!</v>
      </c>
      <c r="AP288" s="14" t="e">
        <f>VLOOKUP($A288,data_11!$A:$AV,Check!AP$2,FALSE)-VLOOKUP($A288,#REF!,Check!AP$1,FALSE)</f>
        <v>#REF!</v>
      </c>
      <c r="AQ288" s="14" t="e">
        <f>VLOOKUP($A288,data_11!$A:$AV,Check!AQ$2,FALSE)-VLOOKUP($A288,#REF!,Check!AQ$1,FALSE)</f>
        <v>#REF!</v>
      </c>
      <c r="AR288" s="14" t="e">
        <f>VLOOKUP($A288,data_11!$A:$AV,Check!AR$2,FALSE)-VLOOKUP($A288,#REF!,Check!AR$1,FALSE)</f>
        <v>#REF!</v>
      </c>
      <c r="AS288" s="14" t="e">
        <f>VLOOKUP($A288,data_11!$A:$AV,Check!AS$2,FALSE)&amp;VLOOKUP($A288,#REF!,Check!AS$1,FALSE)</f>
        <v>#REF!</v>
      </c>
      <c r="AT288" s="14" t="e">
        <f>VLOOKUP($A288,data_11!$A:$AV,Check!AT$2,FALSE)&amp;VLOOKUP($A288,#REF!,Check!AT$1,FALSE)</f>
        <v>#REF!</v>
      </c>
      <c r="AU288" s="14" t="e">
        <f>VLOOKUP($A288,data_11!$A:$AV,Check!AU$2,FALSE)&amp;VLOOKUP($A288,#REF!,Check!AU$1,FALSE)</f>
        <v>#REF!</v>
      </c>
      <c r="AV288" s="14" t="e">
        <f>VLOOKUP($A288,data_11!$A:$AV,Check!AV$2,FALSE)-VLOOKUP($A288,#REF!,Check!AV$1,FALSE)</f>
        <v>#REF!</v>
      </c>
    </row>
    <row r="289" spans="1:48" x14ac:dyDescent="0.35">
      <c r="A289" s="15" t="s">
        <v>769</v>
      </c>
      <c r="B289" s="14" t="e">
        <f>VLOOKUP($A289,data_11!$A:$AV,Check!B$2,FALSE)-VLOOKUP($A289,#REF!,Check!B$1,FALSE)</f>
        <v>#REF!</v>
      </c>
      <c r="C289" s="14" t="e">
        <f>VLOOKUP($A289,data_11!$A:$AV,Check!C$2,FALSE)&amp;VLOOKUP($A289,#REF!,Check!C$1,FALSE)</f>
        <v>#REF!</v>
      </c>
      <c r="D289" s="14" t="e">
        <f>VLOOKUP($A289,data_11!$A:$AV,Check!D$2,FALSE)&amp;VLOOKUP($A289,#REF!,Check!D$1,FALSE)</f>
        <v>#REF!</v>
      </c>
      <c r="E289" s="14" t="e">
        <f>VLOOKUP($A289,data_11!$A:$AV,Check!E$2,FALSE)&amp;VLOOKUP($A289,#REF!,Check!E$1,FALSE)</f>
        <v>#REF!</v>
      </c>
      <c r="F289" s="14" t="e">
        <f>VLOOKUP($A289,data_11!$A:$AV,Check!F$2,FALSE)&amp;VLOOKUP($A289,#REF!,Check!F$1,FALSE)</f>
        <v>#REF!</v>
      </c>
      <c r="G289" s="14" t="e">
        <f>VLOOKUP($A289,data_11!$A:$AV,Check!G$2,FALSE)&amp;VLOOKUP($A289,#REF!,Check!G$1,FALSE)</f>
        <v>#REF!</v>
      </c>
      <c r="H289" s="14" t="e">
        <f>VLOOKUP($A289,data_11!$A:$AV,Check!H$2,FALSE)&amp;VLOOKUP($A289,#REF!,Check!H$1,FALSE)</f>
        <v>#REF!</v>
      </c>
      <c r="I289" s="14" t="e">
        <f>VLOOKUP($A289,data_11!$A:$AV,Check!I$2,FALSE)-VLOOKUP($A289,#REF!,Check!I$1,FALSE)</f>
        <v>#REF!</v>
      </c>
      <c r="J289" s="14" t="e">
        <f>VLOOKUP($A289,data_11!$A:$AV,Check!J$2,FALSE)-VLOOKUP($A289,#REF!,Check!J$1,FALSE)</f>
        <v>#REF!</v>
      </c>
      <c r="K289" s="14" t="e">
        <f>VLOOKUP($A289,data_11!$A:$AV,Check!K$2,FALSE)-VLOOKUP($A289,#REF!,Check!K$1,FALSE)</f>
        <v>#REF!</v>
      </c>
      <c r="L289" s="14" t="e">
        <f>VLOOKUP($A289,data_11!$A:$AV,Check!L$2,FALSE)&amp;VLOOKUP($A289,#REF!,Check!L$1,FALSE)</f>
        <v>#REF!</v>
      </c>
      <c r="M289" s="14" t="e">
        <f>VLOOKUP($A289,data_11!$A:$AV,Check!M$2,FALSE)&amp;VLOOKUP($A289,#REF!,Check!M$1,FALSE)</f>
        <v>#REF!</v>
      </c>
      <c r="N289" s="14" t="e">
        <f>VLOOKUP($A289,data_11!$A:$AV,Check!N$2,FALSE)&amp;VLOOKUP($A289,#REF!,Check!N$1,FALSE)</f>
        <v>#REF!</v>
      </c>
      <c r="O289" s="14" t="e">
        <f>VLOOKUP($A289,data_11!$A:$AV,Check!O$2,FALSE)&amp;VLOOKUP($A289,#REF!,Check!O$1,FALSE)</f>
        <v>#REF!</v>
      </c>
      <c r="P289" s="14" t="e">
        <f>VLOOKUP($A289,data_11!$A:$AV,Check!P$2,FALSE)-VLOOKUP($A289,#REF!,Check!P$1,FALSE)</f>
        <v>#REF!</v>
      </c>
      <c r="Q289" s="14" t="e">
        <f>VLOOKUP($A289,data_11!$A:$AV,Check!Q$2,FALSE)-VLOOKUP($A289,#REF!,Check!Q$1,FALSE)</f>
        <v>#REF!</v>
      </c>
      <c r="R289" s="14" t="e">
        <f>VLOOKUP($A289,data_11!$A:$AV,Check!R$2,FALSE)-VLOOKUP($A289,#REF!,Check!R$1,FALSE)</f>
        <v>#REF!</v>
      </c>
      <c r="S289" s="14" t="e">
        <f>VLOOKUP($A289,data_11!$A:$AV,Check!S$2,FALSE)-VLOOKUP($A289,#REF!,Check!S$1,FALSE)</f>
        <v>#REF!</v>
      </c>
      <c r="T289" s="14" t="e">
        <f>VLOOKUP($A289,data_11!$A:$AV,Check!T$2,FALSE)-VLOOKUP($A289,#REF!,Check!T$1,FALSE)</f>
        <v>#REF!</v>
      </c>
      <c r="U289" s="14" t="e">
        <f>VLOOKUP($A289,data_11!$A:$AV,Check!U$2,FALSE)-VLOOKUP($A289,#REF!,Check!U$1,FALSE)</f>
        <v>#REF!</v>
      </c>
      <c r="V289" s="14" t="e">
        <f>VLOOKUP($A289,data_11!$A:$AV,Check!V$2,FALSE)-VLOOKUP($A289,#REF!,Check!V$1,FALSE)</f>
        <v>#REF!</v>
      </c>
      <c r="W289" s="14" t="e">
        <f>VLOOKUP($A289,data_11!$A:$AV,Check!W$2,FALSE)&amp;VLOOKUP($A289,#REF!,Check!W$1,FALSE)</f>
        <v>#REF!</v>
      </c>
      <c r="X289" s="14" t="e">
        <f>VLOOKUP($A289,data_11!$A:$AV,Check!X$2,FALSE)&amp;VLOOKUP($A289,#REF!,Check!X$1,FALSE)</f>
        <v>#REF!</v>
      </c>
      <c r="Y289" s="14" t="e">
        <f>VLOOKUP($A289,data_11!$A:$AV,Check!Y$2,FALSE)&amp;VLOOKUP($A289,#REF!,Check!Y$1,FALSE)</f>
        <v>#REF!</v>
      </c>
      <c r="Z289" s="14" t="e">
        <f>VLOOKUP($A289,data_11!$A:$AV,Check!Z$2,FALSE)&amp;VLOOKUP($A289,#REF!,Check!Z$1,FALSE)</f>
        <v>#REF!</v>
      </c>
      <c r="AA289" s="14" t="e">
        <f>VLOOKUP($A289,data_11!$A:$AV,Check!AA$2,FALSE)-VLOOKUP($A289,#REF!,Check!AA$1,FALSE)</f>
        <v>#REF!</v>
      </c>
      <c r="AB289" s="14" t="e">
        <f>VLOOKUP($A289,data_11!$A:$AV,Check!AB$2,FALSE)-VLOOKUP($A289,#REF!,Check!AB$1,FALSE)</f>
        <v>#REF!</v>
      </c>
      <c r="AC289" s="14" t="e">
        <f>VLOOKUP($A289,data_11!$A:$AV,Check!AC$2,FALSE)-VLOOKUP($A289,#REF!,Check!AC$1,FALSE)</f>
        <v>#REF!</v>
      </c>
      <c r="AD289" s="14" t="e">
        <f>VLOOKUP($A289,data_11!$A:$AV,Check!AD$2,FALSE)&amp;VLOOKUP($A289,#REF!,Check!AD$1,FALSE)</f>
        <v>#REF!</v>
      </c>
      <c r="AE289" s="14" t="e">
        <f>VLOOKUP($A289,data_11!$A:$AV,Check!AE$2,FALSE)&amp;VLOOKUP($A289,#REF!,Check!AE$1,FALSE)</f>
        <v>#REF!</v>
      </c>
      <c r="AF289" s="14" t="e">
        <f>VLOOKUP($A289,data_11!$A:$AV,Check!AF$2,FALSE)&amp;VLOOKUP($A289,#REF!,Check!AF$1,FALSE)</f>
        <v>#REF!</v>
      </c>
      <c r="AG289" s="14" t="e">
        <f>VLOOKUP($A289,data_11!$A:$AV,Check!AG$2,FALSE)&amp;VLOOKUP($A289,#REF!,Check!AG$1,FALSE)</f>
        <v>#REF!</v>
      </c>
      <c r="AH289" s="14" t="e">
        <f>VLOOKUP($A289,data_11!$A:$AV,Check!AH$2,FALSE)-VLOOKUP($A289,#REF!,Check!AH$1,FALSE)</f>
        <v>#REF!</v>
      </c>
      <c r="AI289" s="14" t="e">
        <f>VLOOKUP($A289,data_11!$A:$AV,Check!AI$2,FALSE)-VLOOKUP($A289,#REF!,Check!AI$1,FALSE)</f>
        <v>#REF!</v>
      </c>
      <c r="AJ289" s="14" t="e">
        <f>VLOOKUP($A289,data_11!$A:$AV,Check!AJ$2,FALSE)-VLOOKUP($A289,#REF!,Check!AJ$1,FALSE)</f>
        <v>#REF!</v>
      </c>
      <c r="AK289" s="14" t="e">
        <f>VLOOKUP($A289,data_11!$A:$AV,Check!AK$2,FALSE)-VLOOKUP($A289,#REF!,Check!AK$1,FALSE)</f>
        <v>#REF!</v>
      </c>
      <c r="AL289" s="14" t="e">
        <f>VLOOKUP($A289,data_11!$A:$AV,Check!AL$2,FALSE)-VLOOKUP($A289,#REF!,Check!AL$1,FALSE)</f>
        <v>#REF!</v>
      </c>
      <c r="AM289" s="14" t="e">
        <f>VLOOKUP($A289,data_11!$A:$AV,Check!AM$2,FALSE)-VLOOKUP($A289,#REF!,Check!AM$1,FALSE)</f>
        <v>#REF!</v>
      </c>
      <c r="AN289" s="14" t="e">
        <f>VLOOKUP($A289,data_11!$A:$AV,Check!AN$2,FALSE)-VLOOKUP($A289,#REF!,Check!AN$1,FALSE)</f>
        <v>#REF!</v>
      </c>
      <c r="AO289" s="14" t="e">
        <f>VLOOKUP($A289,data_11!$A:$AV,Check!AO$2,FALSE)-VLOOKUP($A289,#REF!,Check!AO$1,FALSE)</f>
        <v>#REF!</v>
      </c>
      <c r="AP289" s="14" t="e">
        <f>VLOOKUP($A289,data_11!$A:$AV,Check!AP$2,FALSE)-VLOOKUP($A289,#REF!,Check!AP$1,FALSE)</f>
        <v>#REF!</v>
      </c>
      <c r="AQ289" s="14" t="e">
        <f>VLOOKUP($A289,data_11!$A:$AV,Check!AQ$2,FALSE)-VLOOKUP($A289,#REF!,Check!AQ$1,FALSE)</f>
        <v>#REF!</v>
      </c>
      <c r="AR289" s="14" t="e">
        <f>VLOOKUP($A289,data_11!$A:$AV,Check!AR$2,FALSE)-VLOOKUP($A289,#REF!,Check!AR$1,FALSE)</f>
        <v>#REF!</v>
      </c>
      <c r="AS289" s="14" t="e">
        <f>VLOOKUP($A289,data_11!$A:$AV,Check!AS$2,FALSE)&amp;VLOOKUP($A289,#REF!,Check!AS$1,FALSE)</f>
        <v>#REF!</v>
      </c>
      <c r="AT289" s="14" t="e">
        <f>VLOOKUP($A289,data_11!$A:$AV,Check!AT$2,FALSE)&amp;VLOOKUP($A289,#REF!,Check!AT$1,FALSE)</f>
        <v>#REF!</v>
      </c>
      <c r="AU289" s="14" t="e">
        <f>VLOOKUP($A289,data_11!$A:$AV,Check!AU$2,FALSE)&amp;VLOOKUP($A289,#REF!,Check!AU$1,FALSE)</f>
        <v>#REF!</v>
      </c>
      <c r="AV289" s="14" t="e">
        <f>VLOOKUP($A289,data_11!$A:$AV,Check!AV$2,FALSE)-VLOOKUP($A289,#REF!,Check!AV$1,FALSE)</f>
        <v>#REF!</v>
      </c>
    </row>
  </sheetData>
  <autoFilter ref="A3:AV289" xr:uid="{688FA095-64A3-46F3-8706-3A6562A5D29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27266-9946-49DA-A913-397C76100D99}">
  <dimension ref="A1:C757"/>
  <sheetViews>
    <sheetView topLeftCell="A446" workbookViewId="0">
      <selection activeCell="A474" sqref="A474"/>
    </sheetView>
  </sheetViews>
  <sheetFormatPr defaultColWidth="8.81640625" defaultRowHeight="14.5" x14ac:dyDescent="0.35"/>
  <cols>
    <col min="1" max="1" width="47.08984375" bestFit="1" customWidth="1"/>
    <col min="2" max="2" width="105" bestFit="1" customWidth="1"/>
    <col min="3" max="3" width="26.453125" customWidth="1"/>
  </cols>
  <sheetData>
    <row r="1" spans="1:3" ht="12.75" customHeight="1" x14ac:dyDescent="0.35">
      <c r="A1" t="s">
        <v>1871</v>
      </c>
      <c r="B1" t="s">
        <v>1870</v>
      </c>
      <c r="C1" t="s">
        <v>1869</v>
      </c>
    </row>
    <row r="2" spans="1:3" ht="12.75" customHeight="1" x14ac:dyDescent="0.35">
      <c r="A2" t="s">
        <v>1653</v>
      </c>
    </row>
    <row r="3" spans="1:3" ht="12.75" customHeight="1" x14ac:dyDescent="0.35">
      <c r="A3" t="s">
        <v>1652</v>
      </c>
    </row>
    <row r="4" spans="1:3" ht="12.75" customHeight="1" x14ac:dyDescent="0.35">
      <c r="A4" t="s">
        <v>1607</v>
      </c>
    </row>
    <row r="5" spans="1:3" ht="12.75" customHeight="1" x14ac:dyDescent="0.35">
      <c r="A5" t="s">
        <v>1467</v>
      </c>
    </row>
    <row r="6" spans="1:3" ht="12.75" customHeight="1" x14ac:dyDescent="0.35">
      <c r="A6" t="s">
        <v>1424</v>
      </c>
    </row>
    <row r="7" spans="1:3" ht="12.75" customHeight="1" x14ac:dyDescent="0.35">
      <c r="A7" t="s">
        <v>1423</v>
      </c>
    </row>
    <row r="8" spans="1:3" ht="12.75" customHeight="1" x14ac:dyDescent="0.35">
      <c r="A8" t="s">
        <v>1263</v>
      </c>
    </row>
    <row r="9" spans="1:3" ht="12.75" customHeight="1" x14ac:dyDescent="0.35">
      <c r="A9" t="s">
        <v>1260</v>
      </c>
    </row>
    <row r="10" spans="1:3" ht="12.75" customHeight="1" x14ac:dyDescent="0.35">
      <c r="A10" t="s">
        <v>1192</v>
      </c>
    </row>
    <row r="11" spans="1:3" ht="12.75" customHeight="1" x14ac:dyDescent="0.35">
      <c r="A11" t="s">
        <v>791</v>
      </c>
    </row>
    <row r="12" spans="1:3" ht="12.75" customHeight="1" x14ac:dyDescent="0.35">
      <c r="A12" t="s">
        <v>790</v>
      </c>
    </row>
    <row r="13" spans="1:3" ht="12.75" customHeight="1" x14ac:dyDescent="0.35">
      <c r="A13" t="s">
        <v>1655</v>
      </c>
      <c r="C13" t="s">
        <v>771</v>
      </c>
    </row>
    <row r="14" spans="1:3" ht="12.75" customHeight="1" x14ac:dyDescent="0.35">
      <c r="A14" t="s">
        <v>1</v>
      </c>
      <c r="B14" t="s">
        <v>1654</v>
      </c>
      <c r="C14" t="s">
        <v>771</v>
      </c>
    </row>
    <row r="15" spans="1:3" ht="12.75" customHeight="1" x14ac:dyDescent="0.35">
      <c r="A15" t="s">
        <v>1294</v>
      </c>
      <c r="C15" t="s">
        <v>771</v>
      </c>
    </row>
    <row r="16" spans="1:3" ht="12.75" customHeight="1" x14ac:dyDescent="0.35">
      <c r="A16" t="s">
        <v>2</v>
      </c>
      <c r="B16" t="s">
        <v>1261</v>
      </c>
      <c r="C16" t="s">
        <v>771</v>
      </c>
    </row>
    <row r="17" spans="1:3" ht="12.75" customHeight="1" x14ac:dyDescent="0.35">
      <c r="A17" t="s">
        <v>1262</v>
      </c>
      <c r="C17" t="s">
        <v>771</v>
      </c>
    </row>
    <row r="18" spans="1:3" ht="12.75" customHeight="1" x14ac:dyDescent="0.35">
      <c r="A18" t="s">
        <v>3</v>
      </c>
      <c r="B18" t="s">
        <v>1261</v>
      </c>
      <c r="C18" t="s">
        <v>771</v>
      </c>
    </row>
    <row r="19" spans="1:3" ht="12.75" customHeight="1" x14ac:dyDescent="0.35">
      <c r="A19" t="s">
        <v>1259</v>
      </c>
      <c r="C19" t="s">
        <v>771</v>
      </c>
    </row>
    <row r="20" spans="1:3" ht="12.75" customHeight="1" x14ac:dyDescent="0.35">
      <c r="A20" t="s">
        <v>1218</v>
      </c>
      <c r="C20" t="s">
        <v>771</v>
      </c>
    </row>
    <row r="21" spans="1:3" ht="12.75" customHeight="1" x14ac:dyDescent="0.35">
      <c r="A21" t="s">
        <v>0</v>
      </c>
      <c r="B21" s="1" t="s">
        <v>1170</v>
      </c>
      <c r="C21" t="s">
        <v>771</v>
      </c>
    </row>
    <row r="22" spans="1:3" ht="12.75" customHeight="1" x14ac:dyDescent="0.35">
      <c r="A22" t="s">
        <v>4</v>
      </c>
      <c r="B22" t="s">
        <v>1154</v>
      </c>
      <c r="C22" t="s">
        <v>771</v>
      </c>
    </row>
    <row r="23" spans="1:3" ht="12.75" customHeight="1" x14ac:dyDescent="0.35">
      <c r="A23" t="s">
        <v>1140</v>
      </c>
      <c r="B23" t="s">
        <v>1139</v>
      </c>
      <c r="C23" t="s">
        <v>771</v>
      </c>
    </row>
    <row r="24" spans="1:3" ht="12.75" customHeight="1" x14ac:dyDescent="0.35">
      <c r="A24" t="s">
        <v>5</v>
      </c>
      <c r="B24" t="s">
        <v>1017</v>
      </c>
      <c r="C24" t="s">
        <v>771</v>
      </c>
    </row>
    <row r="25" spans="1:3" ht="12.75" customHeight="1" x14ac:dyDescent="0.35">
      <c r="A25" t="s">
        <v>6</v>
      </c>
      <c r="B25" t="s">
        <v>1016</v>
      </c>
      <c r="C25" t="s">
        <v>771</v>
      </c>
    </row>
    <row r="26" spans="1:3" ht="12.75" customHeight="1" x14ac:dyDescent="0.35">
      <c r="A26" t="s">
        <v>7</v>
      </c>
      <c r="B26" t="s">
        <v>955</v>
      </c>
      <c r="C26" t="s">
        <v>771</v>
      </c>
    </row>
    <row r="27" spans="1:3" ht="12.75" customHeight="1" x14ac:dyDescent="0.35">
      <c r="A27" t="s">
        <v>8</v>
      </c>
      <c r="B27" t="s">
        <v>936</v>
      </c>
      <c r="C27" t="s">
        <v>771</v>
      </c>
    </row>
    <row r="28" spans="1:3" ht="12.75" customHeight="1" x14ac:dyDescent="0.35">
      <c r="A28" t="s">
        <v>799</v>
      </c>
      <c r="C28" t="s">
        <v>771</v>
      </c>
    </row>
    <row r="29" spans="1:3" ht="12.75" customHeight="1" x14ac:dyDescent="0.35">
      <c r="A29" t="s">
        <v>798</v>
      </c>
      <c r="C29" t="s">
        <v>771</v>
      </c>
    </row>
    <row r="30" spans="1:3" ht="12.75" customHeight="1" x14ac:dyDescent="0.35">
      <c r="A30" t="s">
        <v>797</v>
      </c>
      <c r="C30" t="s">
        <v>771</v>
      </c>
    </row>
    <row r="31" spans="1:3" ht="12.75" customHeight="1" x14ac:dyDescent="0.35">
      <c r="A31" t="s">
        <v>773</v>
      </c>
      <c r="B31" t="s">
        <v>772</v>
      </c>
      <c r="C31" t="s">
        <v>771</v>
      </c>
    </row>
    <row r="32" spans="1:3" ht="12.75" customHeight="1" x14ac:dyDescent="0.35">
      <c r="A32" t="s">
        <v>1657</v>
      </c>
      <c r="C32" t="s">
        <v>912</v>
      </c>
    </row>
    <row r="33" spans="1:3" ht="12.75" customHeight="1" x14ac:dyDescent="0.35">
      <c r="A33" t="s">
        <v>1656</v>
      </c>
      <c r="C33" t="s">
        <v>912</v>
      </c>
    </row>
    <row r="34" spans="1:3" ht="12.75" customHeight="1" x14ac:dyDescent="0.35">
      <c r="A34" t="s">
        <v>12</v>
      </c>
      <c r="B34" t="s">
        <v>921</v>
      </c>
      <c r="C34" t="s">
        <v>912</v>
      </c>
    </row>
    <row r="35" spans="1:3" ht="12.75" customHeight="1" x14ac:dyDescent="0.35">
      <c r="A35" t="s">
        <v>13</v>
      </c>
      <c r="B35" t="s">
        <v>913</v>
      </c>
      <c r="C35" t="s">
        <v>912</v>
      </c>
    </row>
    <row r="36" spans="1:3" ht="12.75" customHeight="1" x14ac:dyDescent="0.35">
      <c r="A36" t="s">
        <v>14</v>
      </c>
      <c r="B36" t="s">
        <v>1627</v>
      </c>
      <c r="C36" t="s">
        <v>1624</v>
      </c>
    </row>
    <row r="37" spans="1:3" ht="12.75" customHeight="1" x14ac:dyDescent="0.35">
      <c r="A37" t="s">
        <v>1626</v>
      </c>
      <c r="B37" t="s">
        <v>1625</v>
      </c>
      <c r="C37" t="s">
        <v>1624</v>
      </c>
    </row>
    <row r="38" spans="1:3" ht="12.75" customHeight="1" x14ac:dyDescent="0.35">
      <c r="A38" t="s">
        <v>1623</v>
      </c>
      <c r="B38" s="1" t="s">
        <v>1622</v>
      </c>
      <c r="C38" t="s">
        <v>1619</v>
      </c>
    </row>
    <row r="39" spans="1:3" ht="12.75" customHeight="1" x14ac:dyDescent="0.35">
      <c r="A39" t="s">
        <v>15</v>
      </c>
      <c r="B39" t="s">
        <v>1621</v>
      </c>
      <c r="C39" t="s">
        <v>1619</v>
      </c>
    </row>
    <row r="40" spans="1:3" ht="12.75" customHeight="1" x14ac:dyDescent="0.35">
      <c r="A40" t="s">
        <v>16</v>
      </c>
      <c r="B40" t="s">
        <v>1620</v>
      </c>
      <c r="C40" t="s">
        <v>1619</v>
      </c>
    </row>
    <row r="41" spans="1:3" ht="12.75" customHeight="1" x14ac:dyDescent="0.35">
      <c r="A41" t="s">
        <v>17</v>
      </c>
      <c r="B41" t="s">
        <v>935</v>
      </c>
      <c r="C41" t="s">
        <v>932</v>
      </c>
    </row>
    <row r="42" spans="1:3" ht="12.75" customHeight="1" x14ac:dyDescent="0.35">
      <c r="A42" t="s">
        <v>18</v>
      </c>
      <c r="B42" t="s">
        <v>934</v>
      </c>
      <c r="C42" t="s">
        <v>932</v>
      </c>
    </row>
    <row r="43" spans="1:3" ht="12.75" customHeight="1" x14ac:dyDescent="0.35">
      <c r="A43" t="s">
        <v>19</v>
      </c>
      <c r="B43" t="s">
        <v>933</v>
      </c>
      <c r="C43" t="s">
        <v>932</v>
      </c>
    </row>
    <row r="44" spans="1:3" ht="12.75" customHeight="1" x14ac:dyDescent="0.35">
      <c r="A44" t="s">
        <v>1310</v>
      </c>
      <c r="C44" t="s">
        <v>1209</v>
      </c>
    </row>
    <row r="45" spans="1:3" ht="12.75" customHeight="1" x14ac:dyDescent="0.35">
      <c r="A45" t="s">
        <v>1309</v>
      </c>
      <c r="C45" t="s">
        <v>1209</v>
      </c>
    </row>
    <row r="46" spans="1:3" ht="12.75" customHeight="1" x14ac:dyDescent="0.35">
      <c r="A46" t="s">
        <v>1308</v>
      </c>
      <c r="C46" t="s">
        <v>1209</v>
      </c>
    </row>
    <row r="47" spans="1:3" ht="12.75" customHeight="1" x14ac:dyDescent="0.35">
      <c r="A47" t="s">
        <v>1307</v>
      </c>
      <c r="C47" t="s">
        <v>1209</v>
      </c>
    </row>
    <row r="48" spans="1:3" ht="12.75" customHeight="1" x14ac:dyDescent="0.35">
      <c r="A48" t="s">
        <v>1306</v>
      </c>
      <c r="C48" t="s">
        <v>1209</v>
      </c>
    </row>
    <row r="49" spans="1:3" ht="12.75" customHeight="1" x14ac:dyDescent="0.35">
      <c r="A49" t="s">
        <v>20</v>
      </c>
      <c r="C49" t="s">
        <v>1209</v>
      </c>
    </row>
    <row r="50" spans="1:3" ht="12.75" customHeight="1" x14ac:dyDescent="0.35">
      <c r="A50" t="s">
        <v>21</v>
      </c>
      <c r="C50" t="s">
        <v>1209</v>
      </c>
    </row>
    <row r="51" spans="1:3" ht="12.75" customHeight="1" x14ac:dyDescent="0.35">
      <c r="A51" t="s">
        <v>1210</v>
      </c>
      <c r="C51" t="s">
        <v>1209</v>
      </c>
    </row>
    <row r="52" spans="1:3" ht="12.75" customHeight="1" x14ac:dyDescent="0.35">
      <c r="A52" t="s">
        <v>1682</v>
      </c>
      <c r="B52" t="s">
        <v>1681</v>
      </c>
      <c r="C52" t="s">
        <v>1677</v>
      </c>
    </row>
    <row r="53" spans="1:3" ht="12.75" customHeight="1" x14ac:dyDescent="0.35">
      <c r="A53" t="s">
        <v>1680</v>
      </c>
      <c r="B53" t="s">
        <v>1679</v>
      </c>
      <c r="C53" t="s">
        <v>1677</v>
      </c>
    </row>
    <row r="54" spans="1:3" ht="12.75" customHeight="1" x14ac:dyDescent="0.35">
      <c r="A54" t="s">
        <v>1678</v>
      </c>
      <c r="C54" t="s">
        <v>1677</v>
      </c>
    </row>
    <row r="55" spans="1:3" ht="12.75" customHeight="1" x14ac:dyDescent="0.35">
      <c r="A55" t="s">
        <v>22</v>
      </c>
      <c r="B55" t="s">
        <v>1203</v>
      </c>
      <c r="C55" t="s">
        <v>1198</v>
      </c>
    </row>
    <row r="56" spans="1:3" ht="12.75" customHeight="1" x14ac:dyDescent="0.35">
      <c r="A56" t="s">
        <v>1202</v>
      </c>
      <c r="B56" t="s">
        <v>1201</v>
      </c>
      <c r="C56" t="s">
        <v>1198</v>
      </c>
    </row>
    <row r="57" spans="1:3" ht="12.75" customHeight="1" x14ac:dyDescent="0.35">
      <c r="A57" t="s">
        <v>1200</v>
      </c>
      <c r="B57" t="s">
        <v>1199</v>
      </c>
      <c r="C57" t="s">
        <v>1198</v>
      </c>
    </row>
    <row r="58" spans="1:3" ht="12.75" customHeight="1" x14ac:dyDescent="0.35">
      <c r="A58" t="s">
        <v>1613</v>
      </c>
      <c r="B58" t="s">
        <v>1612</v>
      </c>
      <c r="C58" t="s">
        <v>1283</v>
      </c>
    </row>
    <row r="59" spans="1:3" ht="12.75" customHeight="1" x14ac:dyDescent="0.35">
      <c r="A59" t="s">
        <v>1581</v>
      </c>
      <c r="B59" t="s">
        <v>1580</v>
      </c>
      <c r="C59" t="s">
        <v>1283</v>
      </c>
    </row>
    <row r="60" spans="1:3" ht="12.75" customHeight="1" x14ac:dyDescent="0.35">
      <c r="A60" t="s">
        <v>23</v>
      </c>
      <c r="B60" t="s">
        <v>1456</v>
      </c>
      <c r="C60" t="s">
        <v>1283</v>
      </c>
    </row>
    <row r="61" spans="1:3" ht="12.75" customHeight="1" x14ac:dyDescent="0.35">
      <c r="A61" t="s">
        <v>1455</v>
      </c>
      <c r="B61" t="s">
        <v>1454</v>
      </c>
      <c r="C61" t="s">
        <v>1283</v>
      </c>
    </row>
    <row r="62" spans="1:3" ht="12.75" customHeight="1" x14ac:dyDescent="0.35">
      <c r="A62" t="s">
        <v>1291</v>
      </c>
      <c r="B62" t="s">
        <v>1290</v>
      </c>
      <c r="C62" t="s">
        <v>1283</v>
      </c>
    </row>
    <row r="63" spans="1:3" ht="12.75" customHeight="1" x14ac:dyDescent="0.35">
      <c r="A63" t="s">
        <v>1289</v>
      </c>
      <c r="B63" t="s">
        <v>1288</v>
      </c>
      <c r="C63" t="s">
        <v>1283</v>
      </c>
    </row>
    <row r="64" spans="1:3" ht="12.75" customHeight="1" x14ac:dyDescent="0.35">
      <c r="A64" t="s">
        <v>1286</v>
      </c>
      <c r="B64" t="s">
        <v>1285</v>
      </c>
      <c r="C64" t="s">
        <v>1283</v>
      </c>
    </row>
    <row r="65" spans="1:3" ht="12.75" customHeight="1" x14ac:dyDescent="0.35">
      <c r="A65" t="s">
        <v>24</v>
      </c>
      <c r="B65" t="s">
        <v>1284</v>
      </c>
      <c r="C65" t="s">
        <v>1283</v>
      </c>
    </row>
    <row r="66" spans="1:3" ht="12.75" customHeight="1" x14ac:dyDescent="0.35">
      <c r="A66" t="s">
        <v>25</v>
      </c>
      <c r="B66" t="s">
        <v>1618</v>
      </c>
      <c r="C66" t="s">
        <v>1450</v>
      </c>
    </row>
    <row r="67" spans="1:3" ht="12.75" customHeight="1" x14ac:dyDescent="0.35">
      <c r="A67" t="s">
        <v>1452</v>
      </c>
      <c r="B67" t="s">
        <v>1451</v>
      </c>
      <c r="C67" t="s">
        <v>1450</v>
      </c>
    </row>
    <row r="68" spans="1:3" ht="12.75" customHeight="1" x14ac:dyDescent="0.35">
      <c r="A68" t="s">
        <v>26</v>
      </c>
      <c r="B68" t="s">
        <v>1468</v>
      </c>
      <c r="C68" t="s">
        <v>1460</v>
      </c>
    </row>
    <row r="69" spans="1:3" ht="12.75" customHeight="1" x14ac:dyDescent="0.35">
      <c r="A69" t="s">
        <v>1466</v>
      </c>
      <c r="B69" t="s">
        <v>1328</v>
      </c>
      <c r="C69" t="s">
        <v>1460</v>
      </c>
    </row>
    <row r="70" spans="1:3" ht="12.75" customHeight="1" x14ac:dyDescent="0.35">
      <c r="A70" t="s">
        <v>1465</v>
      </c>
      <c r="B70" t="s">
        <v>1326</v>
      </c>
      <c r="C70" t="s">
        <v>1460</v>
      </c>
    </row>
    <row r="71" spans="1:3" ht="12.75" customHeight="1" x14ac:dyDescent="0.35">
      <c r="A71" t="s">
        <v>1464</v>
      </c>
      <c r="B71" t="s">
        <v>1324</v>
      </c>
      <c r="C71" t="s">
        <v>1460</v>
      </c>
    </row>
    <row r="72" spans="1:3" ht="12.75" customHeight="1" x14ac:dyDescent="0.35">
      <c r="A72" t="s">
        <v>27</v>
      </c>
      <c r="B72" t="s">
        <v>1322</v>
      </c>
      <c r="C72" t="s">
        <v>1460</v>
      </c>
    </row>
    <row r="73" spans="1:3" ht="12.75" customHeight="1" x14ac:dyDescent="0.35">
      <c r="A73" t="s">
        <v>1463</v>
      </c>
      <c r="B73" t="s">
        <v>1320</v>
      </c>
      <c r="C73" t="s">
        <v>1460</v>
      </c>
    </row>
    <row r="74" spans="1:3" ht="12.75" customHeight="1" x14ac:dyDescent="0.35">
      <c r="A74" t="s">
        <v>1462</v>
      </c>
      <c r="B74" t="s">
        <v>1318</v>
      </c>
      <c r="C74" t="s">
        <v>1460</v>
      </c>
    </row>
    <row r="75" spans="1:3" ht="12.75" customHeight="1" x14ac:dyDescent="0.35">
      <c r="A75" t="s">
        <v>1461</v>
      </c>
      <c r="B75" t="s">
        <v>1313</v>
      </c>
      <c r="C75" t="s">
        <v>1460</v>
      </c>
    </row>
    <row r="76" spans="1:3" ht="12.75" customHeight="1" x14ac:dyDescent="0.35">
      <c r="A76" t="s">
        <v>1609</v>
      </c>
      <c r="B76" t="s">
        <v>1608</v>
      </c>
      <c r="C76" t="s">
        <v>1577</v>
      </c>
    </row>
    <row r="77" spans="1:3" ht="12.75" customHeight="1" x14ac:dyDescent="0.35">
      <c r="A77" t="s">
        <v>1606</v>
      </c>
      <c r="B77" t="s">
        <v>1605</v>
      </c>
      <c r="C77" t="s">
        <v>1577</v>
      </c>
    </row>
    <row r="78" spans="1:3" ht="12.75" customHeight="1" x14ac:dyDescent="0.35">
      <c r="A78" t="s">
        <v>1604</v>
      </c>
      <c r="B78" t="s">
        <v>1326</v>
      </c>
      <c r="C78" t="s">
        <v>1577</v>
      </c>
    </row>
    <row r="79" spans="1:3" ht="12.75" customHeight="1" x14ac:dyDescent="0.35">
      <c r="A79" t="s">
        <v>1603</v>
      </c>
      <c r="B79" t="s">
        <v>1602</v>
      </c>
      <c r="C79" t="s">
        <v>1577</v>
      </c>
    </row>
    <row r="80" spans="1:3" ht="12.75" customHeight="1" x14ac:dyDescent="0.35">
      <c r="A80" t="s">
        <v>28</v>
      </c>
      <c r="B80" t="s">
        <v>1601</v>
      </c>
      <c r="C80" t="s">
        <v>1577</v>
      </c>
    </row>
    <row r="81" spans="1:3" ht="12.75" customHeight="1" x14ac:dyDescent="0.35">
      <c r="A81" t="s">
        <v>1600</v>
      </c>
      <c r="B81" t="s">
        <v>1320</v>
      </c>
      <c r="C81" t="s">
        <v>1577</v>
      </c>
    </row>
    <row r="82" spans="1:3" ht="12.75" customHeight="1" x14ac:dyDescent="0.35">
      <c r="A82" t="s">
        <v>1599</v>
      </c>
      <c r="B82" t="s">
        <v>1598</v>
      </c>
      <c r="C82" t="s">
        <v>1577</v>
      </c>
    </row>
    <row r="83" spans="1:3" ht="12.75" customHeight="1" x14ac:dyDescent="0.35">
      <c r="A83" t="s">
        <v>1597</v>
      </c>
      <c r="B83" t="s">
        <v>1596</v>
      </c>
      <c r="C83" t="s">
        <v>1577</v>
      </c>
    </row>
    <row r="84" spans="1:3" ht="12.75" customHeight="1" x14ac:dyDescent="0.35">
      <c r="A84" t="s">
        <v>1579</v>
      </c>
      <c r="B84" t="s">
        <v>1578</v>
      </c>
      <c r="C84" t="s">
        <v>1577</v>
      </c>
    </row>
    <row r="85" spans="1:3" ht="12.75" customHeight="1" x14ac:dyDescent="0.35">
      <c r="A85" t="s">
        <v>1459</v>
      </c>
      <c r="B85" t="s">
        <v>1458</v>
      </c>
      <c r="C85" t="s">
        <v>1457</v>
      </c>
    </row>
    <row r="86" spans="1:3" ht="12.75" customHeight="1" x14ac:dyDescent="0.35">
      <c r="A86" t="s">
        <v>1592</v>
      </c>
      <c r="B86" t="s">
        <v>1591</v>
      </c>
      <c r="C86" t="s">
        <v>1590</v>
      </c>
    </row>
    <row r="87" spans="1:3" ht="12.75" customHeight="1" x14ac:dyDescent="0.35">
      <c r="A87" t="s">
        <v>1827</v>
      </c>
      <c r="C87" t="s">
        <v>792</v>
      </c>
    </row>
    <row r="88" spans="1:3" ht="12.75" customHeight="1" x14ac:dyDescent="0.35">
      <c r="A88" t="s">
        <v>1593</v>
      </c>
      <c r="C88" t="s">
        <v>792</v>
      </c>
    </row>
    <row r="89" spans="1:3" ht="12.75" customHeight="1" x14ac:dyDescent="0.35">
      <c r="A89" t="s">
        <v>1531</v>
      </c>
      <c r="C89" t="s">
        <v>792</v>
      </c>
    </row>
    <row r="90" spans="1:3" ht="12.75" customHeight="1" x14ac:dyDescent="0.35">
      <c r="A90" t="s">
        <v>1530</v>
      </c>
      <c r="C90" t="s">
        <v>792</v>
      </c>
    </row>
    <row r="91" spans="1:3" ht="12.75" customHeight="1" x14ac:dyDescent="0.35">
      <c r="A91" t="s">
        <v>1529</v>
      </c>
      <c r="C91" t="s">
        <v>792</v>
      </c>
    </row>
    <row r="92" spans="1:3" ht="12.75" customHeight="1" x14ac:dyDescent="0.35">
      <c r="A92" t="s">
        <v>1528</v>
      </c>
      <c r="C92" t="s">
        <v>792</v>
      </c>
    </row>
    <row r="93" spans="1:3" ht="12.75" customHeight="1" x14ac:dyDescent="0.35">
      <c r="A93" t="s">
        <v>1389</v>
      </c>
      <c r="C93" t="s">
        <v>792</v>
      </c>
    </row>
    <row r="94" spans="1:3" ht="12.75" customHeight="1" x14ac:dyDescent="0.35">
      <c r="A94" t="s">
        <v>1287</v>
      </c>
      <c r="C94" t="s">
        <v>792</v>
      </c>
    </row>
    <row r="95" spans="1:3" ht="12.75" customHeight="1" x14ac:dyDescent="0.35">
      <c r="A95" t="s">
        <v>1280</v>
      </c>
      <c r="C95" t="s">
        <v>792</v>
      </c>
    </row>
    <row r="96" spans="1:3" ht="12.75" customHeight="1" x14ac:dyDescent="0.35">
      <c r="A96" t="s">
        <v>794</v>
      </c>
      <c r="C96" t="s">
        <v>792</v>
      </c>
    </row>
    <row r="97" spans="1:3" ht="12.75" customHeight="1" x14ac:dyDescent="0.35">
      <c r="A97" t="s">
        <v>793</v>
      </c>
      <c r="C97" t="s">
        <v>792</v>
      </c>
    </row>
    <row r="98" spans="1:3" ht="12.75" customHeight="1" x14ac:dyDescent="0.35">
      <c r="A98" t="s">
        <v>1571</v>
      </c>
      <c r="B98" t="s">
        <v>1570</v>
      </c>
      <c r="C98" t="s">
        <v>1559</v>
      </c>
    </row>
    <row r="99" spans="1:3" ht="12.75" customHeight="1" x14ac:dyDescent="0.35">
      <c r="A99" t="s">
        <v>1569</v>
      </c>
      <c r="B99" t="s">
        <v>1568</v>
      </c>
      <c r="C99" t="s">
        <v>1559</v>
      </c>
    </row>
    <row r="100" spans="1:3" ht="12.75" customHeight="1" x14ac:dyDescent="0.35">
      <c r="A100" t="s">
        <v>1567</v>
      </c>
      <c r="B100" t="s">
        <v>1566</v>
      </c>
      <c r="C100" t="s">
        <v>1559</v>
      </c>
    </row>
    <row r="101" spans="1:3" ht="12.75" customHeight="1" x14ac:dyDescent="0.35">
      <c r="A101" t="s">
        <v>1565</v>
      </c>
      <c r="B101" t="s">
        <v>1564</v>
      </c>
      <c r="C101" t="s">
        <v>1559</v>
      </c>
    </row>
    <row r="102" spans="1:3" ht="12.75" customHeight="1" x14ac:dyDescent="0.35">
      <c r="A102" t="s">
        <v>1563</v>
      </c>
      <c r="B102" t="s">
        <v>1562</v>
      </c>
      <c r="C102" t="s">
        <v>1559</v>
      </c>
    </row>
    <row r="103" spans="1:3" ht="12.75" customHeight="1" x14ac:dyDescent="0.35">
      <c r="A103" t="s">
        <v>1561</v>
      </c>
      <c r="B103" t="s">
        <v>1560</v>
      </c>
      <c r="C103" t="s">
        <v>1559</v>
      </c>
    </row>
    <row r="104" spans="1:3" ht="12.75" customHeight="1" x14ac:dyDescent="0.35">
      <c r="A104" t="s">
        <v>1558</v>
      </c>
      <c r="B104" t="s">
        <v>1557</v>
      </c>
      <c r="C104" t="s">
        <v>1556</v>
      </c>
    </row>
    <row r="105" spans="1:3" ht="12.75" customHeight="1" x14ac:dyDescent="0.35">
      <c r="A105" t="s">
        <v>29</v>
      </c>
      <c r="B105" t="s">
        <v>1686</v>
      </c>
      <c r="C105" t="s">
        <v>878</v>
      </c>
    </row>
    <row r="106" spans="1:3" ht="12.75" customHeight="1" x14ac:dyDescent="0.35">
      <c r="A106" t="s">
        <v>1595</v>
      </c>
      <c r="B106" t="s">
        <v>1594</v>
      </c>
      <c r="C106" t="s">
        <v>878</v>
      </c>
    </row>
    <row r="107" spans="1:3" ht="12.75" customHeight="1" x14ac:dyDescent="0.35">
      <c r="A107" t="s">
        <v>30</v>
      </c>
      <c r="B107" t="s">
        <v>1305</v>
      </c>
      <c r="C107" t="s">
        <v>878</v>
      </c>
    </row>
    <row r="108" spans="1:3" ht="12.75" customHeight="1" x14ac:dyDescent="0.35">
      <c r="A108" t="s">
        <v>31</v>
      </c>
      <c r="B108" t="s">
        <v>1304</v>
      </c>
      <c r="C108" t="s">
        <v>878</v>
      </c>
    </row>
    <row r="109" spans="1:3" ht="12.75" customHeight="1" x14ac:dyDescent="0.35">
      <c r="A109" t="s">
        <v>32</v>
      </c>
      <c r="B109" t="s">
        <v>1303</v>
      </c>
      <c r="C109" t="s">
        <v>878</v>
      </c>
    </row>
    <row r="110" spans="1:3" ht="12.75" customHeight="1" x14ac:dyDescent="0.35">
      <c r="A110" t="s">
        <v>33</v>
      </c>
      <c r="B110" t="s">
        <v>1302</v>
      </c>
      <c r="C110" t="s">
        <v>878</v>
      </c>
    </row>
    <row r="111" spans="1:3" ht="12.75" customHeight="1" x14ac:dyDescent="0.35">
      <c r="A111" t="s">
        <v>34</v>
      </c>
      <c r="B111" t="s">
        <v>1301</v>
      </c>
      <c r="C111" t="s">
        <v>878</v>
      </c>
    </row>
    <row r="112" spans="1:3" ht="12.75" customHeight="1" x14ac:dyDescent="0.35">
      <c r="A112" t="s">
        <v>35</v>
      </c>
      <c r="B112" t="s">
        <v>1300</v>
      </c>
      <c r="C112" t="s">
        <v>878</v>
      </c>
    </row>
    <row r="113" spans="1:3" ht="12.75" customHeight="1" x14ac:dyDescent="0.35">
      <c r="A113" t="s">
        <v>36</v>
      </c>
      <c r="B113" t="s">
        <v>1299</v>
      </c>
      <c r="C113" t="s">
        <v>878</v>
      </c>
    </row>
    <row r="114" spans="1:3" ht="12.75" customHeight="1" x14ac:dyDescent="0.35">
      <c r="A114" t="s">
        <v>37</v>
      </c>
      <c r="B114" t="s">
        <v>1298</v>
      </c>
      <c r="C114" t="s">
        <v>878</v>
      </c>
    </row>
    <row r="115" spans="1:3" ht="12.75" customHeight="1" x14ac:dyDescent="0.35">
      <c r="A115" t="s">
        <v>38</v>
      </c>
      <c r="B115" t="s">
        <v>1297</v>
      </c>
      <c r="C115" t="s">
        <v>878</v>
      </c>
    </row>
    <row r="116" spans="1:3" ht="12.75" customHeight="1" x14ac:dyDescent="0.35">
      <c r="A116" t="s">
        <v>39</v>
      </c>
      <c r="B116" t="s">
        <v>1296</v>
      </c>
      <c r="C116" t="s">
        <v>878</v>
      </c>
    </row>
    <row r="117" spans="1:3" ht="12.75" customHeight="1" x14ac:dyDescent="0.35">
      <c r="A117" t="s">
        <v>40</v>
      </c>
      <c r="B117" t="s">
        <v>1295</v>
      </c>
      <c r="C117" t="s">
        <v>878</v>
      </c>
    </row>
    <row r="118" spans="1:3" ht="12.75" customHeight="1" x14ac:dyDescent="0.35">
      <c r="A118" t="s">
        <v>41</v>
      </c>
      <c r="C118" t="s">
        <v>878</v>
      </c>
    </row>
    <row r="119" spans="1:3" ht="12.75" customHeight="1" x14ac:dyDescent="0.35">
      <c r="A119" t="s">
        <v>42</v>
      </c>
      <c r="C119" t="s">
        <v>878</v>
      </c>
    </row>
    <row r="120" spans="1:3" ht="12.75" customHeight="1" x14ac:dyDescent="0.35">
      <c r="A120" t="s">
        <v>43</v>
      </c>
      <c r="B120" t="s">
        <v>1498</v>
      </c>
      <c r="C120" t="s">
        <v>960</v>
      </c>
    </row>
    <row r="121" spans="1:3" ht="12.75" customHeight="1" x14ac:dyDescent="0.35">
      <c r="A121" t="s">
        <v>1230</v>
      </c>
      <c r="B121" t="s">
        <v>1229</v>
      </c>
      <c r="C121" t="s">
        <v>960</v>
      </c>
    </row>
    <row r="122" spans="1:3" ht="12.75" customHeight="1" x14ac:dyDescent="0.35">
      <c r="A122" t="s">
        <v>44</v>
      </c>
      <c r="B122" t="s">
        <v>1228</v>
      </c>
      <c r="C122" t="s">
        <v>960</v>
      </c>
    </row>
    <row r="123" spans="1:3" ht="12.75" customHeight="1" x14ac:dyDescent="0.35">
      <c r="A123" t="s">
        <v>45</v>
      </c>
      <c r="B123" t="s">
        <v>1227</v>
      </c>
      <c r="C123" t="s">
        <v>960</v>
      </c>
    </row>
    <row r="124" spans="1:3" ht="12.75" customHeight="1" x14ac:dyDescent="0.35">
      <c r="A124" t="s">
        <v>46</v>
      </c>
      <c r="B124" t="s">
        <v>970</v>
      </c>
      <c r="C124" t="s">
        <v>960</v>
      </c>
    </row>
    <row r="125" spans="1:3" ht="12.75" customHeight="1" x14ac:dyDescent="0.35">
      <c r="A125" t="s">
        <v>47</v>
      </c>
      <c r="B125" t="s">
        <v>969</v>
      </c>
      <c r="C125" t="s">
        <v>960</v>
      </c>
    </row>
    <row r="126" spans="1:3" ht="12.75" customHeight="1" x14ac:dyDescent="0.35">
      <c r="A126" t="s">
        <v>48</v>
      </c>
      <c r="B126" t="s">
        <v>968</v>
      </c>
      <c r="C126" t="s">
        <v>960</v>
      </c>
    </row>
    <row r="127" spans="1:3" ht="12.75" customHeight="1" x14ac:dyDescent="0.35">
      <c r="A127" t="s">
        <v>49</v>
      </c>
      <c r="B127" t="s">
        <v>967</v>
      </c>
      <c r="C127" t="s">
        <v>960</v>
      </c>
    </row>
    <row r="128" spans="1:3" ht="12.75" customHeight="1" x14ac:dyDescent="0.35">
      <c r="A128" t="s">
        <v>50</v>
      </c>
      <c r="B128" t="s">
        <v>966</v>
      </c>
      <c r="C128" t="s">
        <v>960</v>
      </c>
    </row>
    <row r="129" spans="1:3" ht="12.75" customHeight="1" x14ac:dyDescent="0.35">
      <c r="A129" t="s">
        <v>51</v>
      </c>
      <c r="B129" t="s">
        <v>965</v>
      </c>
      <c r="C129" t="s">
        <v>960</v>
      </c>
    </row>
    <row r="130" spans="1:3" ht="12.75" customHeight="1" x14ac:dyDescent="0.35">
      <c r="A130" t="s">
        <v>52</v>
      </c>
      <c r="B130" t="s">
        <v>964</v>
      </c>
      <c r="C130" t="s">
        <v>960</v>
      </c>
    </row>
    <row r="131" spans="1:3" ht="12.75" customHeight="1" x14ac:dyDescent="0.35">
      <c r="A131" t="s">
        <v>53</v>
      </c>
      <c r="B131" t="s">
        <v>963</v>
      </c>
      <c r="C131" t="s">
        <v>960</v>
      </c>
    </row>
    <row r="132" spans="1:3" ht="12.75" customHeight="1" x14ac:dyDescent="0.35">
      <c r="A132" t="s">
        <v>54</v>
      </c>
      <c r="B132" t="s">
        <v>962</v>
      </c>
      <c r="C132" t="s">
        <v>960</v>
      </c>
    </row>
    <row r="133" spans="1:3" ht="12.75" customHeight="1" x14ac:dyDescent="0.35">
      <c r="A133" t="s">
        <v>55</v>
      </c>
      <c r="B133" t="s">
        <v>961</v>
      </c>
      <c r="C133" t="s">
        <v>960</v>
      </c>
    </row>
    <row r="134" spans="1:3" ht="12.75" customHeight="1" x14ac:dyDescent="0.35">
      <c r="A134" t="s">
        <v>1527</v>
      </c>
      <c r="B134" t="s">
        <v>1526</v>
      </c>
      <c r="C134" t="s">
        <v>1503</v>
      </c>
    </row>
    <row r="135" spans="1:3" ht="12.75" customHeight="1" x14ac:dyDescent="0.35">
      <c r="A135" t="s">
        <v>1525</v>
      </c>
      <c r="B135" t="s">
        <v>1524</v>
      </c>
      <c r="C135" t="s">
        <v>1503</v>
      </c>
    </row>
    <row r="136" spans="1:3" ht="12.75" customHeight="1" x14ac:dyDescent="0.35">
      <c r="A136" t="s">
        <v>1523</v>
      </c>
      <c r="B136" t="s">
        <v>1522</v>
      </c>
      <c r="C136" t="s">
        <v>1503</v>
      </c>
    </row>
    <row r="137" spans="1:3" ht="12.75" customHeight="1" x14ac:dyDescent="0.35">
      <c r="A137" t="s">
        <v>1521</v>
      </c>
      <c r="B137" t="s">
        <v>1520</v>
      </c>
      <c r="C137" t="s">
        <v>1503</v>
      </c>
    </row>
    <row r="138" spans="1:3" ht="12.75" customHeight="1" x14ac:dyDescent="0.35">
      <c r="A138" t="s">
        <v>1519</v>
      </c>
      <c r="B138" t="s">
        <v>1518</v>
      </c>
      <c r="C138" t="s">
        <v>1503</v>
      </c>
    </row>
    <row r="139" spans="1:3" ht="12.75" customHeight="1" x14ac:dyDescent="0.35">
      <c r="A139" t="s">
        <v>1517</v>
      </c>
      <c r="B139" t="s">
        <v>1516</v>
      </c>
      <c r="C139" t="s">
        <v>1503</v>
      </c>
    </row>
    <row r="140" spans="1:3" ht="12.75" customHeight="1" x14ac:dyDescent="0.35">
      <c r="A140" t="s">
        <v>1515</v>
      </c>
      <c r="B140" t="s">
        <v>1514</v>
      </c>
      <c r="C140" t="s">
        <v>1503</v>
      </c>
    </row>
    <row r="141" spans="1:3" ht="12.75" customHeight="1" x14ac:dyDescent="0.35">
      <c r="A141" t="s">
        <v>1513</v>
      </c>
      <c r="B141" t="s">
        <v>1512</v>
      </c>
      <c r="C141" t="s">
        <v>1503</v>
      </c>
    </row>
    <row r="142" spans="1:3" ht="12.75" customHeight="1" x14ac:dyDescent="0.35">
      <c r="A142" t="s">
        <v>1511</v>
      </c>
      <c r="B142" t="s">
        <v>1510</v>
      </c>
      <c r="C142" t="s">
        <v>1503</v>
      </c>
    </row>
    <row r="143" spans="1:3" ht="12.75" customHeight="1" x14ac:dyDescent="0.35">
      <c r="A143" t="s">
        <v>1509</v>
      </c>
      <c r="B143" t="s">
        <v>1508</v>
      </c>
      <c r="C143" t="s">
        <v>1503</v>
      </c>
    </row>
    <row r="144" spans="1:3" ht="12.75" customHeight="1" x14ac:dyDescent="0.35">
      <c r="A144" t="s">
        <v>56</v>
      </c>
      <c r="B144" t="s">
        <v>1504</v>
      </c>
      <c r="C144" t="s">
        <v>1503</v>
      </c>
    </row>
    <row r="145" spans="1:3" ht="12.75" customHeight="1" x14ac:dyDescent="0.35">
      <c r="A145" t="s">
        <v>1279</v>
      </c>
      <c r="B145" t="s">
        <v>1278</v>
      </c>
      <c r="C145" t="s">
        <v>1277</v>
      </c>
    </row>
    <row r="146" spans="1:3" ht="12.75" customHeight="1" x14ac:dyDescent="0.35">
      <c r="A146" t="s">
        <v>1533</v>
      </c>
      <c r="B146" s="1" t="s">
        <v>1532</v>
      </c>
      <c r="C146" t="s">
        <v>957</v>
      </c>
    </row>
    <row r="147" spans="1:3" ht="12.75" customHeight="1" x14ac:dyDescent="0.35">
      <c r="A147" t="s">
        <v>1502</v>
      </c>
      <c r="B147" t="s">
        <v>1501</v>
      </c>
      <c r="C147" t="s">
        <v>957</v>
      </c>
    </row>
    <row r="148" spans="1:3" ht="12.75" customHeight="1" x14ac:dyDescent="0.35">
      <c r="A148" t="s">
        <v>1090</v>
      </c>
      <c r="B148" t="s">
        <v>1089</v>
      </c>
      <c r="C148" t="s">
        <v>957</v>
      </c>
    </row>
    <row r="149" spans="1:3" ht="12.75" customHeight="1" x14ac:dyDescent="0.35">
      <c r="A149" t="s">
        <v>1015</v>
      </c>
      <c r="B149" t="s">
        <v>1014</v>
      </c>
      <c r="C149" t="s">
        <v>957</v>
      </c>
    </row>
    <row r="150" spans="1:3" ht="12.75" customHeight="1" x14ac:dyDescent="0.35">
      <c r="A150" t="s">
        <v>1013</v>
      </c>
      <c r="B150" t="s">
        <v>1012</v>
      </c>
      <c r="C150" t="s">
        <v>957</v>
      </c>
    </row>
    <row r="151" spans="1:3" ht="12.75" customHeight="1" x14ac:dyDescent="0.35">
      <c r="A151" t="s">
        <v>1011</v>
      </c>
      <c r="B151" t="s">
        <v>1010</v>
      </c>
      <c r="C151" t="s">
        <v>957</v>
      </c>
    </row>
    <row r="152" spans="1:3" ht="12.75" customHeight="1" x14ac:dyDescent="0.35">
      <c r="A152" t="s">
        <v>1009</v>
      </c>
      <c r="B152" t="s">
        <v>1008</v>
      </c>
      <c r="C152" t="s">
        <v>957</v>
      </c>
    </row>
    <row r="153" spans="1:3" ht="12.75" customHeight="1" x14ac:dyDescent="0.35">
      <c r="A153" t="s">
        <v>1007</v>
      </c>
      <c r="B153" t="s">
        <v>1006</v>
      </c>
      <c r="C153" t="s">
        <v>957</v>
      </c>
    </row>
    <row r="154" spans="1:3" ht="12.75" customHeight="1" x14ac:dyDescent="0.35">
      <c r="A154" t="s">
        <v>1005</v>
      </c>
      <c r="B154" t="s">
        <v>1004</v>
      </c>
      <c r="C154" t="s">
        <v>957</v>
      </c>
    </row>
    <row r="155" spans="1:3" ht="12.75" customHeight="1" x14ac:dyDescent="0.35">
      <c r="A155" t="s">
        <v>1003</v>
      </c>
      <c r="B155" t="s">
        <v>1002</v>
      </c>
      <c r="C155" t="s">
        <v>957</v>
      </c>
    </row>
    <row r="156" spans="1:3" ht="12.75" customHeight="1" x14ac:dyDescent="0.35">
      <c r="A156" t="s">
        <v>1001</v>
      </c>
      <c r="B156" t="s">
        <v>1000</v>
      </c>
      <c r="C156" t="s">
        <v>957</v>
      </c>
    </row>
    <row r="157" spans="1:3" ht="12.75" customHeight="1" x14ac:dyDescent="0.35">
      <c r="A157" t="s">
        <v>999</v>
      </c>
      <c r="B157" t="s">
        <v>998</v>
      </c>
      <c r="C157" t="s">
        <v>957</v>
      </c>
    </row>
    <row r="158" spans="1:3" ht="12.75" customHeight="1" x14ac:dyDescent="0.35">
      <c r="A158" t="s">
        <v>976</v>
      </c>
      <c r="B158" t="s">
        <v>975</v>
      </c>
      <c r="C158" t="s">
        <v>957</v>
      </c>
    </row>
    <row r="159" spans="1:3" ht="12.75" customHeight="1" x14ac:dyDescent="0.35">
      <c r="A159" t="s">
        <v>974</v>
      </c>
      <c r="B159" t="s">
        <v>973</v>
      </c>
      <c r="C159" t="s">
        <v>957</v>
      </c>
    </row>
    <row r="160" spans="1:3" ht="12.75" customHeight="1" x14ac:dyDescent="0.35">
      <c r="A160" t="s">
        <v>972</v>
      </c>
      <c r="B160" t="s">
        <v>971</v>
      </c>
      <c r="C160" t="s">
        <v>957</v>
      </c>
    </row>
    <row r="161" spans="1:3" ht="12.75" customHeight="1" x14ac:dyDescent="0.35">
      <c r="A161" t="s">
        <v>959</v>
      </c>
      <c r="B161" t="s">
        <v>958</v>
      </c>
      <c r="C161" t="s">
        <v>957</v>
      </c>
    </row>
    <row r="162" spans="1:3" ht="12.75" customHeight="1" x14ac:dyDescent="0.35">
      <c r="A162" t="s">
        <v>1690</v>
      </c>
      <c r="B162" t="s">
        <v>1689</v>
      </c>
      <c r="C162" t="s">
        <v>1683</v>
      </c>
    </row>
    <row r="163" spans="1:3" ht="12.75" customHeight="1" x14ac:dyDescent="0.35">
      <c r="A163" t="s">
        <v>1688</v>
      </c>
      <c r="B163" t="s">
        <v>1687</v>
      </c>
      <c r="C163" t="s">
        <v>1683</v>
      </c>
    </row>
    <row r="164" spans="1:3" ht="12.75" customHeight="1" x14ac:dyDescent="0.35">
      <c r="A164" t="s">
        <v>1685</v>
      </c>
      <c r="B164" t="s">
        <v>1684</v>
      </c>
      <c r="C164" t="s">
        <v>1683</v>
      </c>
    </row>
    <row r="165" spans="1:3" ht="12.75" customHeight="1" x14ac:dyDescent="0.35">
      <c r="A165" t="s">
        <v>1500</v>
      </c>
      <c r="B165" t="s">
        <v>1499</v>
      </c>
      <c r="C165" t="s">
        <v>977</v>
      </c>
    </row>
    <row r="166" spans="1:3" ht="12.75" customHeight="1" x14ac:dyDescent="0.35">
      <c r="A166" t="s">
        <v>997</v>
      </c>
      <c r="B166" t="s">
        <v>996</v>
      </c>
      <c r="C166" t="s">
        <v>977</v>
      </c>
    </row>
    <row r="167" spans="1:3" ht="12.75" customHeight="1" x14ac:dyDescent="0.35">
      <c r="A167" t="s">
        <v>995</v>
      </c>
      <c r="B167" t="s">
        <v>994</v>
      </c>
      <c r="C167" t="s">
        <v>977</v>
      </c>
    </row>
    <row r="168" spans="1:3" ht="12.75" customHeight="1" x14ac:dyDescent="0.35">
      <c r="A168" t="s">
        <v>993</v>
      </c>
      <c r="B168" t="s">
        <v>992</v>
      </c>
      <c r="C168" t="s">
        <v>977</v>
      </c>
    </row>
    <row r="169" spans="1:3" ht="12.75" customHeight="1" x14ac:dyDescent="0.35">
      <c r="A169" t="s">
        <v>991</v>
      </c>
      <c r="B169" t="s">
        <v>990</v>
      </c>
      <c r="C169" t="s">
        <v>977</v>
      </c>
    </row>
    <row r="170" spans="1:3" ht="12.75" customHeight="1" x14ac:dyDescent="0.35">
      <c r="A170" t="s">
        <v>989</v>
      </c>
      <c r="B170" t="s">
        <v>988</v>
      </c>
      <c r="C170" t="s">
        <v>977</v>
      </c>
    </row>
    <row r="171" spans="1:3" ht="12.75" customHeight="1" x14ac:dyDescent="0.35">
      <c r="A171" t="s">
        <v>987</v>
      </c>
      <c r="B171" t="s">
        <v>986</v>
      </c>
      <c r="C171" t="s">
        <v>977</v>
      </c>
    </row>
    <row r="172" spans="1:3" ht="12.75" customHeight="1" x14ac:dyDescent="0.35">
      <c r="A172" t="s">
        <v>985</v>
      </c>
      <c r="B172" t="s">
        <v>984</v>
      </c>
      <c r="C172" t="s">
        <v>977</v>
      </c>
    </row>
    <row r="173" spans="1:3" ht="12.75" customHeight="1" x14ac:dyDescent="0.35">
      <c r="A173" t="s">
        <v>983</v>
      </c>
      <c r="B173" t="s">
        <v>982</v>
      </c>
      <c r="C173" t="s">
        <v>977</v>
      </c>
    </row>
    <row r="174" spans="1:3" ht="12.75" customHeight="1" x14ac:dyDescent="0.35">
      <c r="A174" t="s">
        <v>981</v>
      </c>
      <c r="B174" t="s">
        <v>980</v>
      </c>
      <c r="C174" t="s">
        <v>977</v>
      </c>
    </row>
    <row r="175" spans="1:3" ht="12.75" customHeight="1" x14ac:dyDescent="0.35">
      <c r="A175" t="s">
        <v>979</v>
      </c>
      <c r="B175" t="s">
        <v>978</v>
      </c>
      <c r="C175" t="s">
        <v>977</v>
      </c>
    </row>
    <row r="176" spans="1:3" ht="12.75" customHeight="1" x14ac:dyDescent="0.35">
      <c r="A176" t="s">
        <v>57</v>
      </c>
      <c r="B176" t="s">
        <v>1027</v>
      </c>
      <c r="C176" t="s">
        <v>1022</v>
      </c>
    </row>
    <row r="177" spans="1:3" ht="12.75" customHeight="1" x14ac:dyDescent="0.35">
      <c r="A177" t="s">
        <v>58</v>
      </c>
      <c r="B177" t="s">
        <v>1026</v>
      </c>
      <c r="C177" t="s">
        <v>1022</v>
      </c>
    </row>
    <row r="178" spans="1:3" ht="12.75" customHeight="1" x14ac:dyDescent="0.35">
      <c r="A178" t="s">
        <v>59</v>
      </c>
      <c r="B178" t="s">
        <v>1025</v>
      </c>
      <c r="C178" t="s">
        <v>1022</v>
      </c>
    </row>
    <row r="179" spans="1:3" ht="12.75" customHeight="1" x14ac:dyDescent="0.35">
      <c r="A179" t="s">
        <v>60</v>
      </c>
      <c r="B179" t="s">
        <v>1024</v>
      </c>
      <c r="C179" t="s">
        <v>1022</v>
      </c>
    </row>
    <row r="180" spans="1:3" ht="12.75" customHeight="1" x14ac:dyDescent="0.35">
      <c r="A180" t="s">
        <v>61</v>
      </c>
      <c r="B180" t="s">
        <v>1023</v>
      </c>
      <c r="C180" t="s">
        <v>1022</v>
      </c>
    </row>
    <row r="181" spans="1:3" ht="12.75" customHeight="1" x14ac:dyDescent="0.35">
      <c r="A181" t="s">
        <v>1208</v>
      </c>
      <c r="C181" t="s">
        <v>895</v>
      </c>
    </row>
    <row r="182" spans="1:3" ht="12.75" customHeight="1" x14ac:dyDescent="0.35">
      <c r="A182" t="s">
        <v>896</v>
      </c>
      <c r="C182" t="s">
        <v>895</v>
      </c>
    </row>
    <row r="183" spans="1:3" ht="12.75" customHeight="1" x14ac:dyDescent="0.35">
      <c r="A183" t="s">
        <v>1828</v>
      </c>
      <c r="C183" t="s">
        <v>1171</v>
      </c>
    </row>
    <row r="184" spans="1:3" ht="12.75" customHeight="1" x14ac:dyDescent="0.35">
      <c r="A184" t="s">
        <v>1826</v>
      </c>
      <c r="C184" t="s">
        <v>1171</v>
      </c>
    </row>
    <row r="185" spans="1:3" ht="12.75" customHeight="1" x14ac:dyDescent="0.35">
      <c r="A185" t="s">
        <v>62</v>
      </c>
      <c r="C185" t="s">
        <v>1171</v>
      </c>
    </row>
    <row r="186" spans="1:3" ht="12.75" customHeight="1" x14ac:dyDescent="0.35">
      <c r="A186" t="s">
        <v>1172</v>
      </c>
      <c r="C186" t="s">
        <v>1171</v>
      </c>
    </row>
    <row r="187" spans="1:3" ht="12.75" customHeight="1" x14ac:dyDescent="0.35">
      <c r="A187" t="s">
        <v>63</v>
      </c>
      <c r="B187" t="s">
        <v>1124</v>
      </c>
      <c r="C187" t="s">
        <v>1106</v>
      </c>
    </row>
    <row r="188" spans="1:3" ht="12.75" customHeight="1" x14ac:dyDescent="0.35">
      <c r="A188" t="s">
        <v>64</v>
      </c>
      <c r="B188" t="s">
        <v>1123</v>
      </c>
      <c r="C188" t="s">
        <v>1106</v>
      </c>
    </row>
    <row r="189" spans="1:3" ht="12.75" customHeight="1" x14ac:dyDescent="0.35">
      <c r="A189" t="s">
        <v>65</v>
      </c>
      <c r="B189" t="s">
        <v>1122</v>
      </c>
      <c r="C189" t="s">
        <v>1106</v>
      </c>
    </row>
    <row r="190" spans="1:3" ht="12.75" customHeight="1" x14ac:dyDescent="0.35">
      <c r="A190" t="s">
        <v>66</v>
      </c>
      <c r="B190" t="s">
        <v>1121</v>
      </c>
      <c r="C190" t="s">
        <v>1106</v>
      </c>
    </row>
    <row r="191" spans="1:3" ht="12.75" customHeight="1" x14ac:dyDescent="0.35">
      <c r="A191" t="s">
        <v>67</v>
      </c>
      <c r="B191" t="s">
        <v>1120</v>
      </c>
      <c r="C191" t="s">
        <v>1106</v>
      </c>
    </row>
    <row r="192" spans="1:3" ht="12.75" customHeight="1" x14ac:dyDescent="0.35">
      <c r="A192" t="s">
        <v>68</v>
      </c>
      <c r="B192" t="s">
        <v>1119</v>
      </c>
      <c r="C192" t="s">
        <v>1106</v>
      </c>
    </row>
    <row r="193" spans="1:3" ht="12.75" customHeight="1" x14ac:dyDescent="0.35">
      <c r="A193" t="s">
        <v>69</v>
      </c>
      <c r="B193" t="s">
        <v>1118</v>
      </c>
      <c r="C193" t="s">
        <v>1106</v>
      </c>
    </row>
    <row r="194" spans="1:3" ht="12.75" customHeight="1" x14ac:dyDescent="0.35">
      <c r="A194" t="s">
        <v>70</v>
      </c>
      <c r="B194" t="s">
        <v>1117</v>
      </c>
      <c r="C194" t="s">
        <v>1106</v>
      </c>
    </row>
    <row r="195" spans="1:3" ht="12.75" customHeight="1" x14ac:dyDescent="0.35">
      <c r="A195" t="s">
        <v>71</v>
      </c>
      <c r="B195" t="s">
        <v>1116</v>
      </c>
      <c r="C195" t="s">
        <v>1106</v>
      </c>
    </row>
    <row r="196" spans="1:3" ht="12.75" customHeight="1" x14ac:dyDescent="0.35">
      <c r="A196" t="s">
        <v>72</v>
      </c>
      <c r="B196" t="s">
        <v>1115</v>
      </c>
      <c r="C196" t="s">
        <v>1106</v>
      </c>
    </row>
    <row r="197" spans="1:3" ht="12.75" customHeight="1" x14ac:dyDescent="0.35">
      <c r="A197" t="s">
        <v>73</v>
      </c>
      <c r="B197" t="s">
        <v>1114</v>
      </c>
      <c r="C197" t="s">
        <v>1106</v>
      </c>
    </row>
    <row r="198" spans="1:3" ht="12.75" customHeight="1" x14ac:dyDescent="0.35">
      <c r="A198" t="s">
        <v>1113</v>
      </c>
      <c r="C198" t="s">
        <v>1106</v>
      </c>
    </row>
    <row r="199" spans="1:3" ht="12.75" customHeight="1" x14ac:dyDescent="0.35">
      <c r="A199" t="s">
        <v>74</v>
      </c>
      <c r="B199" t="s">
        <v>1112</v>
      </c>
      <c r="C199" t="s">
        <v>1106</v>
      </c>
    </row>
    <row r="200" spans="1:3" ht="12.75" customHeight="1" x14ac:dyDescent="0.35">
      <c r="A200" t="s">
        <v>75</v>
      </c>
      <c r="B200" t="s">
        <v>1111</v>
      </c>
      <c r="C200" t="s">
        <v>1106</v>
      </c>
    </row>
    <row r="201" spans="1:3" ht="12.75" customHeight="1" x14ac:dyDescent="0.35">
      <c r="A201" t="s">
        <v>76</v>
      </c>
      <c r="B201" t="s">
        <v>1110</v>
      </c>
      <c r="C201" t="s">
        <v>1106</v>
      </c>
    </row>
    <row r="202" spans="1:3" ht="12.75" customHeight="1" x14ac:dyDescent="0.35">
      <c r="A202" t="s">
        <v>77</v>
      </c>
      <c r="B202" t="s">
        <v>1109</v>
      </c>
      <c r="C202" t="s">
        <v>1106</v>
      </c>
    </row>
    <row r="203" spans="1:3" ht="12.75" customHeight="1" x14ac:dyDescent="0.35">
      <c r="A203" t="s">
        <v>78</v>
      </c>
      <c r="B203" t="s">
        <v>1108</v>
      </c>
      <c r="C203" t="s">
        <v>1106</v>
      </c>
    </row>
    <row r="204" spans="1:3" ht="12.75" customHeight="1" x14ac:dyDescent="0.35">
      <c r="A204" t="s">
        <v>79</v>
      </c>
      <c r="B204" t="s">
        <v>1107</v>
      </c>
      <c r="C204" t="s">
        <v>1106</v>
      </c>
    </row>
    <row r="205" spans="1:3" ht="12.75" customHeight="1" x14ac:dyDescent="0.35">
      <c r="A205" t="s">
        <v>80</v>
      </c>
      <c r="C205" t="s">
        <v>1106</v>
      </c>
    </row>
    <row r="206" spans="1:3" ht="12.75" customHeight="1" x14ac:dyDescent="0.35">
      <c r="A206" t="s">
        <v>1720</v>
      </c>
      <c r="B206" t="s">
        <v>1719</v>
      </c>
      <c r="C206" t="s">
        <v>923</v>
      </c>
    </row>
    <row r="207" spans="1:3" ht="12.75" customHeight="1" x14ac:dyDescent="0.35">
      <c r="A207" t="s">
        <v>1718</v>
      </c>
      <c r="B207" t="s">
        <v>1717</v>
      </c>
      <c r="C207" t="s">
        <v>923</v>
      </c>
    </row>
    <row r="208" spans="1:3" ht="12.75" customHeight="1" x14ac:dyDescent="0.35">
      <c r="A208" t="s">
        <v>1716</v>
      </c>
      <c r="B208" t="s">
        <v>1383</v>
      </c>
      <c r="C208" t="s">
        <v>923</v>
      </c>
    </row>
    <row r="209" spans="1:3" ht="12.75" customHeight="1" x14ac:dyDescent="0.35">
      <c r="A209" t="s">
        <v>1715</v>
      </c>
      <c r="B209" t="s">
        <v>1381</v>
      </c>
      <c r="C209" t="s">
        <v>923</v>
      </c>
    </row>
    <row r="210" spans="1:3" ht="12.75" customHeight="1" x14ac:dyDescent="0.35">
      <c r="A210" t="s">
        <v>1714</v>
      </c>
      <c r="B210" t="s">
        <v>1328</v>
      </c>
      <c r="C210" t="s">
        <v>923</v>
      </c>
    </row>
    <row r="211" spans="1:3" ht="12.75" customHeight="1" x14ac:dyDescent="0.35">
      <c r="A211" t="s">
        <v>1713</v>
      </c>
      <c r="B211" t="s">
        <v>1326</v>
      </c>
      <c r="C211" t="s">
        <v>923</v>
      </c>
    </row>
    <row r="212" spans="1:3" ht="12.75" customHeight="1" x14ac:dyDescent="0.35">
      <c r="A212" t="s">
        <v>1712</v>
      </c>
      <c r="B212" t="s">
        <v>1324</v>
      </c>
      <c r="C212" t="s">
        <v>923</v>
      </c>
    </row>
    <row r="213" spans="1:3" ht="12.75" customHeight="1" x14ac:dyDescent="0.35">
      <c r="A213" t="s">
        <v>1711</v>
      </c>
      <c r="B213" t="s">
        <v>1322</v>
      </c>
      <c r="C213" t="s">
        <v>923</v>
      </c>
    </row>
    <row r="214" spans="1:3" ht="12.75" customHeight="1" x14ac:dyDescent="0.35">
      <c r="A214" t="s">
        <v>1710</v>
      </c>
      <c r="B214" t="s">
        <v>1375</v>
      </c>
      <c r="C214" t="s">
        <v>923</v>
      </c>
    </row>
    <row r="215" spans="1:3" ht="12.75" customHeight="1" x14ac:dyDescent="0.35">
      <c r="A215" t="s">
        <v>1709</v>
      </c>
      <c r="B215" t="s">
        <v>1373</v>
      </c>
      <c r="C215" t="s">
        <v>923</v>
      </c>
    </row>
    <row r="216" spans="1:3" ht="12.75" customHeight="1" x14ac:dyDescent="0.35">
      <c r="A216" t="s">
        <v>1708</v>
      </c>
      <c r="B216" t="s">
        <v>1320</v>
      </c>
      <c r="C216" t="s">
        <v>923</v>
      </c>
    </row>
    <row r="217" spans="1:3" ht="12.75" customHeight="1" x14ac:dyDescent="0.35">
      <c r="A217" t="s">
        <v>1707</v>
      </c>
      <c r="B217" t="s">
        <v>1370</v>
      </c>
      <c r="C217" t="s">
        <v>923</v>
      </c>
    </row>
    <row r="218" spans="1:3" ht="12.75" customHeight="1" x14ac:dyDescent="0.35">
      <c r="A218" t="s">
        <v>1706</v>
      </c>
      <c r="B218" t="s">
        <v>1318</v>
      </c>
      <c r="C218" t="s">
        <v>923</v>
      </c>
    </row>
    <row r="219" spans="1:3" ht="12.75" customHeight="1" x14ac:dyDescent="0.35">
      <c r="A219" t="s">
        <v>1705</v>
      </c>
      <c r="B219" t="s">
        <v>1367</v>
      </c>
      <c r="C219" t="s">
        <v>923</v>
      </c>
    </row>
    <row r="220" spans="1:3" ht="12.75" customHeight="1" x14ac:dyDescent="0.35">
      <c r="A220" t="s">
        <v>1704</v>
      </c>
      <c r="B220" t="s">
        <v>1363</v>
      </c>
      <c r="C220" t="s">
        <v>923</v>
      </c>
    </row>
    <row r="221" spans="1:3" ht="12.75" customHeight="1" x14ac:dyDescent="0.35">
      <c r="A221" t="s">
        <v>1703</v>
      </c>
      <c r="B221" t="s">
        <v>1361</v>
      </c>
      <c r="C221" t="s">
        <v>923</v>
      </c>
    </row>
    <row r="222" spans="1:3" ht="12.75" customHeight="1" x14ac:dyDescent="0.35">
      <c r="A222" t="s">
        <v>1702</v>
      </c>
      <c r="B222" t="s">
        <v>1359</v>
      </c>
      <c r="C222" t="s">
        <v>923</v>
      </c>
    </row>
    <row r="223" spans="1:3" ht="12.75" customHeight="1" x14ac:dyDescent="0.35">
      <c r="A223" t="s">
        <v>1701</v>
      </c>
      <c r="B223" t="s">
        <v>1355</v>
      </c>
      <c r="C223" t="s">
        <v>923</v>
      </c>
    </row>
    <row r="224" spans="1:3" ht="12.75" customHeight="1" x14ac:dyDescent="0.35">
      <c r="A224" t="s">
        <v>1700</v>
      </c>
      <c r="B224" t="s">
        <v>1353</v>
      </c>
      <c r="C224" t="s">
        <v>923</v>
      </c>
    </row>
    <row r="225" spans="1:3" ht="12.75" customHeight="1" x14ac:dyDescent="0.35">
      <c r="A225" t="s">
        <v>1699</v>
      </c>
      <c r="B225" t="s">
        <v>1351</v>
      </c>
      <c r="C225" t="s">
        <v>923</v>
      </c>
    </row>
    <row r="226" spans="1:3" ht="12.75" customHeight="1" x14ac:dyDescent="0.35">
      <c r="A226" t="s">
        <v>1698</v>
      </c>
      <c r="B226" t="s">
        <v>1344</v>
      </c>
      <c r="C226" t="s">
        <v>923</v>
      </c>
    </row>
    <row r="227" spans="1:3" ht="12.75" customHeight="1" x14ac:dyDescent="0.35">
      <c r="A227" t="s">
        <v>1697</v>
      </c>
      <c r="B227" t="s">
        <v>1348</v>
      </c>
      <c r="C227" t="s">
        <v>923</v>
      </c>
    </row>
    <row r="228" spans="1:3" ht="12.75" customHeight="1" x14ac:dyDescent="0.35">
      <c r="A228" t="s">
        <v>1696</v>
      </c>
      <c r="B228" t="s">
        <v>1344</v>
      </c>
      <c r="C228" t="s">
        <v>923</v>
      </c>
    </row>
    <row r="229" spans="1:3" ht="12.75" customHeight="1" x14ac:dyDescent="0.35">
      <c r="A229" t="s">
        <v>1695</v>
      </c>
      <c r="B229" t="s">
        <v>1342</v>
      </c>
      <c r="C229" t="s">
        <v>923</v>
      </c>
    </row>
    <row r="230" spans="1:3" ht="12.75" customHeight="1" x14ac:dyDescent="0.35">
      <c r="A230" t="s">
        <v>1694</v>
      </c>
      <c r="B230" t="s">
        <v>1340</v>
      </c>
      <c r="C230" t="s">
        <v>923</v>
      </c>
    </row>
    <row r="231" spans="1:3" ht="12.75" customHeight="1" x14ac:dyDescent="0.35">
      <c r="A231" t="s">
        <v>1693</v>
      </c>
      <c r="B231" t="s">
        <v>1338</v>
      </c>
      <c r="C231" t="s">
        <v>923</v>
      </c>
    </row>
    <row r="232" spans="1:3" ht="12.75" customHeight="1" x14ac:dyDescent="0.35">
      <c r="A232" t="s">
        <v>1692</v>
      </c>
      <c r="B232" t="s">
        <v>1336</v>
      </c>
      <c r="C232" t="s">
        <v>923</v>
      </c>
    </row>
    <row r="233" spans="1:3" ht="12.75" customHeight="1" x14ac:dyDescent="0.35">
      <c r="A233" t="s">
        <v>1691</v>
      </c>
      <c r="B233" t="s">
        <v>1334</v>
      </c>
      <c r="C233" t="s">
        <v>923</v>
      </c>
    </row>
    <row r="234" spans="1:3" ht="12.75" customHeight="1" x14ac:dyDescent="0.35">
      <c r="A234" t="s">
        <v>1589</v>
      </c>
      <c r="B234" t="s">
        <v>1387</v>
      </c>
      <c r="C234" t="s">
        <v>923</v>
      </c>
    </row>
    <row r="235" spans="1:3" ht="12.75" customHeight="1" x14ac:dyDescent="0.35">
      <c r="A235" t="s">
        <v>1588</v>
      </c>
      <c r="B235" t="s">
        <v>1385</v>
      </c>
      <c r="C235" t="s">
        <v>923</v>
      </c>
    </row>
    <row r="236" spans="1:3" ht="12.75" customHeight="1" x14ac:dyDescent="0.35">
      <c r="A236" t="s">
        <v>1587</v>
      </c>
      <c r="B236" t="s">
        <v>1365</v>
      </c>
      <c r="C236" t="s">
        <v>923</v>
      </c>
    </row>
    <row r="237" spans="1:3" ht="12.75" customHeight="1" x14ac:dyDescent="0.35">
      <c r="A237" t="s">
        <v>1586</v>
      </c>
      <c r="B237" t="s">
        <v>1585</v>
      </c>
      <c r="C237" t="s">
        <v>923</v>
      </c>
    </row>
    <row r="238" spans="1:3" ht="12.75" customHeight="1" x14ac:dyDescent="0.35">
      <c r="A238" t="s">
        <v>1584</v>
      </c>
      <c r="B238" t="s">
        <v>1357</v>
      </c>
      <c r="C238" t="s">
        <v>923</v>
      </c>
    </row>
    <row r="239" spans="1:3" ht="12.75" customHeight="1" x14ac:dyDescent="0.35">
      <c r="A239" t="s">
        <v>1583</v>
      </c>
      <c r="B239" t="s">
        <v>1346</v>
      </c>
      <c r="C239" t="s">
        <v>923</v>
      </c>
    </row>
    <row r="240" spans="1:3" ht="12.75" customHeight="1" x14ac:dyDescent="0.35">
      <c r="A240" t="s">
        <v>1582</v>
      </c>
      <c r="B240" t="s">
        <v>1332</v>
      </c>
      <c r="C240" t="s">
        <v>923</v>
      </c>
    </row>
    <row r="241" spans="1:3" ht="12.75" customHeight="1" x14ac:dyDescent="0.35">
      <c r="A241" t="s">
        <v>1538</v>
      </c>
      <c r="C241" t="s">
        <v>923</v>
      </c>
    </row>
    <row r="242" spans="1:3" ht="12.75" customHeight="1" x14ac:dyDescent="0.35">
      <c r="A242" t="s">
        <v>1537</v>
      </c>
      <c r="C242" t="s">
        <v>923</v>
      </c>
    </row>
    <row r="243" spans="1:3" ht="12.75" customHeight="1" x14ac:dyDescent="0.35">
      <c r="A243" t="s">
        <v>1536</v>
      </c>
      <c r="C243" t="s">
        <v>923</v>
      </c>
    </row>
    <row r="244" spans="1:3" ht="12.75" customHeight="1" x14ac:dyDescent="0.35">
      <c r="A244" t="s">
        <v>1535</v>
      </c>
      <c r="B244" t="s">
        <v>1534</v>
      </c>
      <c r="C244" t="s">
        <v>923</v>
      </c>
    </row>
    <row r="245" spans="1:3" ht="12.75" customHeight="1" x14ac:dyDescent="0.35">
      <c r="A245" t="s">
        <v>924</v>
      </c>
      <c r="C245" t="s">
        <v>923</v>
      </c>
    </row>
    <row r="246" spans="1:3" ht="12.75" customHeight="1" x14ac:dyDescent="0.35">
      <c r="A246" t="s">
        <v>1422</v>
      </c>
      <c r="B246" t="s">
        <v>1409</v>
      </c>
      <c r="C246" t="s">
        <v>1408</v>
      </c>
    </row>
    <row r="247" spans="1:3" ht="12.75" customHeight="1" x14ac:dyDescent="0.35">
      <c r="A247" t="s">
        <v>1421</v>
      </c>
      <c r="B247" t="s">
        <v>1409</v>
      </c>
      <c r="C247" t="s">
        <v>1408</v>
      </c>
    </row>
    <row r="248" spans="1:3" ht="12.75" customHeight="1" x14ac:dyDescent="0.35">
      <c r="A248" t="s">
        <v>1420</v>
      </c>
      <c r="B248" t="s">
        <v>1409</v>
      </c>
      <c r="C248" t="s">
        <v>1408</v>
      </c>
    </row>
    <row r="249" spans="1:3" ht="12.75" customHeight="1" x14ac:dyDescent="0.35">
      <c r="A249" t="s">
        <v>1419</v>
      </c>
      <c r="B249" t="s">
        <v>1409</v>
      </c>
      <c r="C249" t="s">
        <v>1408</v>
      </c>
    </row>
    <row r="250" spans="1:3" ht="12.75" customHeight="1" x14ac:dyDescent="0.35">
      <c r="A250" t="s">
        <v>1418</v>
      </c>
      <c r="B250" t="s">
        <v>1409</v>
      </c>
      <c r="C250" t="s">
        <v>1408</v>
      </c>
    </row>
    <row r="251" spans="1:3" ht="12.75" customHeight="1" x14ac:dyDescent="0.35">
      <c r="A251" t="s">
        <v>1417</v>
      </c>
      <c r="B251" t="s">
        <v>1409</v>
      </c>
      <c r="C251" t="s">
        <v>1408</v>
      </c>
    </row>
    <row r="252" spans="1:3" ht="12.75" customHeight="1" x14ac:dyDescent="0.35">
      <c r="A252" t="s">
        <v>1416</v>
      </c>
      <c r="B252" t="s">
        <v>1409</v>
      </c>
      <c r="C252" t="s">
        <v>1408</v>
      </c>
    </row>
    <row r="253" spans="1:3" ht="12.75" customHeight="1" x14ac:dyDescent="0.35">
      <c r="A253" t="s">
        <v>1415</v>
      </c>
      <c r="B253" t="s">
        <v>1409</v>
      </c>
      <c r="C253" t="s">
        <v>1408</v>
      </c>
    </row>
    <row r="254" spans="1:3" ht="12.75" customHeight="1" x14ac:dyDescent="0.35">
      <c r="A254" t="s">
        <v>1414</v>
      </c>
      <c r="B254" t="s">
        <v>1409</v>
      </c>
      <c r="C254" t="s">
        <v>1408</v>
      </c>
    </row>
    <row r="255" spans="1:3" ht="12.75" customHeight="1" x14ac:dyDescent="0.35">
      <c r="A255" t="s">
        <v>1413</v>
      </c>
      <c r="B255" t="s">
        <v>1409</v>
      </c>
      <c r="C255" t="s">
        <v>1408</v>
      </c>
    </row>
    <row r="256" spans="1:3" ht="12.75" customHeight="1" x14ac:dyDescent="0.35">
      <c r="A256" t="s">
        <v>1412</v>
      </c>
      <c r="B256" t="s">
        <v>1409</v>
      </c>
      <c r="C256" t="s">
        <v>1408</v>
      </c>
    </row>
    <row r="257" spans="1:3" ht="12.75" customHeight="1" x14ac:dyDescent="0.35">
      <c r="A257" t="s">
        <v>1411</v>
      </c>
      <c r="B257" t="s">
        <v>1409</v>
      </c>
      <c r="C257" t="s">
        <v>1408</v>
      </c>
    </row>
    <row r="258" spans="1:3" ht="12.75" customHeight="1" x14ac:dyDescent="0.35">
      <c r="A258" t="s">
        <v>1410</v>
      </c>
      <c r="B258" t="s">
        <v>1409</v>
      </c>
      <c r="C258" t="s">
        <v>1408</v>
      </c>
    </row>
    <row r="259" spans="1:3" ht="12.75" customHeight="1" x14ac:dyDescent="0.35">
      <c r="A259" t="s">
        <v>1388</v>
      </c>
      <c r="B259" t="s">
        <v>1387</v>
      </c>
      <c r="C259" t="s">
        <v>925</v>
      </c>
    </row>
    <row r="260" spans="1:3" ht="12.75" customHeight="1" x14ac:dyDescent="0.35">
      <c r="A260" t="s">
        <v>1386</v>
      </c>
      <c r="B260" t="s">
        <v>1385</v>
      </c>
      <c r="C260" t="s">
        <v>925</v>
      </c>
    </row>
    <row r="261" spans="1:3" ht="12.75" customHeight="1" x14ac:dyDescent="0.35">
      <c r="A261" t="s">
        <v>1384</v>
      </c>
      <c r="B261" t="s">
        <v>1383</v>
      </c>
      <c r="C261" t="s">
        <v>925</v>
      </c>
    </row>
    <row r="262" spans="1:3" ht="12.75" customHeight="1" x14ac:dyDescent="0.35">
      <c r="A262" t="s">
        <v>1382</v>
      </c>
      <c r="B262" t="s">
        <v>1381</v>
      </c>
      <c r="C262" t="s">
        <v>925</v>
      </c>
    </row>
    <row r="263" spans="1:3" ht="12.75" customHeight="1" x14ac:dyDescent="0.35">
      <c r="A263" t="s">
        <v>1380</v>
      </c>
      <c r="B263" t="s">
        <v>1328</v>
      </c>
      <c r="C263" t="s">
        <v>925</v>
      </c>
    </row>
    <row r="264" spans="1:3" ht="12.75" customHeight="1" x14ac:dyDescent="0.35">
      <c r="A264" t="s">
        <v>1379</v>
      </c>
      <c r="B264" t="s">
        <v>1326</v>
      </c>
      <c r="C264" t="s">
        <v>925</v>
      </c>
    </row>
    <row r="265" spans="1:3" ht="12.75" customHeight="1" x14ac:dyDescent="0.35">
      <c r="A265" t="s">
        <v>1378</v>
      </c>
      <c r="B265" t="s">
        <v>1324</v>
      </c>
      <c r="C265" t="s">
        <v>925</v>
      </c>
    </row>
    <row r="266" spans="1:3" ht="12.75" customHeight="1" x14ac:dyDescent="0.35">
      <c r="A266" t="s">
        <v>1377</v>
      </c>
      <c r="B266" t="s">
        <v>1322</v>
      </c>
      <c r="C266" t="s">
        <v>925</v>
      </c>
    </row>
    <row r="267" spans="1:3" ht="12.75" customHeight="1" x14ac:dyDescent="0.35">
      <c r="A267" t="s">
        <v>1376</v>
      </c>
      <c r="B267" t="s">
        <v>1375</v>
      </c>
      <c r="C267" t="s">
        <v>925</v>
      </c>
    </row>
    <row r="268" spans="1:3" ht="12.75" customHeight="1" x14ac:dyDescent="0.35">
      <c r="A268" t="s">
        <v>1374</v>
      </c>
      <c r="B268" t="s">
        <v>1373</v>
      </c>
      <c r="C268" t="s">
        <v>925</v>
      </c>
    </row>
    <row r="269" spans="1:3" ht="12.75" customHeight="1" x14ac:dyDescent="0.35">
      <c r="A269" t="s">
        <v>1372</v>
      </c>
      <c r="B269" t="s">
        <v>1320</v>
      </c>
      <c r="C269" t="s">
        <v>925</v>
      </c>
    </row>
    <row r="270" spans="1:3" ht="12.75" customHeight="1" x14ac:dyDescent="0.35">
      <c r="A270" t="s">
        <v>1371</v>
      </c>
      <c r="B270" t="s">
        <v>1370</v>
      </c>
      <c r="C270" t="s">
        <v>925</v>
      </c>
    </row>
    <row r="271" spans="1:3" ht="12.75" customHeight="1" x14ac:dyDescent="0.35">
      <c r="A271" t="s">
        <v>1369</v>
      </c>
      <c r="B271" t="s">
        <v>1318</v>
      </c>
      <c r="C271" t="s">
        <v>925</v>
      </c>
    </row>
    <row r="272" spans="1:3" ht="12.75" customHeight="1" x14ac:dyDescent="0.35">
      <c r="A272" t="s">
        <v>1368</v>
      </c>
      <c r="B272" t="s">
        <v>1367</v>
      </c>
      <c r="C272" t="s">
        <v>925</v>
      </c>
    </row>
    <row r="273" spans="1:3" ht="12.75" customHeight="1" x14ac:dyDescent="0.35">
      <c r="A273" t="s">
        <v>1366</v>
      </c>
      <c r="B273" t="s">
        <v>1365</v>
      </c>
      <c r="C273" t="s">
        <v>925</v>
      </c>
    </row>
    <row r="274" spans="1:3" ht="12.75" customHeight="1" x14ac:dyDescent="0.35">
      <c r="A274" t="s">
        <v>1364</v>
      </c>
      <c r="B274" t="s">
        <v>1363</v>
      </c>
      <c r="C274" t="s">
        <v>925</v>
      </c>
    </row>
    <row r="275" spans="1:3" ht="12.75" customHeight="1" x14ac:dyDescent="0.35">
      <c r="A275" t="s">
        <v>1362</v>
      </c>
      <c r="B275" t="s">
        <v>1361</v>
      </c>
      <c r="C275" t="s">
        <v>925</v>
      </c>
    </row>
    <row r="276" spans="1:3" ht="12.75" customHeight="1" x14ac:dyDescent="0.35">
      <c r="A276" t="s">
        <v>1360</v>
      </c>
      <c r="B276" t="s">
        <v>1359</v>
      </c>
      <c r="C276" t="s">
        <v>925</v>
      </c>
    </row>
    <row r="277" spans="1:3" ht="12.75" customHeight="1" x14ac:dyDescent="0.35">
      <c r="A277" t="s">
        <v>1358</v>
      </c>
      <c r="B277" t="s">
        <v>1357</v>
      </c>
      <c r="C277" t="s">
        <v>925</v>
      </c>
    </row>
    <row r="278" spans="1:3" ht="12.75" customHeight="1" x14ac:dyDescent="0.35">
      <c r="A278" t="s">
        <v>1356</v>
      </c>
      <c r="B278" t="s">
        <v>1355</v>
      </c>
      <c r="C278" t="s">
        <v>925</v>
      </c>
    </row>
    <row r="279" spans="1:3" ht="12.75" customHeight="1" x14ac:dyDescent="0.35">
      <c r="A279" t="s">
        <v>1354</v>
      </c>
      <c r="B279" t="s">
        <v>1353</v>
      </c>
      <c r="C279" t="s">
        <v>925</v>
      </c>
    </row>
    <row r="280" spans="1:3" ht="12.75" customHeight="1" x14ac:dyDescent="0.35">
      <c r="A280" t="s">
        <v>1352</v>
      </c>
      <c r="B280" t="s">
        <v>1351</v>
      </c>
      <c r="C280" t="s">
        <v>925</v>
      </c>
    </row>
    <row r="281" spans="1:3" ht="12.75" customHeight="1" x14ac:dyDescent="0.35">
      <c r="A281" t="s">
        <v>1350</v>
      </c>
      <c r="B281" t="s">
        <v>1344</v>
      </c>
      <c r="C281" t="s">
        <v>925</v>
      </c>
    </row>
    <row r="282" spans="1:3" ht="12.75" customHeight="1" x14ac:dyDescent="0.35">
      <c r="A282" t="s">
        <v>1349</v>
      </c>
      <c r="B282" t="s">
        <v>1348</v>
      </c>
      <c r="C282" t="s">
        <v>925</v>
      </c>
    </row>
    <row r="283" spans="1:3" ht="12.75" customHeight="1" x14ac:dyDescent="0.35">
      <c r="A283" t="s">
        <v>1347</v>
      </c>
      <c r="B283" t="s">
        <v>1346</v>
      </c>
      <c r="C283" t="s">
        <v>925</v>
      </c>
    </row>
    <row r="284" spans="1:3" ht="12.75" customHeight="1" x14ac:dyDescent="0.35">
      <c r="A284" t="s">
        <v>1345</v>
      </c>
      <c r="B284" t="s">
        <v>1344</v>
      </c>
      <c r="C284" t="s">
        <v>925</v>
      </c>
    </row>
    <row r="285" spans="1:3" ht="12.75" customHeight="1" x14ac:dyDescent="0.35">
      <c r="A285" t="s">
        <v>1343</v>
      </c>
      <c r="B285" t="s">
        <v>1342</v>
      </c>
      <c r="C285" t="s">
        <v>925</v>
      </c>
    </row>
    <row r="286" spans="1:3" ht="12.75" customHeight="1" x14ac:dyDescent="0.35">
      <c r="A286" t="s">
        <v>1341</v>
      </c>
      <c r="B286" t="s">
        <v>1340</v>
      </c>
      <c r="C286" t="s">
        <v>925</v>
      </c>
    </row>
    <row r="287" spans="1:3" ht="12.75" customHeight="1" x14ac:dyDescent="0.35">
      <c r="A287" t="s">
        <v>1339</v>
      </c>
      <c r="B287" t="s">
        <v>1338</v>
      </c>
      <c r="C287" t="s">
        <v>925</v>
      </c>
    </row>
    <row r="288" spans="1:3" ht="12.75" customHeight="1" x14ac:dyDescent="0.35">
      <c r="A288" t="s">
        <v>1337</v>
      </c>
      <c r="B288" t="s">
        <v>1336</v>
      </c>
      <c r="C288" t="s">
        <v>925</v>
      </c>
    </row>
    <row r="289" spans="1:3" ht="12.75" customHeight="1" x14ac:dyDescent="0.35">
      <c r="A289" t="s">
        <v>1335</v>
      </c>
      <c r="B289" t="s">
        <v>1334</v>
      </c>
      <c r="C289" t="s">
        <v>925</v>
      </c>
    </row>
    <row r="290" spans="1:3" ht="12.75" customHeight="1" x14ac:dyDescent="0.35">
      <c r="A290" t="s">
        <v>1333</v>
      </c>
      <c r="B290" t="s">
        <v>1332</v>
      </c>
      <c r="C290" t="s">
        <v>925</v>
      </c>
    </row>
    <row r="291" spans="1:3" ht="12.75" customHeight="1" x14ac:dyDescent="0.35">
      <c r="A291" t="s">
        <v>926</v>
      </c>
      <c r="C291" t="s">
        <v>925</v>
      </c>
    </row>
    <row r="292" spans="1:3" ht="12.75" customHeight="1" x14ac:dyDescent="0.35">
      <c r="A292" t="s">
        <v>1407</v>
      </c>
      <c r="B292" t="s">
        <v>1328</v>
      </c>
      <c r="C292" t="s">
        <v>1399</v>
      </c>
    </row>
    <row r="293" spans="1:3" ht="12.75" customHeight="1" x14ac:dyDescent="0.35">
      <c r="A293" t="s">
        <v>1406</v>
      </c>
      <c r="B293" t="s">
        <v>1326</v>
      </c>
      <c r="C293" t="s">
        <v>1399</v>
      </c>
    </row>
    <row r="294" spans="1:3" ht="12.75" customHeight="1" x14ac:dyDescent="0.35">
      <c r="A294" t="s">
        <v>1405</v>
      </c>
      <c r="B294" t="s">
        <v>1324</v>
      </c>
      <c r="C294" t="s">
        <v>1399</v>
      </c>
    </row>
    <row r="295" spans="1:3" ht="12.75" customHeight="1" x14ac:dyDescent="0.35">
      <c r="A295" t="s">
        <v>1404</v>
      </c>
      <c r="B295" t="s">
        <v>1322</v>
      </c>
      <c r="C295" t="s">
        <v>1399</v>
      </c>
    </row>
    <row r="296" spans="1:3" ht="12.75" customHeight="1" x14ac:dyDescent="0.35">
      <c r="A296" t="s">
        <v>1403</v>
      </c>
      <c r="B296" t="s">
        <v>1320</v>
      </c>
      <c r="C296" t="s">
        <v>1399</v>
      </c>
    </row>
    <row r="297" spans="1:3" ht="12.75" customHeight="1" x14ac:dyDescent="0.35">
      <c r="A297" t="s">
        <v>1402</v>
      </c>
      <c r="B297" t="s">
        <v>1318</v>
      </c>
      <c r="C297" t="s">
        <v>1399</v>
      </c>
    </row>
    <row r="298" spans="1:3" ht="12.75" customHeight="1" x14ac:dyDescent="0.35">
      <c r="A298" t="s">
        <v>1401</v>
      </c>
      <c r="C298" t="s">
        <v>1399</v>
      </c>
    </row>
    <row r="299" spans="1:3" ht="12.75" customHeight="1" x14ac:dyDescent="0.35">
      <c r="A299" t="s">
        <v>1400</v>
      </c>
      <c r="B299" t="s">
        <v>1313</v>
      </c>
      <c r="C299" t="s">
        <v>1399</v>
      </c>
    </row>
    <row r="300" spans="1:3" ht="12.75" customHeight="1" x14ac:dyDescent="0.35">
      <c r="A300" t="s">
        <v>1331</v>
      </c>
      <c r="C300" t="s">
        <v>1311</v>
      </c>
    </row>
    <row r="301" spans="1:3" ht="12.75" customHeight="1" x14ac:dyDescent="0.35">
      <c r="A301" t="s">
        <v>1330</v>
      </c>
      <c r="C301" t="s">
        <v>1311</v>
      </c>
    </row>
    <row r="302" spans="1:3" ht="12.75" customHeight="1" x14ac:dyDescent="0.35">
      <c r="A302" t="s">
        <v>1329</v>
      </c>
      <c r="B302" t="s">
        <v>1328</v>
      </c>
      <c r="C302" t="s">
        <v>1311</v>
      </c>
    </row>
    <row r="303" spans="1:3" ht="12.75" customHeight="1" x14ac:dyDescent="0.35">
      <c r="A303" t="s">
        <v>1327</v>
      </c>
      <c r="B303" t="s">
        <v>1326</v>
      </c>
      <c r="C303" t="s">
        <v>1311</v>
      </c>
    </row>
    <row r="304" spans="1:3" ht="12.75" customHeight="1" x14ac:dyDescent="0.35">
      <c r="A304" t="s">
        <v>1325</v>
      </c>
      <c r="B304" t="s">
        <v>1324</v>
      </c>
      <c r="C304" t="s">
        <v>1311</v>
      </c>
    </row>
    <row r="305" spans="1:3" ht="12.75" customHeight="1" x14ac:dyDescent="0.35">
      <c r="A305" t="s">
        <v>1323</v>
      </c>
      <c r="B305" t="s">
        <v>1322</v>
      </c>
      <c r="C305" t="s">
        <v>1311</v>
      </c>
    </row>
    <row r="306" spans="1:3" ht="12.75" customHeight="1" x14ac:dyDescent="0.35">
      <c r="A306" t="s">
        <v>1321</v>
      </c>
      <c r="B306" t="s">
        <v>1320</v>
      </c>
      <c r="C306" t="s">
        <v>1311</v>
      </c>
    </row>
    <row r="307" spans="1:3" ht="12.75" customHeight="1" x14ac:dyDescent="0.35">
      <c r="A307" t="s">
        <v>1319</v>
      </c>
      <c r="B307" t="s">
        <v>1318</v>
      </c>
      <c r="C307" t="s">
        <v>1311</v>
      </c>
    </row>
    <row r="308" spans="1:3" ht="12.75" customHeight="1" x14ac:dyDescent="0.35">
      <c r="A308" t="s">
        <v>1317</v>
      </c>
      <c r="C308" t="s">
        <v>1311</v>
      </c>
    </row>
    <row r="309" spans="1:3" ht="12.75" customHeight="1" x14ac:dyDescent="0.35">
      <c r="A309" t="s">
        <v>1316</v>
      </c>
      <c r="C309" t="s">
        <v>1311</v>
      </c>
    </row>
    <row r="310" spans="1:3" ht="12.75" customHeight="1" x14ac:dyDescent="0.35">
      <c r="A310" t="s">
        <v>1315</v>
      </c>
      <c r="C310" t="s">
        <v>1311</v>
      </c>
    </row>
    <row r="311" spans="1:3" ht="12.75" customHeight="1" x14ac:dyDescent="0.35">
      <c r="A311" t="s">
        <v>1314</v>
      </c>
      <c r="B311" t="s">
        <v>1313</v>
      </c>
      <c r="C311" t="s">
        <v>1311</v>
      </c>
    </row>
    <row r="312" spans="1:3" ht="12.75" customHeight="1" x14ac:dyDescent="0.35">
      <c r="A312" t="s">
        <v>1312</v>
      </c>
      <c r="C312" t="s">
        <v>1311</v>
      </c>
    </row>
    <row r="313" spans="1:3" ht="12.75" customHeight="1" x14ac:dyDescent="0.35">
      <c r="A313" t="s">
        <v>1485</v>
      </c>
      <c r="B313" t="s">
        <v>1472</v>
      </c>
      <c r="C313" t="s">
        <v>1471</v>
      </c>
    </row>
    <row r="314" spans="1:3" ht="12.75" customHeight="1" x14ac:dyDescent="0.35">
      <c r="A314" t="s">
        <v>1484</v>
      </c>
      <c r="B314" t="s">
        <v>1472</v>
      </c>
      <c r="C314" t="s">
        <v>1471</v>
      </c>
    </row>
    <row r="315" spans="1:3" ht="12.75" customHeight="1" x14ac:dyDescent="0.35">
      <c r="A315" t="s">
        <v>1483</v>
      </c>
      <c r="B315" t="s">
        <v>1472</v>
      </c>
      <c r="C315" t="s">
        <v>1471</v>
      </c>
    </row>
    <row r="316" spans="1:3" ht="12.75" customHeight="1" x14ac:dyDescent="0.35">
      <c r="A316" t="s">
        <v>1482</v>
      </c>
      <c r="B316" t="s">
        <v>1472</v>
      </c>
      <c r="C316" t="s">
        <v>1471</v>
      </c>
    </row>
    <row r="317" spans="1:3" ht="12.75" customHeight="1" x14ac:dyDescent="0.35">
      <c r="A317" t="s">
        <v>1481</v>
      </c>
      <c r="B317" t="s">
        <v>1472</v>
      </c>
      <c r="C317" t="s">
        <v>1471</v>
      </c>
    </row>
    <row r="318" spans="1:3" ht="12.75" customHeight="1" x14ac:dyDescent="0.35">
      <c r="A318" t="s">
        <v>1480</v>
      </c>
      <c r="B318" t="s">
        <v>1472</v>
      </c>
      <c r="C318" t="s">
        <v>1471</v>
      </c>
    </row>
    <row r="319" spans="1:3" ht="12.75" customHeight="1" x14ac:dyDescent="0.35">
      <c r="A319" t="s">
        <v>1479</v>
      </c>
      <c r="B319" t="s">
        <v>1472</v>
      </c>
      <c r="C319" t="s">
        <v>1471</v>
      </c>
    </row>
    <row r="320" spans="1:3" ht="12.75" customHeight="1" x14ac:dyDescent="0.35">
      <c r="A320" t="s">
        <v>1478</v>
      </c>
      <c r="B320" t="s">
        <v>1472</v>
      </c>
      <c r="C320" t="s">
        <v>1471</v>
      </c>
    </row>
    <row r="321" spans="1:3" ht="12.75" customHeight="1" x14ac:dyDescent="0.35">
      <c r="A321" t="s">
        <v>1477</v>
      </c>
      <c r="B321" t="s">
        <v>1472</v>
      </c>
      <c r="C321" t="s">
        <v>1471</v>
      </c>
    </row>
    <row r="322" spans="1:3" ht="12.75" customHeight="1" x14ac:dyDescent="0.35">
      <c r="A322" t="s">
        <v>1476</v>
      </c>
      <c r="B322" t="s">
        <v>1472</v>
      </c>
      <c r="C322" t="s">
        <v>1471</v>
      </c>
    </row>
    <row r="323" spans="1:3" ht="12.75" customHeight="1" x14ac:dyDescent="0.35">
      <c r="A323" t="s">
        <v>1475</v>
      </c>
      <c r="B323" t="s">
        <v>1472</v>
      </c>
      <c r="C323" t="s">
        <v>1471</v>
      </c>
    </row>
    <row r="324" spans="1:3" ht="12.75" customHeight="1" x14ac:dyDescent="0.35">
      <c r="A324" t="s">
        <v>1474</v>
      </c>
      <c r="B324" t="s">
        <v>1472</v>
      </c>
      <c r="C324" t="s">
        <v>1471</v>
      </c>
    </row>
    <row r="325" spans="1:3" ht="12.75" customHeight="1" x14ac:dyDescent="0.35">
      <c r="A325" t="s">
        <v>1473</v>
      </c>
      <c r="B325" t="s">
        <v>1472</v>
      </c>
      <c r="C325" t="s">
        <v>1471</v>
      </c>
    </row>
    <row r="326" spans="1:3" ht="12.75" customHeight="1" x14ac:dyDescent="0.35">
      <c r="A326" t="s">
        <v>1651</v>
      </c>
      <c r="C326" t="s">
        <v>1650</v>
      </c>
    </row>
    <row r="327" spans="1:3" ht="12.75" customHeight="1" x14ac:dyDescent="0.35">
      <c r="A327" t="s">
        <v>81</v>
      </c>
      <c r="B327" t="s">
        <v>1226</v>
      </c>
      <c r="C327" t="s">
        <v>800</v>
      </c>
    </row>
    <row r="328" spans="1:3" ht="12.75" customHeight="1" x14ac:dyDescent="0.35">
      <c r="A328" t="s">
        <v>82</v>
      </c>
      <c r="B328" t="s">
        <v>1225</v>
      </c>
      <c r="C328" t="s">
        <v>800</v>
      </c>
    </row>
    <row r="329" spans="1:3" ht="12.75" customHeight="1" x14ac:dyDescent="0.35">
      <c r="A329" t="s">
        <v>83</v>
      </c>
      <c r="B329" t="s">
        <v>1163</v>
      </c>
      <c r="C329" t="s">
        <v>800</v>
      </c>
    </row>
    <row r="330" spans="1:3" ht="12.75" customHeight="1" x14ac:dyDescent="0.35">
      <c r="A330" t="s">
        <v>84</v>
      </c>
      <c r="B330" t="s">
        <v>1105</v>
      </c>
      <c r="C330" t="s">
        <v>800</v>
      </c>
    </row>
    <row r="331" spans="1:3" ht="12.75" customHeight="1" x14ac:dyDescent="0.35">
      <c r="A331" t="s">
        <v>85</v>
      </c>
      <c r="B331" t="s">
        <v>956</v>
      </c>
      <c r="C331" t="s">
        <v>800</v>
      </c>
    </row>
    <row r="332" spans="1:3" ht="12.75" customHeight="1" x14ac:dyDescent="0.35">
      <c r="A332" t="s">
        <v>86</v>
      </c>
      <c r="B332" t="s">
        <v>931</v>
      </c>
      <c r="C332" t="s">
        <v>800</v>
      </c>
    </row>
    <row r="333" spans="1:3" ht="12.75" customHeight="1" x14ac:dyDescent="0.35">
      <c r="A333" t="s">
        <v>87</v>
      </c>
      <c r="B333" t="s">
        <v>801</v>
      </c>
      <c r="C333" t="s">
        <v>800</v>
      </c>
    </row>
    <row r="334" spans="1:3" ht="12.75" customHeight="1" x14ac:dyDescent="0.35">
      <c r="A334" t="s">
        <v>88</v>
      </c>
      <c r="B334" t="s">
        <v>1644</v>
      </c>
      <c r="C334" t="s">
        <v>1206</v>
      </c>
    </row>
    <row r="335" spans="1:3" ht="12.75" customHeight="1" x14ac:dyDescent="0.35">
      <c r="A335" t="s">
        <v>89</v>
      </c>
      <c r="B335" t="s">
        <v>1207</v>
      </c>
      <c r="C335" t="s">
        <v>1206</v>
      </c>
    </row>
    <row r="336" spans="1:3" ht="12.75" customHeight="1" x14ac:dyDescent="0.35">
      <c r="A336" t="s">
        <v>1086</v>
      </c>
      <c r="B336" t="s">
        <v>1085</v>
      </c>
      <c r="C336" t="s">
        <v>1056</v>
      </c>
    </row>
    <row r="337" spans="1:3" ht="12.75" customHeight="1" x14ac:dyDescent="0.35">
      <c r="A337" t="s">
        <v>1084</v>
      </c>
      <c r="B337" t="s">
        <v>1083</v>
      </c>
      <c r="C337" t="s">
        <v>1056</v>
      </c>
    </row>
    <row r="338" spans="1:3" ht="12.75" customHeight="1" x14ac:dyDescent="0.35">
      <c r="A338" t="s">
        <v>1082</v>
      </c>
      <c r="B338" t="s">
        <v>1081</v>
      </c>
      <c r="C338" t="s">
        <v>1056</v>
      </c>
    </row>
    <row r="339" spans="1:3" ht="12.75" customHeight="1" x14ac:dyDescent="0.35">
      <c r="A339" t="s">
        <v>1080</v>
      </c>
      <c r="B339" t="s">
        <v>1079</v>
      </c>
      <c r="C339" t="s">
        <v>1056</v>
      </c>
    </row>
    <row r="340" spans="1:3" ht="12.75" customHeight="1" x14ac:dyDescent="0.35">
      <c r="A340" t="s">
        <v>1078</v>
      </c>
      <c r="B340" t="s">
        <v>1077</v>
      </c>
      <c r="C340" t="s">
        <v>1056</v>
      </c>
    </row>
    <row r="341" spans="1:3" ht="12.75" customHeight="1" x14ac:dyDescent="0.35">
      <c r="A341" t="s">
        <v>1076</v>
      </c>
      <c r="B341" t="s">
        <v>1075</v>
      </c>
      <c r="C341" t="s">
        <v>1056</v>
      </c>
    </row>
    <row r="342" spans="1:3" ht="12.75" customHeight="1" x14ac:dyDescent="0.35">
      <c r="A342" t="s">
        <v>1074</v>
      </c>
      <c r="B342" t="s">
        <v>1073</v>
      </c>
      <c r="C342" t="s">
        <v>1056</v>
      </c>
    </row>
    <row r="343" spans="1:3" ht="12.75" customHeight="1" x14ac:dyDescent="0.35">
      <c r="A343" t="s">
        <v>1072</v>
      </c>
      <c r="B343" t="s">
        <v>1071</v>
      </c>
      <c r="C343" t="s">
        <v>1056</v>
      </c>
    </row>
    <row r="344" spans="1:3" ht="12.75" customHeight="1" x14ac:dyDescent="0.35">
      <c r="A344" t="s">
        <v>1064</v>
      </c>
      <c r="B344" t="s">
        <v>1063</v>
      </c>
      <c r="C344" t="s">
        <v>1056</v>
      </c>
    </row>
    <row r="345" spans="1:3" ht="12.75" customHeight="1" x14ac:dyDescent="0.35">
      <c r="A345" t="s">
        <v>1062</v>
      </c>
      <c r="B345" t="s">
        <v>1061</v>
      </c>
      <c r="C345" t="s">
        <v>1056</v>
      </c>
    </row>
    <row r="346" spans="1:3" ht="12.75" customHeight="1" x14ac:dyDescent="0.35">
      <c r="A346" t="s">
        <v>1060</v>
      </c>
      <c r="B346" t="s">
        <v>1059</v>
      </c>
      <c r="C346" t="s">
        <v>1056</v>
      </c>
    </row>
    <row r="347" spans="1:3" ht="12.75" customHeight="1" x14ac:dyDescent="0.35">
      <c r="A347" t="s">
        <v>1058</v>
      </c>
      <c r="B347" t="s">
        <v>1057</v>
      </c>
      <c r="C347" t="s">
        <v>1056</v>
      </c>
    </row>
    <row r="348" spans="1:3" ht="12.75" customHeight="1" x14ac:dyDescent="0.35">
      <c r="A348" t="s">
        <v>1276</v>
      </c>
      <c r="B348" t="s">
        <v>1275</v>
      </c>
      <c r="C348" t="s">
        <v>811</v>
      </c>
    </row>
    <row r="349" spans="1:3" ht="12.75" customHeight="1" x14ac:dyDescent="0.35">
      <c r="A349" t="s">
        <v>877</v>
      </c>
      <c r="C349" t="s">
        <v>811</v>
      </c>
    </row>
    <row r="350" spans="1:3" ht="12.75" customHeight="1" x14ac:dyDescent="0.35">
      <c r="A350" t="s">
        <v>876</v>
      </c>
      <c r="C350" t="s">
        <v>811</v>
      </c>
    </row>
    <row r="351" spans="1:3" ht="12.75" customHeight="1" x14ac:dyDescent="0.35">
      <c r="A351" t="s">
        <v>875</v>
      </c>
      <c r="C351" t="s">
        <v>811</v>
      </c>
    </row>
    <row r="352" spans="1:3" ht="12.75" customHeight="1" x14ac:dyDescent="0.35">
      <c r="A352" t="s">
        <v>874</v>
      </c>
      <c r="C352" t="s">
        <v>811</v>
      </c>
    </row>
    <row r="353" spans="1:3" ht="12.75" customHeight="1" x14ac:dyDescent="0.35">
      <c r="A353" t="s">
        <v>873</v>
      </c>
      <c r="C353" t="s">
        <v>811</v>
      </c>
    </row>
    <row r="354" spans="1:3" ht="12.75" customHeight="1" x14ac:dyDescent="0.35">
      <c r="A354" t="s">
        <v>872</v>
      </c>
      <c r="C354" t="s">
        <v>811</v>
      </c>
    </row>
    <row r="355" spans="1:3" ht="12.75" customHeight="1" x14ac:dyDescent="0.35">
      <c r="A355" t="s">
        <v>871</v>
      </c>
      <c r="C355" t="s">
        <v>811</v>
      </c>
    </row>
    <row r="356" spans="1:3" ht="12.75" customHeight="1" x14ac:dyDescent="0.35">
      <c r="A356" t="s">
        <v>870</v>
      </c>
      <c r="C356" t="s">
        <v>811</v>
      </c>
    </row>
    <row r="357" spans="1:3" ht="12.75" customHeight="1" x14ac:dyDescent="0.35">
      <c r="A357" t="s">
        <v>869</v>
      </c>
      <c r="C357" t="s">
        <v>811</v>
      </c>
    </row>
    <row r="358" spans="1:3" ht="12.75" customHeight="1" x14ac:dyDescent="0.35">
      <c r="A358" t="s">
        <v>868</v>
      </c>
      <c r="C358" t="s">
        <v>811</v>
      </c>
    </row>
    <row r="359" spans="1:3" ht="12.75" customHeight="1" x14ac:dyDescent="0.35">
      <c r="A359" t="s">
        <v>867</v>
      </c>
      <c r="C359" t="s">
        <v>811</v>
      </c>
    </row>
    <row r="360" spans="1:3" ht="12.75" customHeight="1" x14ac:dyDescent="0.35">
      <c r="A360" t="s">
        <v>866</v>
      </c>
      <c r="C360" t="s">
        <v>811</v>
      </c>
    </row>
    <row r="361" spans="1:3" ht="12.75" customHeight="1" x14ac:dyDescent="0.35">
      <c r="A361" t="s">
        <v>865</v>
      </c>
      <c r="C361" t="s">
        <v>811</v>
      </c>
    </row>
    <row r="362" spans="1:3" ht="12.75" customHeight="1" x14ac:dyDescent="0.35">
      <c r="A362" t="s">
        <v>864</v>
      </c>
      <c r="C362" t="s">
        <v>811</v>
      </c>
    </row>
    <row r="363" spans="1:3" ht="12.75" customHeight="1" x14ac:dyDescent="0.35">
      <c r="A363" t="s">
        <v>863</v>
      </c>
      <c r="C363" t="s">
        <v>811</v>
      </c>
    </row>
    <row r="364" spans="1:3" ht="12.75" customHeight="1" x14ac:dyDescent="0.35">
      <c r="A364" t="s">
        <v>862</v>
      </c>
      <c r="C364" t="s">
        <v>811</v>
      </c>
    </row>
    <row r="365" spans="1:3" ht="12.75" customHeight="1" x14ac:dyDescent="0.35">
      <c r="A365" t="s">
        <v>861</v>
      </c>
      <c r="C365" t="s">
        <v>811</v>
      </c>
    </row>
    <row r="366" spans="1:3" ht="12.75" customHeight="1" x14ac:dyDescent="0.35">
      <c r="A366" t="s">
        <v>860</v>
      </c>
      <c r="C366" t="s">
        <v>811</v>
      </c>
    </row>
    <row r="367" spans="1:3" ht="12.75" customHeight="1" x14ac:dyDescent="0.35">
      <c r="A367" t="s">
        <v>859</v>
      </c>
      <c r="C367" t="s">
        <v>811</v>
      </c>
    </row>
    <row r="368" spans="1:3" ht="12.75" customHeight="1" x14ac:dyDescent="0.35">
      <c r="A368" t="s">
        <v>858</v>
      </c>
      <c r="C368" t="s">
        <v>811</v>
      </c>
    </row>
    <row r="369" spans="1:3" ht="12.75" customHeight="1" x14ac:dyDescent="0.35">
      <c r="A369" t="s">
        <v>857</v>
      </c>
      <c r="C369" t="s">
        <v>811</v>
      </c>
    </row>
    <row r="370" spans="1:3" ht="12.75" customHeight="1" x14ac:dyDescent="0.35">
      <c r="A370" t="s">
        <v>856</v>
      </c>
      <c r="C370" t="s">
        <v>811</v>
      </c>
    </row>
    <row r="371" spans="1:3" ht="12.75" customHeight="1" x14ac:dyDescent="0.35">
      <c r="A371" t="s">
        <v>855</v>
      </c>
      <c r="C371" t="s">
        <v>811</v>
      </c>
    </row>
    <row r="372" spans="1:3" ht="12.75" customHeight="1" x14ac:dyDescent="0.35">
      <c r="A372" t="s">
        <v>854</v>
      </c>
      <c r="C372" t="s">
        <v>811</v>
      </c>
    </row>
    <row r="373" spans="1:3" ht="12.75" customHeight="1" x14ac:dyDescent="0.35">
      <c r="A373" t="s">
        <v>853</v>
      </c>
      <c r="C373" t="s">
        <v>811</v>
      </c>
    </row>
    <row r="374" spans="1:3" ht="12.75" customHeight="1" x14ac:dyDescent="0.35">
      <c r="A374" t="s">
        <v>852</v>
      </c>
      <c r="C374" t="s">
        <v>811</v>
      </c>
    </row>
    <row r="375" spans="1:3" ht="12.75" customHeight="1" x14ac:dyDescent="0.35">
      <c r="A375" t="s">
        <v>851</v>
      </c>
      <c r="C375" t="s">
        <v>811</v>
      </c>
    </row>
    <row r="376" spans="1:3" ht="12.75" customHeight="1" x14ac:dyDescent="0.35">
      <c r="A376" t="s">
        <v>850</v>
      </c>
      <c r="C376" t="s">
        <v>811</v>
      </c>
    </row>
    <row r="377" spans="1:3" ht="12.75" customHeight="1" x14ac:dyDescent="0.35">
      <c r="A377" t="s">
        <v>849</v>
      </c>
      <c r="C377" t="s">
        <v>811</v>
      </c>
    </row>
    <row r="378" spans="1:3" ht="12.75" customHeight="1" x14ac:dyDescent="0.35">
      <c r="A378" t="s">
        <v>848</v>
      </c>
      <c r="C378" t="s">
        <v>811</v>
      </c>
    </row>
    <row r="379" spans="1:3" ht="12.75" customHeight="1" x14ac:dyDescent="0.35">
      <c r="A379" t="s">
        <v>847</v>
      </c>
      <c r="C379" t="s">
        <v>811</v>
      </c>
    </row>
    <row r="380" spans="1:3" ht="12.75" customHeight="1" x14ac:dyDescent="0.35">
      <c r="A380" t="s">
        <v>846</v>
      </c>
      <c r="C380" t="s">
        <v>811</v>
      </c>
    </row>
    <row r="381" spans="1:3" ht="12.75" customHeight="1" x14ac:dyDescent="0.35">
      <c r="A381" t="s">
        <v>845</v>
      </c>
      <c r="C381" t="s">
        <v>811</v>
      </c>
    </row>
    <row r="382" spans="1:3" ht="12.75" customHeight="1" x14ac:dyDescent="0.35">
      <c r="A382" t="s">
        <v>844</v>
      </c>
      <c r="C382" t="s">
        <v>811</v>
      </c>
    </row>
    <row r="383" spans="1:3" ht="12.75" customHeight="1" x14ac:dyDescent="0.35">
      <c r="A383" t="s">
        <v>843</v>
      </c>
      <c r="C383" t="s">
        <v>811</v>
      </c>
    </row>
    <row r="384" spans="1:3" ht="12.75" customHeight="1" x14ac:dyDescent="0.35">
      <c r="A384" t="s">
        <v>842</v>
      </c>
      <c r="C384" t="s">
        <v>811</v>
      </c>
    </row>
    <row r="385" spans="1:3" ht="12.75" customHeight="1" x14ac:dyDescent="0.35">
      <c r="A385" t="s">
        <v>841</v>
      </c>
      <c r="C385" t="s">
        <v>811</v>
      </c>
    </row>
    <row r="386" spans="1:3" ht="12.75" customHeight="1" x14ac:dyDescent="0.35">
      <c r="A386" t="s">
        <v>840</v>
      </c>
      <c r="C386" t="s">
        <v>811</v>
      </c>
    </row>
    <row r="387" spans="1:3" ht="12.75" customHeight="1" x14ac:dyDescent="0.35">
      <c r="A387" t="s">
        <v>839</v>
      </c>
      <c r="C387" t="s">
        <v>811</v>
      </c>
    </row>
    <row r="388" spans="1:3" ht="12.75" customHeight="1" x14ac:dyDescent="0.35">
      <c r="A388" t="s">
        <v>838</v>
      </c>
      <c r="C388" t="s">
        <v>811</v>
      </c>
    </row>
    <row r="389" spans="1:3" ht="12.75" customHeight="1" x14ac:dyDescent="0.35">
      <c r="A389" t="s">
        <v>837</v>
      </c>
      <c r="C389" t="s">
        <v>811</v>
      </c>
    </row>
    <row r="390" spans="1:3" ht="12.75" customHeight="1" x14ac:dyDescent="0.35">
      <c r="A390" t="s">
        <v>836</v>
      </c>
      <c r="C390" t="s">
        <v>811</v>
      </c>
    </row>
    <row r="391" spans="1:3" ht="12.75" customHeight="1" x14ac:dyDescent="0.35">
      <c r="A391" t="s">
        <v>835</v>
      </c>
      <c r="C391" t="s">
        <v>811</v>
      </c>
    </row>
    <row r="392" spans="1:3" ht="12.75" customHeight="1" x14ac:dyDescent="0.35">
      <c r="A392" t="s">
        <v>834</v>
      </c>
      <c r="C392" t="s">
        <v>811</v>
      </c>
    </row>
    <row r="393" spans="1:3" ht="12.75" customHeight="1" x14ac:dyDescent="0.35">
      <c r="A393" t="s">
        <v>833</v>
      </c>
      <c r="C393" t="s">
        <v>811</v>
      </c>
    </row>
    <row r="394" spans="1:3" ht="12.75" customHeight="1" x14ac:dyDescent="0.35">
      <c r="A394" t="s">
        <v>832</v>
      </c>
      <c r="C394" t="s">
        <v>811</v>
      </c>
    </row>
    <row r="395" spans="1:3" ht="12.75" customHeight="1" x14ac:dyDescent="0.35">
      <c r="A395" t="s">
        <v>831</v>
      </c>
      <c r="C395" t="s">
        <v>811</v>
      </c>
    </row>
    <row r="396" spans="1:3" ht="12.75" customHeight="1" x14ac:dyDescent="0.35">
      <c r="A396" t="s">
        <v>830</v>
      </c>
      <c r="C396" t="s">
        <v>811</v>
      </c>
    </row>
    <row r="397" spans="1:3" ht="12.75" customHeight="1" x14ac:dyDescent="0.35">
      <c r="A397" t="s">
        <v>829</v>
      </c>
      <c r="C397" t="s">
        <v>811</v>
      </c>
    </row>
    <row r="398" spans="1:3" ht="12.75" customHeight="1" x14ac:dyDescent="0.35">
      <c r="A398" t="s">
        <v>828</v>
      </c>
      <c r="B398" t="s">
        <v>827</v>
      </c>
      <c r="C398" t="s">
        <v>811</v>
      </c>
    </row>
    <row r="399" spans="1:3" ht="12.75" customHeight="1" x14ac:dyDescent="0.35">
      <c r="A399" t="s">
        <v>826</v>
      </c>
      <c r="B399" t="s">
        <v>825</v>
      </c>
      <c r="C399" t="s">
        <v>811</v>
      </c>
    </row>
    <row r="400" spans="1:3" ht="12.75" customHeight="1" x14ac:dyDescent="0.35">
      <c r="A400" t="s">
        <v>824</v>
      </c>
      <c r="B400" t="s">
        <v>823</v>
      </c>
      <c r="C400" t="s">
        <v>811</v>
      </c>
    </row>
    <row r="401" spans="1:3" ht="12.75" customHeight="1" x14ac:dyDescent="0.35">
      <c r="A401" t="s">
        <v>822</v>
      </c>
      <c r="B401" t="s">
        <v>821</v>
      </c>
      <c r="C401" t="s">
        <v>811</v>
      </c>
    </row>
    <row r="402" spans="1:3" ht="12.75" customHeight="1" x14ac:dyDescent="0.35">
      <c r="A402" t="s">
        <v>820</v>
      </c>
      <c r="C402" t="s">
        <v>811</v>
      </c>
    </row>
    <row r="403" spans="1:3" ht="12.75" customHeight="1" x14ac:dyDescent="0.35">
      <c r="A403" t="s">
        <v>819</v>
      </c>
      <c r="C403" t="s">
        <v>811</v>
      </c>
    </row>
    <row r="404" spans="1:3" ht="12.75" customHeight="1" x14ac:dyDescent="0.35">
      <c r="A404" t="s">
        <v>818</v>
      </c>
      <c r="C404" t="s">
        <v>811</v>
      </c>
    </row>
    <row r="405" spans="1:3" ht="12.75" customHeight="1" x14ac:dyDescent="0.35">
      <c r="A405" t="s">
        <v>817</v>
      </c>
      <c r="C405" t="s">
        <v>811</v>
      </c>
    </row>
    <row r="406" spans="1:3" ht="12.75" customHeight="1" x14ac:dyDescent="0.35">
      <c r="A406" t="s">
        <v>816</v>
      </c>
      <c r="C406" t="s">
        <v>811</v>
      </c>
    </row>
    <row r="407" spans="1:3" ht="12.75" customHeight="1" x14ac:dyDescent="0.35">
      <c r="A407" t="s">
        <v>815</v>
      </c>
      <c r="C407" t="s">
        <v>811</v>
      </c>
    </row>
    <row r="408" spans="1:3" ht="12.75" customHeight="1" x14ac:dyDescent="0.35">
      <c r="A408" t="s">
        <v>814</v>
      </c>
      <c r="C408" t="s">
        <v>811</v>
      </c>
    </row>
    <row r="409" spans="1:3" ht="12.75" customHeight="1" x14ac:dyDescent="0.35">
      <c r="A409" t="s">
        <v>813</v>
      </c>
      <c r="C409" t="s">
        <v>811</v>
      </c>
    </row>
    <row r="410" spans="1:3" ht="12.75" customHeight="1" x14ac:dyDescent="0.35">
      <c r="A410" t="s">
        <v>812</v>
      </c>
      <c r="C410" t="s">
        <v>811</v>
      </c>
    </row>
    <row r="411" spans="1:3" ht="12.75" customHeight="1" x14ac:dyDescent="0.35">
      <c r="A411" t="s">
        <v>1070</v>
      </c>
      <c r="B411" t="s">
        <v>1069</v>
      </c>
      <c r="C411" t="s">
        <v>1068</v>
      </c>
    </row>
    <row r="412" spans="1:3" ht="12.75" customHeight="1" x14ac:dyDescent="0.35">
      <c r="A412" t="s">
        <v>90</v>
      </c>
      <c r="B412" t="s">
        <v>1191</v>
      </c>
      <c r="C412" t="s">
        <v>1176</v>
      </c>
    </row>
    <row r="413" spans="1:3" ht="12.75" customHeight="1" x14ac:dyDescent="0.35">
      <c r="A413" t="s">
        <v>91</v>
      </c>
      <c r="B413" t="s">
        <v>1183</v>
      </c>
      <c r="C413" t="s">
        <v>1176</v>
      </c>
    </row>
    <row r="414" spans="1:3" ht="12.75" customHeight="1" x14ac:dyDescent="0.35">
      <c r="A414" t="s">
        <v>1182</v>
      </c>
      <c r="C414" t="s">
        <v>1176</v>
      </c>
    </row>
    <row r="415" spans="1:3" ht="12.75" customHeight="1" x14ac:dyDescent="0.35">
      <c r="A415" t="s">
        <v>92</v>
      </c>
      <c r="B415" t="s">
        <v>1181</v>
      </c>
      <c r="C415" t="s">
        <v>1176</v>
      </c>
    </row>
    <row r="416" spans="1:3" ht="12.75" customHeight="1" x14ac:dyDescent="0.35">
      <c r="A416" t="s">
        <v>1178</v>
      </c>
      <c r="B416" t="s">
        <v>1177</v>
      </c>
      <c r="C416" t="s">
        <v>1176</v>
      </c>
    </row>
    <row r="417" spans="1:3" ht="12.75" customHeight="1" x14ac:dyDescent="0.35">
      <c r="A417" t="s">
        <v>93</v>
      </c>
      <c r="B417" t="s">
        <v>1184</v>
      </c>
      <c r="C417" t="s">
        <v>1179</v>
      </c>
    </row>
    <row r="418" spans="1:3" ht="12.75" customHeight="1" x14ac:dyDescent="0.35">
      <c r="A418" t="s">
        <v>1180</v>
      </c>
      <c r="C418" t="s">
        <v>1179</v>
      </c>
    </row>
    <row r="419" spans="1:3" ht="12.75" customHeight="1" x14ac:dyDescent="0.35">
      <c r="A419" t="s">
        <v>1224</v>
      </c>
      <c r="B419" t="s">
        <v>1223</v>
      </c>
      <c r="C419" t="s">
        <v>1065</v>
      </c>
    </row>
    <row r="420" spans="1:3" ht="12.75" customHeight="1" x14ac:dyDescent="0.35">
      <c r="A420" t="s">
        <v>1222</v>
      </c>
      <c r="B420" t="s">
        <v>1221</v>
      </c>
      <c r="C420" t="s">
        <v>1065</v>
      </c>
    </row>
    <row r="421" spans="1:3" ht="12.75" customHeight="1" x14ac:dyDescent="0.35">
      <c r="A421" t="s">
        <v>1220</v>
      </c>
      <c r="B421" t="s">
        <v>1219</v>
      </c>
      <c r="C421" t="s">
        <v>1065</v>
      </c>
    </row>
    <row r="422" spans="1:3" ht="12.75" customHeight="1" x14ac:dyDescent="0.35">
      <c r="A422" t="s">
        <v>1067</v>
      </c>
      <c r="B422" t="s">
        <v>1066</v>
      </c>
      <c r="C422" t="s">
        <v>1065</v>
      </c>
    </row>
    <row r="423" spans="1:3" ht="12.75" customHeight="1" x14ac:dyDescent="0.35">
      <c r="A423" t="s">
        <v>94</v>
      </c>
      <c r="B423" t="s">
        <v>1205</v>
      </c>
      <c r="C423" t="s">
        <v>1204</v>
      </c>
    </row>
    <row r="424" spans="1:3" ht="12.75" customHeight="1" x14ac:dyDescent="0.35">
      <c r="A424" t="s">
        <v>95</v>
      </c>
      <c r="B424" t="s">
        <v>1239</v>
      </c>
      <c r="C424" t="s">
        <v>1231</v>
      </c>
    </row>
    <row r="425" spans="1:3" ht="12.75" customHeight="1" x14ac:dyDescent="0.35">
      <c r="A425" t="s">
        <v>96</v>
      </c>
      <c r="B425" t="s">
        <v>1238</v>
      </c>
      <c r="C425" t="s">
        <v>1231</v>
      </c>
    </row>
    <row r="426" spans="1:3" ht="12.75" customHeight="1" x14ac:dyDescent="0.35">
      <c r="A426" t="s">
        <v>97</v>
      </c>
      <c r="B426" t="s">
        <v>1237</v>
      </c>
      <c r="C426" t="s">
        <v>1231</v>
      </c>
    </row>
    <row r="427" spans="1:3" ht="12.75" customHeight="1" x14ac:dyDescent="0.35">
      <c r="A427" t="s">
        <v>98</v>
      </c>
      <c r="B427" t="s">
        <v>1236</v>
      </c>
      <c r="C427" t="s">
        <v>1231</v>
      </c>
    </row>
    <row r="428" spans="1:3" ht="12.75" customHeight="1" x14ac:dyDescent="0.35">
      <c r="A428" t="s">
        <v>99</v>
      </c>
      <c r="B428" t="s">
        <v>1235</v>
      </c>
      <c r="C428" t="s">
        <v>1231</v>
      </c>
    </row>
    <row r="429" spans="1:3" ht="12.75" customHeight="1" x14ac:dyDescent="0.35">
      <c r="A429" t="s">
        <v>100</v>
      </c>
      <c r="B429" t="s">
        <v>1234</v>
      </c>
      <c r="C429" t="s">
        <v>1231</v>
      </c>
    </row>
    <row r="430" spans="1:3" ht="12.75" customHeight="1" x14ac:dyDescent="0.35">
      <c r="A430" t="s">
        <v>101</v>
      </c>
      <c r="B430" t="s">
        <v>1233</v>
      </c>
      <c r="C430" t="s">
        <v>1231</v>
      </c>
    </row>
    <row r="431" spans="1:3" ht="12.75" customHeight="1" x14ac:dyDescent="0.35">
      <c r="A431" t="s">
        <v>102</v>
      </c>
      <c r="B431" t="s">
        <v>1232</v>
      </c>
      <c r="C431" t="s">
        <v>1231</v>
      </c>
    </row>
    <row r="432" spans="1:3" ht="12.75" customHeight="1" x14ac:dyDescent="0.35">
      <c r="A432" t="s">
        <v>1611</v>
      </c>
      <c r="B432" t="s">
        <v>1610</v>
      </c>
      <c r="C432" t="s">
        <v>1211</v>
      </c>
    </row>
    <row r="433" spans="1:3" ht="12.75" customHeight="1" x14ac:dyDescent="0.35">
      <c r="A433" t="s">
        <v>1573</v>
      </c>
      <c r="B433" t="s">
        <v>1572</v>
      </c>
      <c r="C433" t="s">
        <v>1211</v>
      </c>
    </row>
    <row r="434" spans="1:3" ht="12.75" customHeight="1" x14ac:dyDescent="0.35">
      <c r="A434" t="s">
        <v>1217</v>
      </c>
      <c r="B434" t="s">
        <v>1216</v>
      </c>
      <c r="C434" t="s">
        <v>1211</v>
      </c>
    </row>
    <row r="435" spans="1:3" ht="12.75" customHeight="1" x14ac:dyDescent="0.35">
      <c r="A435" t="s">
        <v>1215</v>
      </c>
      <c r="B435" t="s">
        <v>1214</v>
      </c>
      <c r="C435" t="s">
        <v>1211</v>
      </c>
    </row>
    <row r="436" spans="1:3" ht="12.75" customHeight="1" x14ac:dyDescent="0.35">
      <c r="A436" t="s">
        <v>1213</v>
      </c>
      <c r="B436" t="s">
        <v>1212</v>
      </c>
      <c r="C436" t="s">
        <v>1211</v>
      </c>
    </row>
    <row r="437" spans="1:3" ht="12.75" customHeight="1" x14ac:dyDescent="0.35">
      <c r="A437" t="s">
        <v>1617</v>
      </c>
      <c r="B437" t="s">
        <v>1469</v>
      </c>
      <c r="C437" t="s">
        <v>1030</v>
      </c>
    </row>
    <row r="438" spans="1:3" ht="12.75" customHeight="1" x14ac:dyDescent="0.35">
      <c r="A438" t="s">
        <v>1616</v>
      </c>
      <c r="B438" t="s">
        <v>1445</v>
      </c>
      <c r="C438" t="s">
        <v>1030</v>
      </c>
    </row>
    <row r="439" spans="1:3" ht="12.75" customHeight="1" x14ac:dyDescent="0.35">
      <c r="A439" t="s">
        <v>1615</v>
      </c>
      <c r="B439" t="s">
        <v>1614</v>
      </c>
      <c r="C439" t="s">
        <v>1030</v>
      </c>
    </row>
    <row r="440" spans="1:3" ht="12.75" customHeight="1" x14ac:dyDescent="0.35">
      <c r="A440" t="s">
        <v>1555</v>
      </c>
      <c r="B440" t="s">
        <v>1554</v>
      </c>
      <c r="C440" t="s">
        <v>1030</v>
      </c>
    </row>
    <row r="441" spans="1:3" ht="12.75" customHeight="1" x14ac:dyDescent="0.35">
      <c r="A441" t="s">
        <v>1553</v>
      </c>
      <c r="B441" t="s">
        <v>1552</v>
      </c>
      <c r="C441" t="s">
        <v>1030</v>
      </c>
    </row>
    <row r="442" spans="1:3" ht="12.75" customHeight="1" x14ac:dyDescent="0.35">
      <c r="A442" t="s">
        <v>1551</v>
      </c>
      <c r="B442" t="s">
        <v>1550</v>
      </c>
      <c r="C442" t="s">
        <v>1030</v>
      </c>
    </row>
    <row r="443" spans="1:3" ht="12.75" customHeight="1" x14ac:dyDescent="0.35">
      <c r="A443" t="s">
        <v>1549</v>
      </c>
      <c r="B443" t="s">
        <v>1439</v>
      </c>
      <c r="C443" t="s">
        <v>1030</v>
      </c>
    </row>
    <row r="444" spans="1:3" ht="12.75" customHeight="1" x14ac:dyDescent="0.35">
      <c r="A444" t="s">
        <v>1548</v>
      </c>
      <c r="B444" t="s">
        <v>1547</v>
      </c>
      <c r="C444" t="s">
        <v>1030</v>
      </c>
    </row>
    <row r="445" spans="1:3" ht="12.75" customHeight="1" x14ac:dyDescent="0.35">
      <c r="A445" t="s">
        <v>1546</v>
      </c>
      <c r="B445" t="s">
        <v>1545</v>
      </c>
      <c r="C445" t="s">
        <v>1030</v>
      </c>
    </row>
    <row r="446" spans="1:3" ht="12.75" customHeight="1" x14ac:dyDescent="0.35">
      <c r="A446" t="s">
        <v>1544</v>
      </c>
      <c r="B446" t="s">
        <v>1543</v>
      </c>
      <c r="C446" t="s">
        <v>1030</v>
      </c>
    </row>
    <row r="447" spans="1:3" ht="12.75" customHeight="1" x14ac:dyDescent="0.35">
      <c r="A447" t="s">
        <v>1542</v>
      </c>
      <c r="B447" t="s">
        <v>1541</v>
      </c>
      <c r="C447" t="s">
        <v>1030</v>
      </c>
    </row>
    <row r="448" spans="1:3" ht="12.75" customHeight="1" x14ac:dyDescent="0.35">
      <c r="A448" t="s">
        <v>1540</v>
      </c>
      <c r="B448" t="s">
        <v>1539</v>
      </c>
      <c r="C448" t="s">
        <v>1030</v>
      </c>
    </row>
    <row r="449" spans="1:3" ht="12.75" customHeight="1" x14ac:dyDescent="0.35">
      <c r="A449" t="s">
        <v>1507</v>
      </c>
      <c r="B449" t="s">
        <v>1425</v>
      </c>
      <c r="C449" t="s">
        <v>1030</v>
      </c>
    </row>
    <row r="450" spans="1:3" ht="12.75" customHeight="1" x14ac:dyDescent="0.35">
      <c r="A450" t="s">
        <v>1506</v>
      </c>
      <c r="B450" t="s">
        <v>1505</v>
      </c>
      <c r="C450" t="s">
        <v>1030</v>
      </c>
    </row>
    <row r="451" spans="1:3" ht="12.75" customHeight="1" x14ac:dyDescent="0.35">
      <c r="A451" t="s">
        <v>1257</v>
      </c>
      <c r="C451" t="s">
        <v>1030</v>
      </c>
    </row>
    <row r="452" spans="1:3" ht="12.75" customHeight="1" x14ac:dyDescent="0.35">
      <c r="A452" t="s">
        <v>1104</v>
      </c>
      <c r="B452" t="s">
        <v>1103</v>
      </c>
      <c r="C452" t="s">
        <v>1030</v>
      </c>
    </row>
    <row r="453" spans="1:3" ht="12.75" customHeight="1" x14ac:dyDescent="0.35">
      <c r="A453" t="s">
        <v>1102</v>
      </c>
      <c r="B453" t="s">
        <v>1101</v>
      </c>
      <c r="C453" t="s">
        <v>1030</v>
      </c>
    </row>
    <row r="454" spans="1:3" ht="12.75" customHeight="1" x14ac:dyDescent="0.35">
      <c r="A454" t="s">
        <v>1100</v>
      </c>
      <c r="B454" t="s">
        <v>1099</v>
      </c>
      <c r="C454" t="s">
        <v>1030</v>
      </c>
    </row>
    <row r="455" spans="1:3" ht="12.75" customHeight="1" x14ac:dyDescent="0.35">
      <c r="A455" t="s">
        <v>1098</v>
      </c>
      <c r="B455" t="s">
        <v>1097</v>
      </c>
      <c r="C455" t="s">
        <v>1030</v>
      </c>
    </row>
    <row r="456" spans="1:3" ht="12.75" customHeight="1" x14ac:dyDescent="0.35">
      <c r="A456" t="s">
        <v>1096</v>
      </c>
      <c r="B456" t="s">
        <v>1095</v>
      </c>
      <c r="C456" t="s">
        <v>1030</v>
      </c>
    </row>
    <row r="457" spans="1:3" ht="12.75" customHeight="1" x14ac:dyDescent="0.35">
      <c r="A457" t="s">
        <v>1094</v>
      </c>
      <c r="B457" t="s">
        <v>1093</v>
      </c>
      <c r="C457" t="s">
        <v>1030</v>
      </c>
    </row>
    <row r="458" spans="1:3" ht="12.75" customHeight="1" x14ac:dyDescent="0.35">
      <c r="A458" t="s">
        <v>1092</v>
      </c>
      <c r="B458" t="s">
        <v>1091</v>
      </c>
      <c r="C458" t="s">
        <v>1030</v>
      </c>
    </row>
    <row r="459" spans="1:3" ht="12.75" customHeight="1" x14ac:dyDescent="0.35">
      <c r="A459" t="s">
        <v>1042</v>
      </c>
      <c r="B459" t="s">
        <v>1041</v>
      </c>
      <c r="C459" t="s">
        <v>1030</v>
      </c>
    </row>
    <row r="460" spans="1:3" ht="12.75" customHeight="1" x14ac:dyDescent="0.35">
      <c r="A460" t="s">
        <v>1040</v>
      </c>
      <c r="B460" t="s">
        <v>1039</v>
      </c>
      <c r="C460" t="s">
        <v>1030</v>
      </c>
    </row>
    <row r="461" spans="1:3" ht="12.75" customHeight="1" x14ac:dyDescent="0.35">
      <c r="A461" t="s">
        <v>1038</v>
      </c>
      <c r="B461" t="s">
        <v>1037</v>
      </c>
      <c r="C461" t="s">
        <v>1030</v>
      </c>
    </row>
    <row r="462" spans="1:3" ht="12.75" customHeight="1" x14ac:dyDescent="0.35">
      <c r="A462" t="s">
        <v>1036</v>
      </c>
      <c r="B462" t="s">
        <v>1035</v>
      </c>
      <c r="C462" t="s">
        <v>1030</v>
      </c>
    </row>
    <row r="463" spans="1:3" ht="12.75" customHeight="1" x14ac:dyDescent="0.35">
      <c r="A463" t="s">
        <v>1034</v>
      </c>
      <c r="B463" t="s">
        <v>1033</v>
      </c>
      <c r="C463" t="s">
        <v>1030</v>
      </c>
    </row>
    <row r="464" spans="1:3" ht="12.75" customHeight="1" x14ac:dyDescent="0.35">
      <c r="A464" t="s">
        <v>1032</v>
      </c>
      <c r="B464" t="s">
        <v>1031</v>
      </c>
      <c r="C464" t="s">
        <v>1030</v>
      </c>
    </row>
    <row r="465" spans="1:3" ht="12.75" customHeight="1" x14ac:dyDescent="0.35">
      <c r="A465" t="s">
        <v>1470</v>
      </c>
      <c r="B465" t="s">
        <v>1469</v>
      </c>
      <c r="C465" t="s">
        <v>1390</v>
      </c>
    </row>
    <row r="466" spans="1:3" ht="12.75" customHeight="1" x14ac:dyDescent="0.35">
      <c r="A466" t="s">
        <v>1453</v>
      </c>
      <c r="C466" t="s">
        <v>1390</v>
      </c>
    </row>
    <row r="467" spans="1:3" ht="12.75" customHeight="1" x14ac:dyDescent="0.35">
      <c r="A467" t="s">
        <v>1449</v>
      </c>
      <c r="B467" t="s">
        <v>1448</v>
      </c>
      <c r="C467" t="s">
        <v>1390</v>
      </c>
    </row>
    <row r="468" spans="1:3" ht="12.75" customHeight="1" x14ac:dyDescent="0.35">
      <c r="A468" t="s">
        <v>1447</v>
      </c>
      <c r="B468" t="s">
        <v>1445</v>
      </c>
      <c r="C468" t="s">
        <v>1390</v>
      </c>
    </row>
    <row r="469" spans="1:3" ht="12.75" customHeight="1" x14ac:dyDescent="0.35">
      <c r="A469" t="s">
        <v>1446</v>
      </c>
      <c r="B469" t="s">
        <v>1445</v>
      </c>
      <c r="C469" t="s">
        <v>1390</v>
      </c>
    </row>
    <row r="470" spans="1:3" ht="12.75" customHeight="1" x14ac:dyDescent="0.35">
      <c r="A470" t="s">
        <v>1444</v>
      </c>
      <c r="C470" t="s">
        <v>1390</v>
      </c>
    </row>
    <row r="471" spans="1:3" ht="12.75" customHeight="1" x14ac:dyDescent="0.35">
      <c r="A471" t="s">
        <v>1443</v>
      </c>
      <c r="C471" t="s">
        <v>1390</v>
      </c>
    </row>
    <row r="472" spans="1:3" ht="12.75" customHeight="1" x14ac:dyDescent="0.35">
      <c r="A472" t="s">
        <v>1442</v>
      </c>
      <c r="C472" t="s">
        <v>1390</v>
      </c>
    </row>
    <row r="473" spans="1:3" ht="12.75" customHeight="1" x14ac:dyDescent="0.35">
      <c r="A473" t="s">
        <v>1441</v>
      </c>
      <c r="C473" t="s">
        <v>1390</v>
      </c>
    </row>
    <row r="474" spans="1:3" ht="12.75" customHeight="1" x14ac:dyDescent="0.35">
      <c r="A474" t="s">
        <v>1440</v>
      </c>
      <c r="B474" t="s">
        <v>1439</v>
      </c>
      <c r="C474" t="s">
        <v>1390</v>
      </c>
    </row>
    <row r="475" spans="1:3" ht="12.75" customHeight="1" x14ac:dyDescent="0.35">
      <c r="A475" t="s">
        <v>1438</v>
      </c>
      <c r="B475" t="s">
        <v>1437</v>
      </c>
      <c r="C475" t="s">
        <v>1390</v>
      </c>
    </row>
    <row r="476" spans="1:3" ht="12.75" customHeight="1" x14ac:dyDescent="0.35">
      <c r="A476" t="s">
        <v>1436</v>
      </c>
      <c r="B476" t="s">
        <v>1435</v>
      </c>
      <c r="C476" t="s">
        <v>1390</v>
      </c>
    </row>
    <row r="477" spans="1:3" ht="12.75" customHeight="1" x14ac:dyDescent="0.35">
      <c r="A477" t="s">
        <v>1434</v>
      </c>
      <c r="B477" t="s">
        <v>1433</v>
      </c>
      <c r="C477" t="s">
        <v>1390</v>
      </c>
    </row>
    <row r="478" spans="1:3" ht="12.75" customHeight="1" x14ac:dyDescent="0.35">
      <c r="A478" t="s">
        <v>1432</v>
      </c>
      <c r="B478" t="s">
        <v>1431</v>
      </c>
      <c r="C478" t="s">
        <v>1390</v>
      </c>
    </row>
    <row r="479" spans="1:3" ht="12.75" customHeight="1" x14ac:dyDescent="0.35">
      <c r="A479" t="s">
        <v>1430</v>
      </c>
      <c r="B479" t="s">
        <v>1429</v>
      </c>
      <c r="C479" t="s">
        <v>1390</v>
      </c>
    </row>
    <row r="480" spans="1:3" ht="12.75" customHeight="1" x14ac:dyDescent="0.35">
      <c r="A480" t="s">
        <v>1428</v>
      </c>
      <c r="B480" t="s">
        <v>1427</v>
      </c>
      <c r="C480" t="s">
        <v>1390</v>
      </c>
    </row>
    <row r="481" spans="1:3" ht="12.75" customHeight="1" x14ac:dyDescent="0.35">
      <c r="A481" t="s">
        <v>1426</v>
      </c>
      <c r="B481" t="s">
        <v>1425</v>
      </c>
      <c r="C481" t="s">
        <v>1390</v>
      </c>
    </row>
    <row r="482" spans="1:3" ht="12.75" customHeight="1" x14ac:dyDescent="0.35">
      <c r="A482" t="s">
        <v>1398</v>
      </c>
      <c r="B482" t="s">
        <v>1397</v>
      </c>
      <c r="C482" t="s">
        <v>1390</v>
      </c>
    </row>
    <row r="483" spans="1:3" ht="12.75" customHeight="1" x14ac:dyDescent="0.35">
      <c r="A483" t="s">
        <v>1396</v>
      </c>
      <c r="B483" t="s">
        <v>1395</v>
      </c>
      <c r="C483" t="s">
        <v>1390</v>
      </c>
    </row>
    <row r="484" spans="1:3" ht="12.75" customHeight="1" x14ac:dyDescent="0.35">
      <c r="A484" t="s">
        <v>1394</v>
      </c>
      <c r="B484" t="s">
        <v>1393</v>
      </c>
      <c r="C484" t="s">
        <v>1390</v>
      </c>
    </row>
    <row r="485" spans="1:3" ht="12.75" customHeight="1" x14ac:dyDescent="0.35">
      <c r="A485" t="s">
        <v>1392</v>
      </c>
      <c r="B485" t="s">
        <v>1391</v>
      </c>
      <c r="C485" t="s">
        <v>1390</v>
      </c>
    </row>
    <row r="486" spans="1:3" ht="12.75" customHeight="1" x14ac:dyDescent="0.35">
      <c r="A486" t="s">
        <v>1576</v>
      </c>
      <c r="C486" t="s">
        <v>1574</v>
      </c>
    </row>
    <row r="487" spans="1:3" ht="12.75" customHeight="1" x14ac:dyDescent="0.35">
      <c r="A487" t="s">
        <v>1575</v>
      </c>
      <c r="B487" t="s">
        <v>1445</v>
      </c>
      <c r="C487" t="s">
        <v>1574</v>
      </c>
    </row>
    <row r="488" spans="1:3" ht="12.75" customHeight="1" x14ac:dyDescent="0.35">
      <c r="A488" t="s">
        <v>103</v>
      </c>
      <c r="B488" t="s">
        <v>945</v>
      </c>
      <c r="C488" t="s">
        <v>937</v>
      </c>
    </row>
    <row r="489" spans="1:3" ht="12.75" customHeight="1" x14ac:dyDescent="0.35">
      <c r="A489" t="s">
        <v>104</v>
      </c>
      <c r="B489" t="s">
        <v>944</v>
      </c>
      <c r="C489" t="s">
        <v>937</v>
      </c>
    </row>
    <row r="490" spans="1:3" ht="12.75" customHeight="1" x14ac:dyDescent="0.35">
      <c r="A490" t="s">
        <v>105</v>
      </c>
      <c r="B490" t="s">
        <v>943</v>
      </c>
      <c r="C490" t="s">
        <v>937</v>
      </c>
    </row>
    <row r="491" spans="1:3" ht="12.75" customHeight="1" x14ac:dyDescent="0.35">
      <c r="A491" t="s">
        <v>106</v>
      </c>
      <c r="B491" t="s">
        <v>942</v>
      </c>
      <c r="C491" t="s">
        <v>937</v>
      </c>
    </row>
    <row r="492" spans="1:3" ht="12.75" customHeight="1" x14ac:dyDescent="0.35">
      <c r="A492" t="s">
        <v>107</v>
      </c>
      <c r="B492" t="s">
        <v>941</v>
      </c>
      <c r="C492" t="s">
        <v>937</v>
      </c>
    </row>
    <row r="493" spans="1:3" ht="12.75" customHeight="1" x14ac:dyDescent="0.35">
      <c r="A493" t="s">
        <v>108</v>
      </c>
      <c r="B493" t="s">
        <v>940</v>
      </c>
      <c r="C493" t="s">
        <v>937</v>
      </c>
    </row>
    <row r="494" spans="1:3" ht="12.75" customHeight="1" x14ac:dyDescent="0.35">
      <c r="A494" t="s">
        <v>109</v>
      </c>
      <c r="B494" t="s">
        <v>939</v>
      </c>
      <c r="C494" t="s">
        <v>937</v>
      </c>
    </row>
    <row r="495" spans="1:3" ht="12.75" customHeight="1" x14ac:dyDescent="0.35">
      <c r="A495" t="s">
        <v>110</v>
      </c>
      <c r="B495" t="s">
        <v>938</v>
      </c>
      <c r="C495" t="s">
        <v>937</v>
      </c>
    </row>
    <row r="496" spans="1:3" ht="12.75" customHeight="1" x14ac:dyDescent="0.35">
      <c r="A496" t="s">
        <v>930</v>
      </c>
      <c r="C496" t="s">
        <v>927</v>
      </c>
    </row>
    <row r="497" spans="1:3" ht="12.75" customHeight="1" x14ac:dyDescent="0.35">
      <c r="A497" t="s">
        <v>929</v>
      </c>
      <c r="C497" t="s">
        <v>927</v>
      </c>
    </row>
    <row r="498" spans="1:3" ht="12.75" customHeight="1" x14ac:dyDescent="0.35">
      <c r="A498" t="s">
        <v>928</v>
      </c>
      <c r="C498" t="s">
        <v>927</v>
      </c>
    </row>
    <row r="499" spans="1:3" ht="12.75" customHeight="1" x14ac:dyDescent="0.35">
      <c r="A499" t="s">
        <v>111</v>
      </c>
      <c r="B499" t="s">
        <v>1648</v>
      </c>
      <c r="C499" t="s">
        <v>885</v>
      </c>
    </row>
    <row r="500" spans="1:3" ht="12.75" customHeight="1" x14ac:dyDescent="0.35">
      <c r="A500" t="s">
        <v>112</v>
      </c>
      <c r="B500" t="s">
        <v>1647</v>
      </c>
      <c r="C500" t="s">
        <v>885</v>
      </c>
    </row>
    <row r="501" spans="1:3" ht="12.75" customHeight="1" x14ac:dyDescent="0.35">
      <c r="A501" t="s">
        <v>113</v>
      </c>
      <c r="B501" t="s">
        <v>1646</v>
      </c>
      <c r="C501" t="s">
        <v>885</v>
      </c>
    </row>
    <row r="502" spans="1:3" ht="12.75" customHeight="1" x14ac:dyDescent="0.35">
      <c r="A502" t="s">
        <v>114</v>
      </c>
      <c r="B502" t="s">
        <v>1645</v>
      </c>
      <c r="C502" t="s">
        <v>885</v>
      </c>
    </row>
    <row r="503" spans="1:3" ht="12.75" customHeight="1" x14ac:dyDescent="0.35">
      <c r="A503" t="s">
        <v>1169</v>
      </c>
      <c r="B503" t="s">
        <v>1168</v>
      </c>
      <c r="C503" t="s">
        <v>885</v>
      </c>
    </row>
    <row r="504" spans="1:3" ht="12.75" customHeight="1" x14ac:dyDescent="0.35">
      <c r="A504" t="s">
        <v>115</v>
      </c>
      <c r="B504" t="s">
        <v>1167</v>
      </c>
      <c r="C504" t="s">
        <v>885</v>
      </c>
    </row>
    <row r="505" spans="1:3" ht="12.75" customHeight="1" x14ac:dyDescent="0.35">
      <c r="A505" t="s">
        <v>116</v>
      </c>
      <c r="B505" t="s">
        <v>1166</v>
      </c>
      <c r="C505" t="s">
        <v>885</v>
      </c>
    </row>
    <row r="506" spans="1:3" ht="12.75" customHeight="1" x14ac:dyDescent="0.35">
      <c r="A506" t="s">
        <v>1165</v>
      </c>
      <c r="B506" t="s">
        <v>1164</v>
      </c>
      <c r="C506" t="s">
        <v>885</v>
      </c>
    </row>
    <row r="507" spans="1:3" ht="12.75" customHeight="1" x14ac:dyDescent="0.35">
      <c r="A507" t="s">
        <v>117</v>
      </c>
      <c r="B507" t="s">
        <v>1164</v>
      </c>
      <c r="C507" t="s">
        <v>885</v>
      </c>
    </row>
    <row r="508" spans="1:3" ht="12.75" customHeight="1" x14ac:dyDescent="0.35">
      <c r="A508" t="s">
        <v>118</v>
      </c>
      <c r="B508" t="s">
        <v>1127</v>
      </c>
      <c r="C508" t="s">
        <v>885</v>
      </c>
    </row>
    <row r="509" spans="1:3" ht="12.75" customHeight="1" x14ac:dyDescent="0.35">
      <c r="A509" t="s">
        <v>119</v>
      </c>
      <c r="B509" t="s">
        <v>1126</v>
      </c>
      <c r="C509" t="s">
        <v>885</v>
      </c>
    </row>
    <row r="510" spans="1:3" ht="12.75" customHeight="1" x14ac:dyDescent="0.35">
      <c r="A510" t="s">
        <v>120</v>
      </c>
      <c r="B510" t="s">
        <v>1125</v>
      </c>
      <c r="C510" t="s">
        <v>885</v>
      </c>
    </row>
    <row r="511" spans="1:3" ht="12.75" customHeight="1" x14ac:dyDescent="0.35">
      <c r="A511" t="s">
        <v>886</v>
      </c>
      <c r="C511" t="s">
        <v>885</v>
      </c>
    </row>
    <row r="512" spans="1:3" ht="12.75" customHeight="1" x14ac:dyDescent="0.35">
      <c r="A512" t="s">
        <v>121</v>
      </c>
      <c r="B512" t="s">
        <v>1188</v>
      </c>
      <c r="C512" t="s">
        <v>1185</v>
      </c>
    </row>
    <row r="513" spans="1:3" ht="12.75" customHeight="1" x14ac:dyDescent="0.35">
      <c r="A513" t="s">
        <v>122</v>
      </c>
      <c r="B513" t="s">
        <v>1187</v>
      </c>
      <c r="C513" t="s">
        <v>1185</v>
      </c>
    </row>
    <row r="514" spans="1:3" ht="12.75" customHeight="1" x14ac:dyDescent="0.35">
      <c r="A514" t="s">
        <v>123</v>
      </c>
      <c r="B514" t="s">
        <v>1186</v>
      </c>
      <c r="C514" t="s">
        <v>1185</v>
      </c>
    </row>
    <row r="515" spans="1:3" ht="12.75" customHeight="1" x14ac:dyDescent="0.35">
      <c r="A515" t="s">
        <v>124</v>
      </c>
      <c r="B515" t="s">
        <v>1190</v>
      </c>
      <c r="C515" t="s">
        <v>1189</v>
      </c>
    </row>
    <row r="516" spans="1:3" ht="12.75" customHeight="1" x14ac:dyDescent="0.35">
      <c r="A516" t="s">
        <v>125</v>
      </c>
      <c r="C516" t="s">
        <v>922</v>
      </c>
    </row>
    <row r="517" spans="1:3" ht="12.75" customHeight="1" x14ac:dyDescent="0.35">
      <c r="A517" t="s">
        <v>126</v>
      </c>
      <c r="B517" t="s">
        <v>1659</v>
      </c>
      <c r="C517" t="s">
        <v>774</v>
      </c>
    </row>
    <row r="518" spans="1:3" ht="12.75" customHeight="1" x14ac:dyDescent="0.35">
      <c r="A518" t="s">
        <v>1658</v>
      </c>
      <c r="C518" t="s">
        <v>774</v>
      </c>
    </row>
    <row r="519" spans="1:3" ht="12.75" customHeight="1" x14ac:dyDescent="0.35">
      <c r="A519" t="s">
        <v>127</v>
      </c>
      <c r="B519" t="s">
        <v>1160</v>
      </c>
      <c r="C519" t="s">
        <v>774</v>
      </c>
    </row>
    <row r="520" spans="1:3" ht="12.75" customHeight="1" x14ac:dyDescent="0.35">
      <c r="A520" t="s">
        <v>128</v>
      </c>
      <c r="B520" t="s">
        <v>1156</v>
      </c>
      <c r="C520" t="s">
        <v>774</v>
      </c>
    </row>
    <row r="521" spans="1:3" ht="12.75" customHeight="1" x14ac:dyDescent="0.35">
      <c r="A521" t="s">
        <v>129</v>
      </c>
      <c r="B521" t="s">
        <v>1155</v>
      </c>
      <c r="C521" t="s">
        <v>774</v>
      </c>
    </row>
    <row r="522" spans="1:3" ht="12.75" customHeight="1" x14ac:dyDescent="0.35">
      <c r="A522" t="s">
        <v>130</v>
      </c>
      <c r="B522" t="s">
        <v>1141</v>
      </c>
      <c r="C522" t="s">
        <v>774</v>
      </c>
    </row>
    <row r="523" spans="1:3" ht="12.75" customHeight="1" x14ac:dyDescent="0.35">
      <c r="A523" t="s">
        <v>131</v>
      </c>
      <c r="B523" t="s">
        <v>1029</v>
      </c>
      <c r="C523" t="s">
        <v>774</v>
      </c>
    </row>
    <row r="524" spans="1:3" ht="12.75" customHeight="1" x14ac:dyDescent="0.35">
      <c r="A524" t="s">
        <v>132</v>
      </c>
      <c r="B524" t="s">
        <v>1028</v>
      </c>
      <c r="C524" t="s">
        <v>774</v>
      </c>
    </row>
    <row r="525" spans="1:3" ht="12.75" customHeight="1" x14ac:dyDescent="0.35">
      <c r="A525" t="s">
        <v>133</v>
      </c>
      <c r="B525" t="s">
        <v>954</v>
      </c>
      <c r="C525" t="s">
        <v>774</v>
      </c>
    </row>
    <row r="526" spans="1:3" ht="12.75" customHeight="1" x14ac:dyDescent="0.35">
      <c r="A526" t="s">
        <v>134</v>
      </c>
      <c r="B526" t="s">
        <v>949</v>
      </c>
      <c r="C526" t="s">
        <v>774</v>
      </c>
    </row>
    <row r="527" spans="1:3" ht="12.75" customHeight="1" x14ac:dyDescent="0.35">
      <c r="A527" t="s">
        <v>135</v>
      </c>
      <c r="B527" t="s">
        <v>948</v>
      </c>
      <c r="C527" t="s">
        <v>774</v>
      </c>
    </row>
    <row r="528" spans="1:3" ht="12.75" customHeight="1" x14ac:dyDescent="0.35">
      <c r="A528" t="s">
        <v>136</v>
      </c>
      <c r="B528" t="s">
        <v>947</v>
      </c>
      <c r="C528" t="s">
        <v>774</v>
      </c>
    </row>
    <row r="529" spans="1:3" ht="12.75" customHeight="1" x14ac:dyDescent="0.35">
      <c r="A529" t="s">
        <v>137</v>
      </c>
      <c r="B529" t="s">
        <v>884</v>
      </c>
      <c r="C529" t="s">
        <v>774</v>
      </c>
    </row>
    <row r="530" spans="1:3" ht="12.75" customHeight="1" x14ac:dyDescent="0.35">
      <c r="A530" t="s">
        <v>138</v>
      </c>
      <c r="B530" t="s">
        <v>879</v>
      </c>
      <c r="C530" t="s">
        <v>774</v>
      </c>
    </row>
    <row r="531" spans="1:3" ht="12.75" customHeight="1" x14ac:dyDescent="0.35">
      <c r="A531" t="s">
        <v>139</v>
      </c>
      <c r="B531" t="s">
        <v>802</v>
      </c>
      <c r="C531" t="s">
        <v>774</v>
      </c>
    </row>
    <row r="532" spans="1:3" ht="12.75" customHeight="1" x14ac:dyDescent="0.35">
      <c r="A532" t="s">
        <v>140</v>
      </c>
      <c r="B532" t="s">
        <v>777</v>
      </c>
      <c r="C532" t="s">
        <v>774</v>
      </c>
    </row>
    <row r="533" spans="1:3" ht="12.75" customHeight="1" x14ac:dyDescent="0.35">
      <c r="A533" t="s">
        <v>141</v>
      </c>
      <c r="B533" t="s">
        <v>775</v>
      </c>
      <c r="C533" t="s">
        <v>774</v>
      </c>
    </row>
    <row r="534" spans="1:3" ht="12.75" customHeight="1" x14ac:dyDescent="0.35">
      <c r="A534" t="s">
        <v>142</v>
      </c>
      <c r="C534" t="s">
        <v>776</v>
      </c>
    </row>
    <row r="535" spans="1:3" ht="12.75" customHeight="1" x14ac:dyDescent="0.35">
      <c r="A535" t="s">
        <v>143</v>
      </c>
      <c r="C535" t="s">
        <v>776</v>
      </c>
    </row>
    <row r="536" spans="1:3" ht="12.75" customHeight="1" x14ac:dyDescent="0.35">
      <c r="A536" t="s">
        <v>144</v>
      </c>
      <c r="C536" t="s">
        <v>776</v>
      </c>
    </row>
    <row r="537" spans="1:3" ht="12.75" customHeight="1" x14ac:dyDescent="0.35">
      <c r="A537" t="s">
        <v>145</v>
      </c>
      <c r="C537" t="s">
        <v>776</v>
      </c>
    </row>
    <row r="538" spans="1:3" ht="12.75" customHeight="1" x14ac:dyDescent="0.35">
      <c r="A538" t="s">
        <v>146</v>
      </c>
      <c r="C538" t="s">
        <v>776</v>
      </c>
    </row>
    <row r="539" spans="1:3" ht="12.75" customHeight="1" x14ac:dyDescent="0.35">
      <c r="A539" t="s">
        <v>147</v>
      </c>
      <c r="C539" t="s">
        <v>776</v>
      </c>
    </row>
    <row r="540" spans="1:3" ht="12.75" customHeight="1" x14ac:dyDescent="0.35">
      <c r="A540" t="s">
        <v>148</v>
      </c>
      <c r="B540" t="s">
        <v>953</v>
      </c>
      <c r="C540" t="s">
        <v>951</v>
      </c>
    </row>
    <row r="541" spans="1:3" ht="12.75" customHeight="1" x14ac:dyDescent="0.35">
      <c r="A541" t="s">
        <v>149</v>
      </c>
      <c r="B541" t="s">
        <v>952</v>
      </c>
      <c r="C541" t="s">
        <v>951</v>
      </c>
    </row>
    <row r="542" spans="1:3" ht="12.75" customHeight="1" x14ac:dyDescent="0.35">
      <c r="A542" t="s">
        <v>150</v>
      </c>
      <c r="B542" t="s">
        <v>1159</v>
      </c>
      <c r="C542" t="s">
        <v>880</v>
      </c>
    </row>
    <row r="543" spans="1:3" ht="12.75" customHeight="1" x14ac:dyDescent="0.35">
      <c r="A543" t="s">
        <v>151</v>
      </c>
      <c r="B543" t="s">
        <v>1158</v>
      </c>
      <c r="C543" t="s">
        <v>880</v>
      </c>
    </row>
    <row r="544" spans="1:3" ht="12.75" customHeight="1" x14ac:dyDescent="0.35">
      <c r="A544" t="s">
        <v>152</v>
      </c>
      <c r="B544" t="s">
        <v>1157</v>
      </c>
      <c r="C544" t="s">
        <v>880</v>
      </c>
    </row>
    <row r="545" spans="1:3" ht="12.75" customHeight="1" x14ac:dyDescent="0.35">
      <c r="A545" t="s">
        <v>153</v>
      </c>
      <c r="C545" t="s">
        <v>880</v>
      </c>
    </row>
    <row r="546" spans="1:3" ht="12.75" customHeight="1" x14ac:dyDescent="0.35">
      <c r="A546" t="s">
        <v>154</v>
      </c>
      <c r="C546" t="s">
        <v>880</v>
      </c>
    </row>
    <row r="547" spans="1:3" ht="12.75" customHeight="1" x14ac:dyDescent="0.35">
      <c r="A547" t="s">
        <v>155</v>
      </c>
      <c r="C547" t="s">
        <v>880</v>
      </c>
    </row>
    <row r="548" spans="1:3" ht="12.75" customHeight="1" x14ac:dyDescent="0.35">
      <c r="A548" t="s">
        <v>156</v>
      </c>
      <c r="B548" t="s">
        <v>950</v>
      </c>
      <c r="C548" t="s">
        <v>880</v>
      </c>
    </row>
    <row r="549" spans="1:3" ht="12.75" customHeight="1" x14ac:dyDescent="0.35">
      <c r="A549" t="s">
        <v>157</v>
      </c>
      <c r="B549" t="s">
        <v>883</v>
      </c>
      <c r="C549" t="s">
        <v>880</v>
      </c>
    </row>
    <row r="550" spans="1:3" ht="12.75" customHeight="1" x14ac:dyDescent="0.35">
      <c r="A550" t="s">
        <v>158</v>
      </c>
      <c r="B550" t="s">
        <v>882</v>
      </c>
      <c r="C550" t="s">
        <v>880</v>
      </c>
    </row>
    <row r="551" spans="1:3" ht="12.75" customHeight="1" x14ac:dyDescent="0.35">
      <c r="A551" t="s">
        <v>159</v>
      </c>
      <c r="B551" t="s">
        <v>881</v>
      </c>
      <c r="C551" t="s">
        <v>880</v>
      </c>
    </row>
    <row r="552" spans="1:3" ht="12.75" customHeight="1" x14ac:dyDescent="0.35">
      <c r="A552" t="s">
        <v>160</v>
      </c>
      <c r="B552" t="s">
        <v>1197</v>
      </c>
      <c r="C552" t="s">
        <v>1196</v>
      </c>
    </row>
    <row r="553" spans="1:3" ht="12.75" customHeight="1" x14ac:dyDescent="0.35">
      <c r="A553" t="s">
        <v>161</v>
      </c>
      <c r="B553" t="s">
        <v>1195</v>
      </c>
      <c r="C553" t="s">
        <v>1193</v>
      </c>
    </row>
    <row r="554" spans="1:3" ht="12.75" customHeight="1" x14ac:dyDescent="0.35">
      <c r="A554" t="s">
        <v>162</v>
      </c>
      <c r="B554" t="s">
        <v>1194</v>
      </c>
      <c r="C554" t="s">
        <v>1193</v>
      </c>
    </row>
    <row r="555" spans="1:3" ht="12.75" customHeight="1" x14ac:dyDescent="0.35">
      <c r="A555" t="s">
        <v>163</v>
      </c>
      <c r="B555" t="s">
        <v>1643</v>
      </c>
      <c r="C555" t="s">
        <v>1642</v>
      </c>
    </row>
    <row r="556" spans="1:3" ht="12.75" customHeight="1" x14ac:dyDescent="0.35">
      <c r="A556" t="s">
        <v>1825</v>
      </c>
      <c r="B556" t="s">
        <v>1824</v>
      </c>
      <c r="C556" t="s">
        <v>1721</v>
      </c>
    </row>
    <row r="557" spans="1:3" ht="12.75" customHeight="1" x14ac:dyDescent="0.35">
      <c r="A557" t="s">
        <v>1823</v>
      </c>
      <c r="B557" t="s">
        <v>1822</v>
      </c>
      <c r="C557" t="s">
        <v>1721</v>
      </c>
    </row>
    <row r="558" spans="1:3" ht="12.75" customHeight="1" x14ac:dyDescent="0.35">
      <c r="A558" t="s">
        <v>1821</v>
      </c>
      <c r="B558" t="s">
        <v>1820</v>
      </c>
      <c r="C558" t="s">
        <v>1721</v>
      </c>
    </row>
    <row r="559" spans="1:3" ht="12.75" customHeight="1" x14ac:dyDescent="0.35">
      <c r="A559" t="s">
        <v>1819</v>
      </c>
      <c r="B559" t="s">
        <v>1818</v>
      </c>
      <c r="C559" t="s">
        <v>1721</v>
      </c>
    </row>
    <row r="560" spans="1:3" ht="12.75" customHeight="1" x14ac:dyDescent="0.35">
      <c r="A560" t="s">
        <v>1817</v>
      </c>
      <c r="B560" t="s">
        <v>1816</v>
      </c>
      <c r="C560" t="s">
        <v>1721</v>
      </c>
    </row>
    <row r="561" spans="1:3" ht="12.75" customHeight="1" x14ac:dyDescent="0.35">
      <c r="A561" t="s">
        <v>1815</v>
      </c>
      <c r="B561" t="s">
        <v>1814</v>
      </c>
      <c r="C561" t="s">
        <v>1721</v>
      </c>
    </row>
    <row r="562" spans="1:3" ht="12.75" customHeight="1" x14ac:dyDescent="0.35">
      <c r="A562" t="s">
        <v>1813</v>
      </c>
      <c r="B562" t="s">
        <v>1812</v>
      </c>
      <c r="C562" t="s">
        <v>1721</v>
      </c>
    </row>
    <row r="563" spans="1:3" ht="12.75" customHeight="1" x14ac:dyDescent="0.35">
      <c r="A563" t="s">
        <v>1811</v>
      </c>
      <c r="B563" t="s">
        <v>1810</v>
      </c>
      <c r="C563" t="s">
        <v>1721</v>
      </c>
    </row>
    <row r="564" spans="1:3" ht="12.75" customHeight="1" x14ac:dyDescent="0.35">
      <c r="A564" t="s">
        <v>1809</v>
      </c>
      <c r="B564" t="s">
        <v>1808</v>
      </c>
      <c r="C564" t="s">
        <v>1721</v>
      </c>
    </row>
    <row r="565" spans="1:3" ht="12.75" customHeight="1" x14ac:dyDescent="0.35">
      <c r="A565" t="s">
        <v>1807</v>
      </c>
      <c r="B565" t="s">
        <v>1806</v>
      </c>
      <c r="C565" t="s">
        <v>1721</v>
      </c>
    </row>
    <row r="566" spans="1:3" ht="12.75" customHeight="1" x14ac:dyDescent="0.35">
      <c r="A566" t="s">
        <v>1805</v>
      </c>
      <c r="B566" t="s">
        <v>1804</v>
      </c>
      <c r="C566" t="s">
        <v>1721</v>
      </c>
    </row>
    <row r="567" spans="1:3" ht="12.75" customHeight="1" x14ac:dyDescent="0.35">
      <c r="A567" t="s">
        <v>1803</v>
      </c>
      <c r="B567" t="s">
        <v>1802</v>
      </c>
      <c r="C567" t="s">
        <v>1721</v>
      </c>
    </row>
    <row r="568" spans="1:3" ht="12.75" customHeight="1" x14ac:dyDescent="0.35">
      <c r="A568" t="s">
        <v>1801</v>
      </c>
      <c r="B568" t="s">
        <v>1800</v>
      </c>
      <c r="C568" t="s">
        <v>1721</v>
      </c>
    </row>
    <row r="569" spans="1:3" ht="12.75" customHeight="1" x14ac:dyDescent="0.35">
      <c r="A569" t="s">
        <v>1799</v>
      </c>
      <c r="B569" t="s">
        <v>1798</v>
      </c>
      <c r="C569" t="s">
        <v>1721</v>
      </c>
    </row>
    <row r="570" spans="1:3" ht="12.75" customHeight="1" x14ac:dyDescent="0.35">
      <c r="A570" t="s">
        <v>1797</v>
      </c>
      <c r="B570" t="s">
        <v>1796</v>
      </c>
      <c r="C570" t="s">
        <v>1721</v>
      </c>
    </row>
    <row r="571" spans="1:3" ht="12.75" customHeight="1" x14ac:dyDescent="0.35">
      <c r="A571" t="s">
        <v>1795</v>
      </c>
      <c r="B571" t="s">
        <v>1794</v>
      </c>
      <c r="C571" t="s">
        <v>1721</v>
      </c>
    </row>
    <row r="572" spans="1:3" ht="12.75" customHeight="1" x14ac:dyDescent="0.35">
      <c r="A572" t="s">
        <v>1793</v>
      </c>
      <c r="B572" t="s">
        <v>1792</v>
      </c>
      <c r="C572" t="s">
        <v>1721</v>
      </c>
    </row>
    <row r="573" spans="1:3" ht="12.75" customHeight="1" x14ac:dyDescent="0.35">
      <c r="A573" t="s">
        <v>1791</v>
      </c>
      <c r="B573" t="s">
        <v>1790</v>
      </c>
      <c r="C573" t="s">
        <v>1721</v>
      </c>
    </row>
    <row r="574" spans="1:3" ht="12.75" customHeight="1" x14ac:dyDescent="0.35">
      <c r="A574" t="s">
        <v>1789</v>
      </c>
      <c r="B574" t="s">
        <v>1788</v>
      </c>
      <c r="C574" t="s">
        <v>1721</v>
      </c>
    </row>
    <row r="575" spans="1:3" ht="12.75" customHeight="1" x14ac:dyDescent="0.35">
      <c r="A575" t="s">
        <v>1787</v>
      </c>
      <c r="B575" t="s">
        <v>1786</v>
      </c>
      <c r="C575" t="s">
        <v>1721</v>
      </c>
    </row>
    <row r="576" spans="1:3" ht="12.75" customHeight="1" x14ac:dyDescent="0.35">
      <c r="A576" t="s">
        <v>1785</v>
      </c>
      <c r="B576" t="s">
        <v>1784</v>
      </c>
      <c r="C576" t="s">
        <v>1721</v>
      </c>
    </row>
    <row r="577" spans="1:3" ht="12.75" customHeight="1" x14ac:dyDescent="0.35">
      <c r="A577" t="s">
        <v>1783</v>
      </c>
      <c r="B577" t="s">
        <v>1782</v>
      </c>
      <c r="C577" t="s">
        <v>1721</v>
      </c>
    </row>
    <row r="578" spans="1:3" ht="12.75" customHeight="1" x14ac:dyDescent="0.35">
      <c r="A578" t="s">
        <v>1781</v>
      </c>
      <c r="B578" t="s">
        <v>1780</v>
      </c>
      <c r="C578" t="s">
        <v>1721</v>
      </c>
    </row>
    <row r="579" spans="1:3" ht="12.75" customHeight="1" x14ac:dyDescent="0.35">
      <c r="A579" t="s">
        <v>1779</v>
      </c>
      <c r="B579" t="s">
        <v>1778</v>
      </c>
      <c r="C579" t="s">
        <v>1721</v>
      </c>
    </row>
    <row r="580" spans="1:3" ht="12.75" customHeight="1" x14ac:dyDescent="0.35">
      <c r="A580" t="s">
        <v>1777</v>
      </c>
      <c r="B580" t="s">
        <v>1776</v>
      </c>
      <c r="C580" t="s">
        <v>1721</v>
      </c>
    </row>
    <row r="581" spans="1:3" ht="12.75" customHeight="1" x14ac:dyDescent="0.35">
      <c r="A581" t="s">
        <v>1775</v>
      </c>
      <c r="B581" t="s">
        <v>1774</v>
      </c>
      <c r="C581" t="s">
        <v>1721</v>
      </c>
    </row>
    <row r="582" spans="1:3" ht="12.75" customHeight="1" x14ac:dyDescent="0.35">
      <c r="A582" t="s">
        <v>1773</v>
      </c>
      <c r="B582" t="s">
        <v>1772</v>
      </c>
      <c r="C582" t="s">
        <v>1721</v>
      </c>
    </row>
    <row r="583" spans="1:3" ht="12.75" customHeight="1" x14ac:dyDescent="0.35">
      <c r="A583" t="s">
        <v>1771</v>
      </c>
      <c r="B583" t="s">
        <v>1770</v>
      </c>
      <c r="C583" t="s">
        <v>1721</v>
      </c>
    </row>
    <row r="584" spans="1:3" ht="12.75" customHeight="1" x14ac:dyDescent="0.35">
      <c r="A584" t="s">
        <v>1769</v>
      </c>
      <c r="B584" t="s">
        <v>1768</v>
      </c>
      <c r="C584" t="s">
        <v>1721</v>
      </c>
    </row>
    <row r="585" spans="1:3" ht="12.75" customHeight="1" x14ac:dyDescent="0.35">
      <c r="A585" t="s">
        <v>1767</v>
      </c>
      <c r="B585" t="s">
        <v>1766</v>
      </c>
      <c r="C585" t="s">
        <v>1721</v>
      </c>
    </row>
    <row r="586" spans="1:3" ht="12.75" customHeight="1" x14ac:dyDescent="0.35">
      <c r="A586" t="s">
        <v>1765</v>
      </c>
      <c r="B586" t="s">
        <v>1764</v>
      </c>
      <c r="C586" t="s">
        <v>1721</v>
      </c>
    </row>
    <row r="587" spans="1:3" ht="12.75" customHeight="1" x14ac:dyDescent="0.35">
      <c r="A587" t="s">
        <v>1763</v>
      </c>
      <c r="B587" t="s">
        <v>1762</v>
      </c>
      <c r="C587" t="s">
        <v>1721</v>
      </c>
    </row>
    <row r="588" spans="1:3" ht="12.75" customHeight="1" x14ac:dyDescent="0.35">
      <c r="A588" t="s">
        <v>1761</v>
      </c>
      <c r="B588" t="s">
        <v>1760</v>
      </c>
      <c r="C588" t="s">
        <v>1721</v>
      </c>
    </row>
    <row r="589" spans="1:3" ht="12.75" customHeight="1" x14ac:dyDescent="0.35">
      <c r="A589" t="s">
        <v>1759</v>
      </c>
      <c r="B589" t="s">
        <v>1758</v>
      </c>
      <c r="C589" t="s">
        <v>1721</v>
      </c>
    </row>
    <row r="590" spans="1:3" ht="12.75" customHeight="1" x14ac:dyDescent="0.35">
      <c r="A590" t="s">
        <v>1757</v>
      </c>
      <c r="B590" t="s">
        <v>1756</v>
      </c>
      <c r="C590" t="s">
        <v>1721</v>
      </c>
    </row>
    <row r="591" spans="1:3" ht="12.75" customHeight="1" x14ac:dyDescent="0.35">
      <c r="A591" t="s">
        <v>1755</v>
      </c>
      <c r="B591" t="s">
        <v>1754</v>
      </c>
      <c r="C591" t="s">
        <v>1721</v>
      </c>
    </row>
    <row r="592" spans="1:3" ht="12.75" customHeight="1" x14ac:dyDescent="0.35">
      <c r="A592" t="s">
        <v>1753</v>
      </c>
      <c r="B592" t="s">
        <v>1752</v>
      </c>
      <c r="C592" t="s">
        <v>1721</v>
      </c>
    </row>
    <row r="593" spans="1:3" ht="12.75" customHeight="1" x14ac:dyDescent="0.35">
      <c r="A593" t="s">
        <v>1751</v>
      </c>
      <c r="B593" t="s">
        <v>1750</v>
      </c>
      <c r="C593" t="s">
        <v>1721</v>
      </c>
    </row>
    <row r="594" spans="1:3" ht="12.75" customHeight="1" x14ac:dyDescent="0.35">
      <c r="A594" t="s">
        <v>1749</v>
      </c>
      <c r="B594" t="s">
        <v>1748</v>
      </c>
      <c r="C594" t="s">
        <v>1721</v>
      </c>
    </row>
    <row r="595" spans="1:3" ht="12.75" customHeight="1" x14ac:dyDescent="0.35">
      <c r="A595" t="s">
        <v>1747</v>
      </c>
      <c r="B595" t="s">
        <v>1746</v>
      </c>
      <c r="C595" t="s">
        <v>1721</v>
      </c>
    </row>
    <row r="596" spans="1:3" ht="12.75" customHeight="1" x14ac:dyDescent="0.35">
      <c r="A596" t="s">
        <v>1745</v>
      </c>
      <c r="B596" t="s">
        <v>1744</v>
      </c>
      <c r="C596" t="s">
        <v>1721</v>
      </c>
    </row>
    <row r="597" spans="1:3" ht="12.75" customHeight="1" x14ac:dyDescent="0.35">
      <c r="A597" t="s">
        <v>1743</v>
      </c>
      <c r="B597" t="s">
        <v>1742</v>
      </c>
      <c r="C597" t="s">
        <v>1721</v>
      </c>
    </row>
    <row r="598" spans="1:3" ht="12.75" customHeight="1" x14ac:dyDescent="0.35">
      <c r="A598" t="s">
        <v>1741</v>
      </c>
      <c r="B598" t="s">
        <v>1740</v>
      </c>
      <c r="C598" t="s">
        <v>1721</v>
      </c>
    </row>
    <row r="599" spans="1:3" ht="12.75" customHeight="1" x14ac:dyDescent="0.35">
      <c r="A599" t="s">
        <v>1739</v>
      </c>
      <c r="B599" t="s">
        <v>1738</v>
      </c>
      <c r="C599" t="s">
        <v>1721</v>
      </c>
    </row>
    <row r="600" spans="1:3" ht="12.75" customHeight="1" x14ac:dyDescent="0.35">
      <c r="A600" t="s">
        <v>1737</v>
      </c>
      <c r="B600" t="s">
        <v>1736</v>
      </c>
      <c r="C600" t="s">
        <v>1721</v>
      </c>
    </row>
    <row r="601" spans="1:3" ht="12.75" customHeight="1" x14ac:dyDescent="0.35">
      <c r="A601" t="s">
        <v>1735</v>
      </c>
      <c r="B601" s="1" t="s">
        <v>1734</v>
      </c>
      <c r="C601" t="s">
        <v>1721</v>
      </c>
    </row>
    <row r="602" spans="1:3" ht="12.75" customHeight="1" x14ac:dyDescent="0.35">
      <c r="A602" t="s">
        <v>1733</v>
      </c>
      <c r="B602" t="s">
        <v>1732</v>
      </c>
      <c r="C602" t="s">
        <v>1721</v>
      </c>
    </row>
    <row r="603" spans="1:3" ht="12.75" customHeight="1" x14ac:dyDescent="0.35">
      <c r="A603" t="s">
        <v>1731</v>
      </c>
      <c r="B603" t="s">
        <v>1730</v>
      </c>
      <c r="C603" t="s">
        <v>1721</v>
      </c>
    </row>
    <row r="604" spans="1:3" ht="12.75" customHeight="1" x14ac:dyDescent="0.35">
      <c r="A604" t="s">
        <v>1729</v>
      </c>
      <c r="B604" t="s">
        <v>1728</v>
      </c>
      <c r="C604" t="s">
        <v>1721</v>
      </c>
    </row>
    <row r="605" spans="1:3" ht="12.75" customHeight="1" x14ac:dyDescent="0.35">
      <c r="A605" t="s">
        <v>1727</v>
      </c>
      <c r="B605" t="s">
        <v>1726</v>
      </c>
      <c r="C605" t="s">
        <v>1721</v>
      </c>
    </row>
    <row r="606" spans="1:3" ht="12.75" customHeight="1" x14ac:dyDescent="0.35">
      <c r="A606" t="s">
        <v>1725</v>
      </c>
      <c r="B606" t="s">
        <v>1724</v>
      </c>
      <c r="C606" t="s">
        <v>1721</v>
      </c>
    </row>
    <row r="607" spans="1:3" ht="12.75" customHeight="1" x14ac:dyDescent="0.35">
      <c r="A607" t="s">
        <v>1723</v>
      </c>
      <c r="B607" t="s">
        <v>1722</v>
      </c>
      <c r="C607" t="s">
        <v>1721</v>
      </c>
    </row>
    <row r="608" spans="1:3" ht="12.75" customHeight="1" x14ac:dyDescent="0.35">
      <c r="A608" t="s">
        <v>164</v>
      </c>
      <c r="B608" s="1" t="s">
        <v>1247</v>
      </c>
      <c r="C608" t="s">
        <v>1240</v>
      </c>
    </row>
    <row r="609" spans="1:3" ht="12.75" customHeight="1" x14ac:dyDescent="0.35">
      <c r="A609" t="s">
        <v>165</v>
      </c>
      <c r="B609" t="s">
        <v>1246</v>
      </c>
      <c r="C609" t="s">
        <v>1240</v>
      </c>
    </row>
    <row r="610" spans="1:3" ht="12.75" customHeight="1" x14ac:dyDescent="0.35">
      <c r="A610" t="s">
        <v>166</v>
      </c>
      <c r="B610" t="s">
        <v>1245</v>
      </c>
      <c r="C610" t="s">
        <v>1240</v>
      </c>
    </row>
    <row r="611" spans="1:3" ht="12.75" customHeight="1" x14ac:dyDescent="0.35">
      <c r="A611" t="s">
        <v>167</v>
      </c>
      <c r="B611" t="s">
        <v>1244</v>
      </c>
      <c r="C611" t="s">
        <v>1240</v>
      </c>
    </row>
    <row r="612" spans="1:3" ht="12.75" customHeight="1" x14ac:dyDescent="0.35">
      <c r="A612" t="s">
        <v>168</v>
      </c>
      <c r="B612" t="s">
        <v>1243</v>
      </c>
      <c r="C612" t="s">
        <v>1240</v>
      </c>
    </row>
    <row r="613" spans="1:3" ht="12.75" customHeight="1" x14ac:dyDescent="0.35">
      <c r="A613" t="s">
        <v>169</v>
      </c>
      <c r="B613" t="s">
        <v>1242</v>
      </c>
      <c r="C613" t="s">
        <v>1240</v>
      </c>
    </row>
    <row r="614" spans="1:3" ht="12.75" customHeight="1" x14ac:dyDescent="0.35">
      <c r="A614" t="s">
        <v>170</v>
      </c>
      <c r="B614" s="1" t="s">
        <v>1241</v>
      </c>
      <c r="C614" t="s">
        <v>1240</v>
      </c>
    </row>
    <row r="615" spans="1:3" ht="12.75" customHeight="1" x14ac:dyDescent="0.35">
      <c r="A615" t="s">
        <v>171</v>
      </c>
      <c r="B615" t="s">
        <v>1676</v>
      </c>
      <c r="C615" t="s">
        <v>1675</v>
      </c>
    </row>
    <row r="616" spans="1:3" ht="12.75" customHeight="1" x14ac:dyDescent="0.35">
      <c r="A616" t="s">
        <v>1868</v>
      </c>
      <c r="C616" t="s">
        <v>897</v>
      </c>
    </row>
    <row r="617" spans="1:3" ht="12.75" customHeight="1" x14ac:dyDescent="0.35">
      <c r="A617" t="s">
        <v>1867</v>
      </c>
      <c r="C617" t="s">
        <v>897</v>
      </c>
    </row>
    <row r="618" spans="1:3" ht="12.75" customHeight="1" x14ac:dyDescent="0.35">
      <c r="A618" t="s">
        <v>1866</v>
      </c>
      <c r="C618" t="s">
        <v>897</v>
      </c>
    </row>
    <row r="619" spans="1:3" ht="12.75" customHeight="1" x14ac:dyDescent="0.35">
      <c r="A619" t="s">
        <v>1865</v>
      </c>
      <c r="C619" t="s">
        <v>897</v>
      </c>
    </row>
    <row r="620" spans="1:3" ht="12.75" customHeight="1" x14ac:dyDescent="0.35">
      <c r="A620" t="s">
        <v>1864</v>
      </c>
      <c r="C620" t="s">
        <v>897</v>
      </c>
    </row>
    <row r="621" spans="1:3" ht="12.75" customHeight="1" x14ac:dyDescent="0.35">
      <c r="A621" t="s">
        <v>1863</v>
      </c>
      <c r="C621" t="s">
        <v>897</v>
      </c>
    </row>
    <row r="622" spans="1:3" ht="12.75" customHeight="1" x14ac:dyDescent="0.35">
      <c r="A622" t="s">
        <v>1862</v>
      </c>
      <c r="C622" t="s">
        <v>897</v>
      </c>
    </row>
    <row r="623" spans="1:3" ht="12.75" customHeight="1" x14ac:dyDescent="0.35">
      <c r="A623" t="s">
        <v>1861</v>
      </c>
      <c r="C623" t="s">
        <v>897</v>
      </c>
    </row>
    <row r="624" spans="1:3" ht="12.75" customHeight="1" x14ac:dyDescent="0.35">
      <c r="A624" t="s">
        <v>1860</v>
      </c>
      <c r="C624" t="s">
        <v>897</v>
      </c>
    </row>
    <row r="625" spans="1:3" ht="12.75" customHeight="1" x14ac:dyDescent="0.35">
      <c r="A625" t="s">
        <v>1859</v>
      </c>
      <c r="C625" t="s">
        <v>897</v>
      </c>
    </row>
    <row r="626" spans="1:3" ht="12.75" customHeight="1" x14ac:dyDescent="0.35">
      <c r="A626" t="s">
        <v>1858</v>
      </c>
      <c r="C626" t="s">
        <v>897</v>
      </c>
    </row>
    <row r="627" spans="1:3" ht="12.75" customHeight="1" x14ac:dyDescent="0.35">
      <c r="A627" t="s">
        <v>1849</v>
      </c>
      <c r="C627" t="s">
        <v>897</v>
      </c>
    </row>
    <row r="628" spans="1:3" ht="12.75" customHeight="1" x14ac:dyDescent="0.35">
      <c r="A628" t="s">
        <v>1847</v>
      </c>
      <c r="B628" t="s">
        <v>1846</v>
      </c>
      <c r="C628" t="s">
        <v>897</v>
      </c>
    </row>
    <row r="629" spans="1:3" ht="12.75" customHeight="1" x14ac:dyDescent="0.35">
      <c r="A629" t="s">
        <v>1845</v>
      </c>
      <c r="C629" t="s">
        <v>897</v>
      </c>
    </row>
    <row r="630" spans="1:3" ht="12.75" customHeight="1" x14ac:dyDescent="0.35">
      <c r="A630" t="s">
        <v>1842</v>
      </c>
      <c r="B630" t="s">
        <v>1841</v>
      </c>
      <c r="C630" t="s">
        <v>897</v>
      </c>
    </row>
    <row r="631" spans="1:3" ht="12.75" customHeight="1" x14ac:dyDescent="0.35">
      <c r="A631" t="s">
        <v>1840</v>
      </c>
      <c r="C631" t="s">
        <v>897</v>
      </c>
    </row>
    <row r="632" spans="1:3" ht="12.75" customHeight="1" x14ac:dyDescent="0.35">
      <c r="A632" t="s">
        <v>1839</v>
      </c>
      <c r="C632" t="s">
        <v>897</v>
      </c>
    </row>
    <row r="633" spans="1:3" ht="12.75" customHeight="1" x14ac:dyDescent="0.35">
      <c r="A633" t="s">
        <v>1838</v>
      </c>
      <c r="B633" t="s">
        <v>1837</v>
      </c>
      <c r="C633" t="s">
        <v>897</v>
      </c>
    </row>
    <row r="634" spans="1:3" ht="12.75" customHeight="1" x14ac:dyDescent="0.35">
      <c r="A634" t="s">
        <v>1835</v>
      </c>
      <c r="B634" t="s">
        <v>1834</v>
      </c>
      <c r="C634" t="s">
        <v>897</v>
      </c>
    </row>
    <row r="635" spans="1:3" ht="12.75" customHeight="1" x14ac:dyDescent="0.35">
      <c r="A635" t="s">
        <v>1831</v>
      </c>
      <c r="B635" t="s">
        <v>1830</v>
      </c>
      <c r="C635" t="s">
        <v>897</v>
      </c>
    </row>
    <row r="636" spans="1:3" ht="12.75" customHeight="1" x14ac:dyDescent="0.35">
      <c r="A636" t="s">
        <v>1829</v>
      </c>
      <c r="C636" t="s">
        <v>897</v>
      </c>
    </row>
    <row r="637" spans="1:3" ht="12.75" customHeight="1" x14ac:dyDescent="0.35">
      <c r="A637" t="s">
        <v>1669</v>
      </c>
      <c r="B637" t="s">
        <v>1668</v>
      </c>
      <c r="C637" t="s">
        <v>897</v>
      </c>
    </row>
    <row r="638" spans="1:3" ht="12.75" customHeight="1" x14ac:dyDescent="0.35">
      <c r="A638" t="s">
        <v>1667</v>
      </c>
      <c r="C638" t="s">
        <v>897</v>
      </c>
    </row>
    <row r="639" spans="1:3" ht="12.75" customHeight="1" x14ac:dyDescent="0.35">
      <c r="A639" t="s">
        <v>1664</v>
      </c>
      <c r="B639" t="s">
        <v>1663</v>
      </c>
      <c r="C639" t="s">
        <v>897</v>
      </c>
    </row>
    <row r="640" spans="1:3" ht="12.75" customHeight="1" x14ac:dyDescent="0.35">
      <c r="A640" t="s">
        <v>1662</v>
      </c>
      <c r="C640" t="s">
        <v>897</v>
      </c>
    </row>
    <row r="641" spans="1:3" ht="12.75" customHeight="1" x14ac:dyDescent="0.35">
      <c r="A641" t="s">
        <v>1649</v>
      </c>
      <c r="C641" t="s">
        <v>897</v>
      </c>
    </row>
    <row r="642" spans="1:3" ht="12.75" customHeight="1" x14ac:dyDescent="0.35">
      <c r="A642" t="s">
        <v>1641</v>
      </c>
      <c r="B642" t="s">
        <v>1640</v>
      </c>
      <c r="C642" t="s">
        <v>897</v>
      </c>
    </row>
    <row r="643" spans="1:3" ht="12.75" customHeight="1" x14ac:dyDescent="0.35">
      <c r="A643" t="s">
        <v>1638</v>
      </c>
      <c r="B643" t="s">
        <v>1637</v>
      </c>
      <c r="C643" t="s">
        <v>897</v>
      </c>
    </row>
    <row r="644" spans="1:3" ht="12.75" customHeight="1" x14ac:dyDescent="0.35">
      <c r="A644" t="s">
        <v>1634</v>
      </c>
      <c r="B644" t="s">
        <v>1633</v>
      </c>
      <c r="C644" t="s">
        <v>897</v>
      </c>
    </row>
    <row r="645" spans="1:3" ht="12.75" customHeight="1" x14ac:dyDescent="0.35">
      <c r="A645" t="s">
        <v>172</v>
      </c>
      <c r="B645" t="s">
        <v>1631</v>
      </c>
      <c r="C645" t="s">
        <v>897</v>
      </c>
    </row>
    <row r="646" spans="1:3" ht="12.75" customHeight="1" x14ac:dyDescent="0.35">
      <c r="A646" t="s">
        <v>173</v>
      </c>
      <c r="B646" t="s">
        <v>1630</v>
      </c>
      <c r="C646" t="s">
        <v>897</v>
      </c>
    </row>
    <row r="647" spans="1:3" ht="12.75" customHeight="1" x14ac:dyDescent="0.35">
      <c r="A647" t="s">
        <v>1282</v>
      </c>
      <c r="B647" t="s">
        <v>1281</v>
      </c>
      <c r="C647" t="s">
        <v>897</v>
      </c>
    </row>
    <row r="648" spans="1:3" ht="12.75" customHeight="1" x14ac:dyDescent="0.35">
      <c r="A648" t="s">
        <v>1273</v>
      </c>
      <c r="B648" t="s">
        <v>1272</v>
      </c>
      <c r="C648" t="s">
        <v>897</v>
      </c>
    </row>
    <row r="649" spans="1:3" ht="12.75" customHeight="1" x14ac:dyDescent="0.35">
      <c r="A649" t="s">
        <v>1271</v>
      </c>
      <c r="C649" t="s">
        <v>897</v>
      </c>
    </row>
    <row r="650" spans="1:3" ht="12.75" customHeight="1" x14ac:dyDescent="0.35">
      <c r="A650" t="s">
        <v>1268</v>
      </c>
      <c r="B650" t="s">
        <v>1267</v>
      </c>
      <c r="C650" t="s">
        <v>897</v>
      </c>
    </row>
    <row r="651" spans="1:3" ht="12.75" customHeight="1" x14ac:dyDescent="0.35">
      <c r="A651" t="s">
        <v>1266</v>
      </c>
      <c r="C651" t="s">
        <v>897</v>
      </c>
    </row>
    <row r="652" spans="1:3" ht="12.75" customHeight="1" x14ac:dyDescent="0.35">
      <c r="A652" t="s">
        <v>1258</v>
      </c>
      <c r="C652" t="s">
        <v>897</v>
      </c>
    </row>
    <row r="653" spans="1:3" ht="12.75" customHeight="1" x14ac:dyDescent="0.35">
      <c r="A653" t="s">
        <v>1256</v>
      </c>
      <c r="B653" t="s">
        <v>1255</v>
      </c>
      <c r="C653" t="s">
        <v>897</v>
      </c>
    </row>
    <row r="654" spans="1:3" ht="12.75" customHeight="1" x14ac:dyDescent="0.35">
      <c r="A654" t="s">
        <v>1253</v>
      </c>
      <c r="B654" t="s">
        <v>1252</v>
      </c>
      <c r="C654" t="s">
        <v>897</v>
      </c>
    </row>
    <row r="655" spans="1:3" ht="12.75" customHeight="1" x14ac:dyDescent="0.35">
      <c r="A655" t="s">
        <v>1249</v>
      </c>
      <c r="B655" t="s">
        <v>1248</v>
      </c>
      <c r="C655" t="s">
        <v>897</v>
      </c>
    </row>
    <row r="656" spans="1:3" ht="12.75" customHeight="1" x14ac:dyDescent="0.35">
      <c r="A656" t="s">
        <v>1152</v>
      </c>
      <c r="B656" t="s">
        <v>1151</v>
      </c>
      <c r="C656" t="s">
        <v>897</v>
      </c>
    </row>
    <row r="657" spans="1:3" ht="12.75" customHeight="1" x14ac:dyDescent="0.35">
      <c r="A657" t="s">
        <v>1150</v>
      </c>
      <c r="B657" t="s">
        <v>1149</v>
      </c>
      <c r="C657" t="s">
        <v>897</v>
      </c>
    </row>
    <row r="658" spans="1:3" ht="12.75" customHeight="1" x14ac:dyDescent="0.35">
      <c r="A658" t="s">
        <v>1145</v>
      </c>
      <c r="B658" t="s">
        <v>1144</v>
      </c>
      <c r="C658" t="s">
        <v>897</v>
      </c>
    </row>
    <row r="659" spans="1:3" ht="12.75" customHeight="1" x14ac:dyDescent="0.35">
      <c r="A659" t="s">
        <v>1143</v>
      </c>
      <c r="B659" t="s">
        <v>1142</v>
      </c>
      <c r="C659" t="s">
        <v>897</v>
      </c>
    </row>
    <row r="660" spans="1:3" ht="12.75" customHeight="1" x14ac:dyDescent="0.35">
      <c r="A660" t="s">
        <v>1052</v>
      </c>
      <c r="B660" t="s">
        <v>1051</v>
      </c>
      <c r="C660" t="s">
        <v>897</v>
      </c>
    </row>
    <row r="661" spans="1:3" ht="12.75" customHeight="1" x14ac:dyDescent="0.35">
      <c r="A661" t="s">
        <v>1050</v>
      </c>
      <c r="C661" t="s">
        <v>897</v>
      </c>
    </row>
    <row r="662" spans="1:3" ht="12.75" customHeight="1" x14ac:dyDescent="0.35">
      <c r="A662" t="s">
        <v>1047</v>
      </c>
      <c r="B662" t="s">
        <v>1046</v>
      </c>
      <c r="C662" t="s">
        <v>897</v>
      </c>
    </row>
    <row r="663" spans="1:3" ht="12.75" customHeight="1" x14ac:dyDescent="0.35">
      <c r="A663" t="s">
        <v>1045</v>
      </c>
      <c r="C663" t="s">
        <v>897</v>
      </c>
    </row>
    <row r="664" spans="1:3" ht="12.75" customHeight="1" x14ac:dyDescent="0.35">
      <c r="A664" t="s">
        <v>1021</v>
      </c>
      <c r="B664" t="s">
        <v>1020</v>
      </c>
      <c r="C664" t="s">
        <v>897</v>
      </c>
    </row>
    <row r="665" spans="1:3" ht="12.75" customHeight="1" x14ac:dyDescent="0.35">
      <c r="A665" t="s">
        <v>1019</v>
      </c>
      <c r="B665" t="s">
        <v>1018</v>
      </c>
      <c r="C665" t="s">
        <v>897</v>
      </c>
    </row>
    <row r="666" spans="1:3" ht="12.75" customHeight="1" x14ac:dyDescent="0.35">
      <c r="A666" t="s">
        <v>946</v>
      </c>
      <c r="C666" t="s">
        <v>897</v>
      </c>
    </row>
    <row r="667" spans="1:3" ht="12.75" customHeight="1" x14ac:dyDescent="0.35">
      <c r="A667" t="s">
        <v>911</v>
      </c>
      <c r="C667" t="s">
        <v>897</v>
      </c>
    </row>
    <row r="668" spans="1:3" ht="12.75" customHeight="1" x14ac:dyDescent="0.35">
      <c r="A668" t="s">
        <v>910</v>
      </c>
      <c r="B668" t="s">
        <v>909</v>
      </c>
      <c r="C668" t="s">
        <v>897</v>
      </c>
    </row>
    <row r="669" spans="1:3" ht="12.75" customHeight="1" x14ac:dyDescent="0.35">
      <c r="A669" t="s">
        <v>908</v>
      </c>
      <c r="C669" t="s">
        <v>897</v>
      </c>
    </row>
    <row r="670" spans="1:3" ht="12.75" customHeight="1" x14ac:dyDescent="0.35">
      <c r="A670" t="s">
        <v>905</v>
      </c>
      <c r="B670" t="s">
        <v>904</v>
      </c>
      <c r="C670" t="s">
        <v>897</v>
      </c>
    </row>
    <row r="671" spans="1:3" ht="12.75" customHeight="1" x14ac:dyDescent="0.35">
      <c r="A671" t="s">
        <v>903</v>
      </c>
      <c r="C671" t="s">
        <v>897</v>
      </c>
    </row>
    <row r="672" spans="1:3" ht="12.75" customHeight="1" x14ac:dyDescent="0.35">
      <c r="A672" t="s">
        <v>899</v>
      </c>
      <c r="C672" t="s">
        <v>897</v>
      </c>
    </row>
    <row r="673" spans="1:3" ht="12.75" customHeight="1" x14ac:dyDescent="0.35">
      <c r="A673" t="s">
        <v>898</v>
      </c>
      <c r="C673" t="s">
        <v>897</v>
      </c>
    </row>
    <row r="674" spans="1:3" ht="12.75" customHeight="1" x14ac:dyDescent="0.35">
      <c r="A674" t="s">
        <v>174</v>
      </c>
      <c r="B674" t="s">
        <v>1138</v>
      </c>
      <c r="C674" t="s">
        <v>1130</v>
      </c>
    </row>
    <row r="675" spans="1:3" ht="12.75" customHeight="1" x14ac:dyDescent="0.35">
      <c r="A675" t="s">
        <v>175</v>
      </c>
      <c r="B675" t="s">
        <v>1131</v>
      </c>
      <c r="C675" t="s">
        <v>1130</v>
      </c>
    </row>
    <row r="676" spans="1:3" ht="12.75" customHeight="1" x14ac:dyDescent="0.35">
      <c r="A676" t="s">
        <v>176</v>
      </c>
      <c r="B676" t="s">
        <v>1670</v>
      </c>
      <c r="C676" t="s">
        <v>1053</v>
      </c>
    </row>
    <row r="677" spans="1:3" ht="12.75" customHeight="1" x14ac:dyDescent="0.35">
      <c r="A677" t="s">
        <v>177</v>
      </c>
      <c r="B677" t="s">
        <v>1274</v>
      </c>
      <c r="C677" t="s">
        <v>1053</v>
      </c>
    </row>
    <row r="678" spans="1:3" ht="12.75" customHeight="1" x14ac:dyDescent="0.35">
      <c r="A678" t="s">
        <v>178</v>
      </c>
      <c r="B678" t="s">
        <v>1129</v>
      </c>
      <c r="C678" t="s">
        <v>1053</v>
      </c>
    </row>
    <row r="679" spans="1:3" ht="12.75" customHeight="1" x14ac:dyDescent="0.35">
      <c r="A679" t="s">
        <v>179</v>
      </c>
      <c r="B679" t="s">
        <v>1128</v>
      </c>
      <c r="C679" t="s">
        <v>1053</v>
      </c>
    </row>
    <row r="680" spans="1:3" ht="12.75" customHeight="1" x14ac:dyDescent="0.35">
      <c r="A680" t="s">
        <v>180</v>
      </c>
      <c r="B680" t="s">
        <v>1054</v>
      </c>
      <c r="C680" t="s">
        <v>1053</v>
      </c>
    </row>
    <row r="681" spans="1:3" ht="12.75" customHeight="1" x14ac:dyDescent="0.35">
      <c r="A681" t="s">
        <v>181</v>
      </c>
      <c r="B681" t="s">
        <v>1137</v>
      </c>
      <c r="C681" t="s">
        <v>1132</v>
      </c>
    </row>
    <row r="682" spans="1:3" ht="12.75" customHeight="1" x14ac:dyDescent="0.35">
      <c r="A682" t="s">
        <v>182</v>
      </c>
      <c r="B682" t="s">
        <v>1136</v>
      </c>
      <c r="C682" t="s">
        <v>1132</v>
      </c>
    </row>
    <row r="683" spans="1:3" ht="12.75" customHeight="1" x14ac:dyDescent="0.35">
      <c r="A683" t="s">
        <v>183</v>
      </c>
      <c r="B683" t="s">
        <v>1135</v>
      </c>
      <c r="C683" t="s">
        <v>1132</v>
      </c>
    </row>
    <row r="684" spans="1:3" ht="12.75" customHeight="1" x14ac:dyDescent="0.35">
      <c r="A684" t="s">
        <v>184</v>
      </c>
      <c r="B684" t="s">
        <v>1134</v>
      </c>
      <c r="C684" t="s">
        <v>1132</v>
      </c>
    </row>
    <row r="685" spans="1:3" ht="12.75" customHeight="1" x14ac:dyDescent="0.35">
      <c r="A685" t="s">
        <v>185</v>
      </c>
      <c r="B685" t="s">
        <v>1133</v>
      </c>
      <c r="C685" t="s">
        <v>1132</v>
      </c>
    </row>
    <row r="686" spans="1:3" ht="12.75" customHeight="1" x14ac:dyDescent="0.35">
      <c r="A686" t="s">
        <v>186</v>
      </c>
      <c r="B686" t="s">
        <v>1632</v>
      </c>
      <c r="C686" t="s">
        <v>1628</v>
      </c>
    </row>
    <row r="687" spans="1:3" ht="12.75" customHeight="1" x14ac:dyDescent="0.35">
      <c r="A687" t="s">
        <v>187</v>
      </c>
      <c r="B687" t="s">
        <v>1629</v>
      </c>
      <c r="C687" t="s">
        <v>1628</v>
      </c>
    </row>
    <row r="688" spans="1:3" ht="12.75" customHeight="1" x14ac:dyDescent="0.35">
      <c r="A688" t="s">
        <v>188</v>
      </c>
      <c r="B688" t="s">
        <v>1857</v>
      </c>
      <c r="C688" t="s">
        <v>1850</v>
      </c>
    </row>
    <row r="689" spans="1:3" ht="12.75" customHeight="1" x14ac:dyDescent="0.35">
      <c r="A689" t="s">
        <v>189</v>
      </c>
      <c r="B689" t="s">
        <v>1856</v>
      </c>
      <c r="C689" t="s">
        <v>1850</v>
      </c>
    </row>
    <row r="690" spans="1:3" ht="12.75" customHeight="1" x14ac:dyDescent="0.35">
      <c r="A690" t="s">
        <v>190</v>
      </c>
      <c r="B690" t="s">
        <v>1855</v>
      </c>
      <c r="C690" t="s">
        <v>1850</v>
      </c>
    </row>
    <row r="691" spans="1:3" ht="12.75" customHeight="1" x14ac:dyDescent="0.35">
      <c r="A691" t="s">
        <v>191</v>
      </c>
      <c r="B691" t="s">
        <v>1854</v>
      </c>
      <c r="C691" t="s">
        <v>1850</v>
      </c>
    </row>
    <row r="692" spans="1:3" ht="12.75" customHeight="1" x14ac:dyDescent="0.35">
      <c r="A692" t="s">
        <v>192</v>
      </c>
      <c r="B692" t="s">
        <v>1853</v>
      </c>
      <c r="C692" t="s">
        <v>1850</v>
      </c>
    </row>
    <row r="693" spans="1:3" ht="12.75" customHeight="1" x14ac:dyDescent="0.35">
      <c r="A693" t="s">
        <v>193</v>
      </c>
      <c r="B693" t="s">
        <v>1852</v>
      </c>
      <c r="C693" t="s">
        <v>1850</v>
      </c>
    </row>
    <row r="694" spans="1:3" ht="12.75" customHeight="1" x14ac:dyDescent="0.35">
      <c r="A694" t="s">
        <v>194</v>
      </c>
      <c r="B694" t="s">
        <v>1851</v>
      </c>
      <c r="C694" t="s">
        <v>1850</v>
      </c>
    </row>
    <row r="695" spans="1:3" ht="12.75" customHeight="1" x14ac:dyDescent="0.35">
      <c r="A695" t="s">
        <v>1848</v>
      </c>
      <c r="C695" t="s">
        <v>900</v>
      </c>
    </row>
    <row r="696" spans="1:3" ht="12.75" customHeight="1" x14ac:dyDescent="0.35">
      <c r="A696" t="s">
        <v>1844</v>
      </c>
      <c r="B696" t="s">
        <v>1843</v>
      </c>
      <c r="C696" t="s">
        <v>900</v>
      </c>
    </row>
    <row r="697" spans="1:3" ht="12.75" customHeight="1" x14ac:dyDescent="0.35">
      <c r="A697" t="s">
        <v>1836</v>
      </c>
      <c r="C697" t="s">
        <v>900</v>
      </c>
    </row>
    <row r="698" spans="1:3" ht="12.75" customHeight="1" x14ac:dyDescent="0.35">
      <c r="A698" t="s">
        <v>1833</v>
      </c>
      <c r="C698" t="s">
        <v>900</v>
      </c>
    </row>
    <row r="699" spans="1:3" ht="12.75" customHeight="1" x14ac:dyDescent="0.35">
      <c r="A699" t="s">
        <v>1832</v>
      </c>
      <c r="C699" t="s">
        <v>900</v>
      </c>
    </row>
    <row r="700" spans="1:3" ht="12.75" customHeight="1" x14ac:dyDescent="0.35">
      <c r="A700" t="s">
        <v>1666</v>
      </c>
      <c r="C700" t="s">
        <v>900</v>
      </c>
    </row>
    <row r="701" spans="1:3" ht="12.75" customHeight="1" x14ac:dyDescent="0.35">
      <c r="A701" t="s">
        <v>1665</v>
      </c>
      <c r="C701" t="s">
        <v>900</v>
      </c>
    </row>
    <row r="702" spans="1:3" ht="12.75" customHeight="1" x14ac:dyDescent="0.35">
      <c r="A702" t="s">
        <v>1661</v>
      </c>
      <c r="C702" t="s">
        <v>900</v>
      </c>
    </row>
    <row r="703" spans="1:3" ht="12.75" customHeight="1" x14ac:dyDescent="0.35">
      <c r="A703" t="s">
        <v>1660</v>
      </c>
      <c r="C703" t="s">
        <v>900</v>
      </c>
    </row>
    <row r="704" spans="1:3" ht="12.75" customHeight="1" x14ac:dyDescent="0.35">
      <c r="A704" t="s">
        <v>1639</v>
      </c>
      <c r="C704" t="s">
        <v>900</v>
      </c>
    </row>
    <row r="705" spans="1:3" ht="12.75" customHeight="1" x14ac:dyDescent="0.35">
      <c r="A705" t="s">
        <v>1636</v>
      </c>
      <c r="C705" t="s">
        <v>900</v>
      </c>
    </row>
    <row r="706" spans="1:3" ht="12.75" customHeight="1" x14ac:dyDescent="0.35">
      <c r="A706" t="s">
        <v>1635</v>
      </c>
      <c r="C706" t="s">
        <v>900</v>
      </c>
    </row>
    <row r="707" spans="1:3" ht="12.75" customHeight="1" x14ac:dyDescent="0.35">
      <c r="A707" t="s">
        <v>1270</v>
      </c>
      <c r="C707" t="s">
        <v>900</v>
      </c>
    </row>
    <row r="708" spans="1:3" ht="12.75" customHeight="1" x14ac:dyDescent="0.35">
      <c r="A708" t="s">
        <v>1269</v>
      </c>
      <c r="C708" t="s">
        <v>900</v>
      </c>
    </row>
    <row r="709" spans="1:3" ht="12.75" customHeight="1" x14ac:dyDescent="0.35">
      <c r="A709" t="s">
        <v>1265</v>
      </c>
      <c r="C709" t="s">
        <v>900</v>
      </c>
    </row>
    <row r="710" spans="1:3" ht="12.75" customHeight="1" x14ac:dyDescent="0.35">
      <c r="A710" t="s">
        <v>1264</v>
      </c>
      <c r="C710" t="s">
        <v>900</v>
      </c>
    </row>
    <row r="711" spans="1:3" ht="12.75" customHeight="1" x14ac:dyDescent="0.35">
      <c r="A711" t="s">
        <v>1254</v>
      </c>
      <c r="C711" t="s">
        <v>900</v>
      </c>
    </row>
    <row r="712" spans="1:3" ht="12.75" customHeight="1" x14ac:dyDescent="0.35">
      <c r="A712" t="s">
        <v>1251</v>
      </c>
      <c r="C712" t="s">
        <v>900</v>
      </c>
    </row>
    <row r="713" spans="1:3" ht="12.75" customHeight="1" x14ac:dyDescent="0.35">
      <c r="A713" t="s">
        <v>1250</v>
      </c>
      <c r="C713" t="s">
        <v>900</v>
      </c>
    </row>
    <row r="714" spans="1:3" ht="12.75" customHeight="1" x14ac:dyDescent="0.35">
      <c r="A714" t="s">
        <v>1153</v>
      </c>
      <c r="C714" t="s">
        <v>900</v>
      </c>
    </row>
    <row r="715" spans="1:3" ht="12.75" customHeight="1" x14ac:dyDescent="0.35">
      <c r="A715" t="s">
        <v>1148</v>
      </c>
      <c r="C715" t="s">
        <v>900</v>
      </c>
    </row>
    <row r="716" spans="1:3" ht="12.75" customHeight="1" x14ac:dyDescent="0.35">
      <c r="A716" t="s">
        <v>1147</v>
      </c>
      <c r="C716" t="s">
        <v>900</v>
      </c>
    </row>
    <row r="717" spans="1:3" ht="12.75" customHeight="1" x14ac:dyDescent="0.35">
      <c r="A717" t="s">
        <v>1146</v>
      </c>
      <c r="C717" t="s">
        <v>900</v>
      </c>
    </row>
    <row r="718" spans="1:3" ht="12.75" customHeight="1" x14ac:dyDescent="0.35">
      <c r="A718" t="s">
        <v>1049</v>
      </c>
      <c r="C718" t="s">
        <v>900</v>
      </c>
    </row>
    <row r="719" spans="1:3" ht="12.75" customHeight="1" x14ac:dyDescent="0.35">
      <c r="A719" t="s">
        <v>1048</v>
      </c>
      <c r="C719" t="s">
        <v>900</v>
      </c>
    </row>
    <row r="720" spans="1:3" ht="12.75" customHeight="1" x14ac:dyDescent="0.35">
      <c r="A720" t="s">
        <v>1044</v>
      </c>
      <c r="C720" t="s">
        <v>900</v>
      </c>
    </row>
    <row r="721" spans="1:3" ht="12.75" customHeight="1" x14ac:dyDescent="0.35">
      <c r="A721" t="s">
        <v>1043</v>
      </c>
      <c r="C721" t="s">
        <v>900</v>
      </c>
    </row>
    <row r="722" spans="1:3" ht="12.75" customHeight="1" x14ac:dyDescent="0.35">
      <c r="A722" t="s">
        <v>907</v>
      </c>
      <c r="C722" t="s">
        <v>900</v>
      </c>
    </row>
    <row r="723" spans="1:3" ht="12.75" customHeight="1" x14ac:dyDescent="0.35">
      <c r="A723" t="s">
        <v>906</v>
      </c>
      <c r="C723" t="s">
        <v>900</v>
      </c>
    </row>
    <row r="724" spans="1:3" ht="12.75" customHeight="1" x14ac:dyDescent="0.35">
      <c r="A724" t="s">
        <v>902</v>
      </c>
      <c r="C724" t="s">
        <v>900</v>
      </c>
    </row>
    <row r="725" spans="1:3" ht="12.75" customHeight="1" x14ac:dyDescent="0.35">
      <c r="A725" t="s">
        <v>901</v>
      </c>
      <c r="C725" t="s">
        <v>900</v>
      </c>
    </row>
    <row r="726" spans="1:3" ht="12.75" customHeight="1" x14ac:dyDescent="0.35">
      <c r="A726" t="s">
        <v>920</v>
      </c>
      <c r="B726" t="s">
        <v>919</v>
      </c>
      <c r="C726" t="s">
        <v>914</v>
      </c>
    </row>
    <row r="727" spans="1:3" ht="12.75" customHeight="1" x14ac:dyDescent="0.35">
      <c r="A727" t="s">
        <v>918</v>
      </c>
      <c r="B727" t="s">
        <v>917</v>
      </c>
      <c r="C727" t="s">
        <v>914</v>
      </c>
    </row>
    <row r="728" spans="1:3" ht="12.75" customHeight="1" x14ac:dyDescent="0.35">
      <c r="A728" t="s">
        <v>916</v>
      </c>
      <c r="B728" t="s">
        <v>915</v>
      </c>
      <c r="C728" t="s">
        <v>914</v>
      </c>
    </row>
    <row r="729" spans="1:3" ht="12.75" customHeight="1" x14ac:dyDescent="0.35">
      <c r="A729" t="s">
        <v>1674</v>
      </c>
      <c r="B729" t="s">
        <v>1673</v>
      </c>
      <c r="C729" t="s">
        <v>795</v>
      </c>
    </row>
    <row r="730" spans="1:3" ht="12.75" customHeight="1" x14ac:dyDescent="0.35">
      <c r="A730" t="s">
        <v>1672</v>
      </c>
      <c r="B730" t="s">
        <v>1671</v>
      </c>
      <c r="C730" t="s">
        <v>795</v>
      </c>
    </row>
    <row r="731" spans="1:3" ht="12.75" customHeight="1" x14ac:dyDescent="0.35">
      <c r="A731" t="s">
        <v>1293</v>
      </c>
      <c r="B731" t="s">
        <v>1292</v>
      </c>
      <c r="C731" t="s">
        <v>795</v>
      </c>
    </row>
    <row r="732" spans="1:3" ht="12.75" customHeight="1" x14ac:dyDescent="0.35">
      <c r="A732" t="s">
        <v>1162</v>
      </c>
      <c r="B732" t="s">
        <v>1161</v>
      </c>
      <c r="C732" t="s">
        <v>795</v>
      </c>
    </row>
    <row r="733" spans="1:3" ht="12.75" customHeight="1" x14ac:dyDescent="0.35">
      <c r="A733" t="s">
        <v>1088</v>
      </c>
      <c r="B733" t="s">
        <v>1087</v>
      </c>
      <c r="C733" t="s">
        <v>795</v>
      </c>
    </row>
    <row r="734" spans="1:3" ht="12.75" customHeight="1" x14ac:dyDescent="0.35">
      <c r="A734" t="s">
        <v>1055</v>
      </c>
      <c r="B734" t="s">
        <v>805</v>
      </c>
      <c r="C734" t="s">
        <v>795</v>
      </c>
    </row>
    <row r="735" spans="1:3" ht="12.75" customHeight="1" x14ac:dyDescent="0.35">
      <c r="A735" t="s">
        <v>894</v>
      </c>
      <c r="B735" t="s">
        <v>893</v>
      </c>
      <c r="C735" t="s">
        <v>795</v>
      </c>
    </row>
    <row r="736" spans="1:3" ht="12.75" customHeight="1" x14ac:dyDescent="0.35">
      <c r="A736" t="s">
        <v>892</v>
      </c>
      <c r="B736" t="s">
        <v>891</v>
      </c>
      <c r="C736" t="s">
        <v>795</v>
      </c>
    </row>
    <row r="737" spans="1:3" ht="12.75" customHeight="1" x14ac:dyDescent="0.35">
      <c r="A737" t="s">
        <v>890</v>
      </c>
      <c r="B737" t="s">
        <v>889</v>
      </c>
      <c r="C737" t="s">
        <v>795</v>
      </c>
    </row>
    <row r="738" spans="1:3" ht="12.75" customHeight="1" x14ac:dyDescent="0.35">
      <c r="A738" t="s">
        <v>888</v>
      </c>
      <c r="B738" t="s">
        <v>887</v>
      </c>
      <c r="C738" t="s">
        <v>795</v>
      </c>
    </row>
    <row r="739" spans="1:3" ht="12.75" customHeight="1" x14ac:dyDescent="0.35">
      <c r="A739" t="s">
        <v>810</v>
      </c>
      <c r="B739" t="s">
        <v>809</v>
      </c>
      <c r="C739" t="s">
        <v>795</v>
      </c>
    </row>
    <row r="740" spans="1:3" ht="12.75" customHeight="1" x14ac:dyDescent="0.35">
      <c r="A740" t="s">
        <v>808</v>
      </c>
      <c r="B740" t="s">
        <v>807</v>
      </c>
      <c r="C740" t="s">
        <v>795</v>
      </c>
    </row>
    <row r="741" spans="1:3" ht="12.75" customHeight="1" x14ac:dyDescent="0.35">
      <c r="A741" t="s">
        <v>806</v>
      </c>
      <c r="B741" t="s">
        <v>805</v>
      </c>
      <c r="C741" t="s">
        <v>795</v>
      </c>
    </row>
    <row r="742" spans="1:3" ht="12.75" customHeight="1" x14ac:dyDescent="0.35">
      <c r="A742" t="s">
        <v>804</v>
      </c>
      <c r="B742" t="s">
        <v>803</v>
      </c>
      <c r="C742" t="s">
        <v>795</v>
      </c>
    </row>
    <row r="743" spans="1:3" ht="12.75" customHeight="1" x14ac:dyDescent="0.35">
      <c r="A743" t="s">
        <v>195</v>
      </c>
      <c r="B743" t="s">
        <v>796</v>
      </c>
      <c r="C743" t="s">
        <v>795</v>
      </c>
    </row>
    <row r="744" spans="1:3" ht="12.75" customHeight="1" x14ac:dyDescent="0.35">
      <c r="A744" t="s">
        <v>1497</v>
      </c>
      <c r="B744" t="s">
        <v>1496</v>
      </c>
      <c r="C744" t="s">
        <v>1486</v>
      </c>
    </row>
    <row r="745" spans="1:3" ht="12.75" customHeight="1" x14ac:dyDescent="0.35">
      <c r="A745" t="s">
        <v>1495</v>
      </c>
      <c r="B745" t="s">
        <v>827</v>
      </c>
      <c r="C745" t="s">
        <v>1486</v>
      </c>
    </row>
    <row r="746" spans="1:3" ht="12.75" customHeight="1" x14ac:dyDescent="0.35">
      <c r="A746" t="s">
        <v>1494</v>
      </c>
      <c r="B746" t="s">
        <v>1493</v>
      </c>
      <c r="C746" t="s">
        <v>1486</v>
      </c>
    </row>
    <row r="747" spans="1:3" ht="12.75" customHeight="1" x14ac:dyDescent="0.35">
      <c r="A747" t="s">
        <v>1492</v>
      </c>
      <c r="B747" t="s">
        <v>1491</v>
      </c>
      <c r="C747" t="s">
        <v>1486</v>
      </c>
    </row>
    <row r="748" spans="1:3" ht="12.75" customHeight="1" x14ac:dyDescent="0.35">
      <c r="A748" t="s">
        <v>1490</v>
      </c>
      <c r="B748" t="s">
        <v>1489</v>
      </c>
      <c r="C748" t="s">
        <v>1486</v>
      </c>
    </row>
    <row r="749" spans="1:3" ht="12.75" customHeight="1" x14ac:dyDescent="0.35">
      <c r="A749" t="s">
        <v>1488</v>
      </c>
      <c r="B749" t="s">
        <v>1487</v>
      </c>
      <c r="C749" t="s">
        <v>1486</v>
      </c>
    </row>
    <row r="750" spans="1:3" ht="12.75" customHeight="1" x14ac:dyDescent="0.35">
      <c r="A750" t="s">
        <v>1175</v>
      </c>
      <c r="C750" t="s">
        <v>1173</v>
      </c>
    </row>
    <row r="751" spans="1:3" ht="12.75" customHeight="1" x14ac:dyDescent="0.35">
      <c r="A751" t="s">
        <v>1174</v>
      </c>
      <c r="C751" t="s">
        <v>1173</v>
      </c>
    </row>
    <row r="752" spans="1:3" ht="12.75" customHeight="1" x14ac:dyDescent="0.35">
      <c r="A752" t="s">
        <v>789</v>
      </c>
      <c r="B752" t="s">
        <v>788</v>
      </c>
      <c r="C752" t="s">
        <v>778</v>
      </c>
    </row>
    <row r="753" spans="1:3" ht="12.75" customHeight="1" x14ac:dyDescent="0.35">
      <c r="A753" t="s">
        <v>787</v>
      </c>
      <c r="B753" t="s">
        <v>786</v>
      </c>
      <c r="C753" t="s">
        <v>778</v>
      </c>
    </row>
    <row r="754" spans="1:3" ht="12.75" customHeight="1" x14ac:dyDescent="0.35">
      <c r="A754" t="s">
        <v>785</v>
      </c>
      <c r="B754" t="s">
        <v>784</v>
      </c>
      <c r="C754" t="s">
        <v>778</v>
      </c>
    </row>
    <row r="755" spans="1:3" ht="12.75" customHeight="1" x14ac:dyDescent="0.35">
      <c r="A755" t="s">
        <v>783</v>
      </c>
      <c r="B755" t="s">
        <v>782</v>
      </c>
      <c r="C755" t="s">
        <v>778</v>
      </c>
    </row>
    <row r="756" spans="1:3" ht="12.75" customHeight="1" x14ac:dyDescent="0.35">
      <c r="A756" t="s">
        <v>781</v>
      </c>
      <c r="B756" t="s">
        <v>780</v>
      </c>
      <c r="C756" t="s">
        <v>778</v>
      </c>
    </row>
    <row r="757" spans="1:3" ht="12.75" customHeight="1" x14ac:dyDescent="0.35">
      <c r="A757" t="s">
        <v>779</v>
      </c>
      <c r="C757" t="s">
        <v>778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4 e 8 8 5 a 7 4 - 8 9 9 f - 4 d 4 a - b a d 1 - e b e 8 1 9 3 1 4 f 5 2 "   x m l n s = " h t t p : / / s c h e m a s . m i c r o s o f t . c o m / D a t a M a s h u p " > A A A A A D U E A A B Q S w M E F A A C A A g A h m R x U 2 U w A 9 6 k A A A A 9 Q A A A B I A H A B D b 2 5 m a W c v U G F j a 2 F n Z S 5 4 b W w g o h g A K K A U A A A A A A A A A A A A A A A A A A A A A A A A A A A A h Y + x D o I w G I R f h X S n L T U m S E o Z X M G Y m B j X p l R o h B 9 D i + X d H H w k X 0 G M o m 6 O 9 9 1 d c n e / 3 n g 2 t k 1 w 0 b 0 1 H a Q o w h Q F G l R X G q h S N L h j G K N M 8 K 1 U J 1 n p Y A q D T U Z r U l Q 7 d 0 4 I 8 d 5 j v 8 B d X x F G a U Q O R b 5 T t W 5 l a M A 6 C U q j T 6 v 8 3 0 K C 7 1 9 j B M M r i p c x w 5 S T m f H C w N d n 0 9 y n + w P 5 e m j c 0 G s B T b j J O Z k l J + 8 L 4 g F Q S w M E F A A C A A g A h m R x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Z k c V N e a 8 8 o L w E A A C c E A A A T A B w A R m 9 y b X V s Y X M v U 2 V j d G l v b j E u b S C i G A A o o B Q A A A A A A A A A A A A A A A A A A A A A A A A A A A D t k k F L w z A U x + + F f o c Q L x u U 0 X X g Q e n B 4 U F R J 1 r x U k p 5 a x 9 t M E 1 L k i p j + N 1 N q R l z n W U H j / b S N r z 3 / 7 3 8 E o W Z Z r U g U f + e X 7 q O 6 6 g S J O Z E o 2 y L t 7 p p k F f A e M p R m 6 U 0 8 I M 5 C Y n 5 c x 1 i n q U 0 / S F 5 z N f Z 7 B o 0 R H U r M 5 z Q X I n w a l m l I I B v F F K P x D c M J c i s Z B n w F b y z A j p o q G W L y d T r 4 w B z V L Y p 7 Q L X o N A A O s 4 2 X k G F I f 1 R R L 0 7 J v K Q 2 l q a f M b d d / K d O L K P 9 J X h h 8 k + D r W 0 k Q D L 7 n J 2 X N d h 4 j T 0 v u 6 X g 1 q F j R 7 I 7 u W a l Y d N 9 H Q / s 5 N O K K + N 0 7 J W + m K x 8 M + N 7 E N H J H 5 G 3 U o R M V F w t I 1 j 7 n 8 b y D f 4 f o 5 t H G U l V j A 4 k F u N 1 d D b b k d H T J 2 I 3 h d 2 N n Y w Z B J M 6 f 8 1 / a N r + g V Q S w E C L Q A U A A I A C A C G Z H F T Z T A D 3 q Q A A A D 1 A A A A E g A A A A A A A A A A A A A A A A A A A A A A Q 2 9 u Z m l n L 1 B h Y 2 t h Z 2 U u e G 1 s U E s B A i 0 A F A A C A A g A h m R x U w / K 6 a u k A A A A 6 Q A A A B M A A A A A A A A A A A A A A A A A 8 A A A A F t D b 2 5 0 Z W 5 0 X 1 R 5 c G V z X S 5 4 b W x Q S w E C L Q A U A A I A C A C G Z H F T X m v P K C 8 B A A A n B A A A E w A A A A A A A A A A A A A A A A D h A Q A A R m 9 y b X V s Y X M v U 2 V j d G l v b j E u b V B L B Q Y A A A A A A w A D A M I A A A B d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i f g A A A A A A A E B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0 Z X J 1 Z 2 t v c H B l b G 1 h a W x f b G V 0 d G V y X z I w M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A t M T R U M T E 6 M D I 6 M j I u M D A 3 O D M 2 O F o i I C 8 + P E V u d H J 5 I F R 5 c G U 9 I k Z p b G x D b 2 x 1 b W 5 U e X B l c y I g V m F s d W U 9 I n N C Z 0 l H Q m d Z R 0 J n W U Z C U V V H Q m d Z R 0 J R V U Z C U V V G Q l F Z R 0 J n W U Z C U V V H Q m d Z R 0 J R V U Z C U V V G Q l F V R k J R V U d C Z 1 l G I i A v P j x F b n R y e S B U e X B l P S J G a W x s Q 2 9 s d W 1 u T m F t Z X M i I F Z h b H V l P S J z W y Z x d W 9 0 O 2 x u d W 1 t Z X I m c X V v d D s s J n F 1 b 3 Q 7 a m F h c m R h d G F z Z X Q m c X V v d D s s J n F 1 b 3 Q 7 Y 2 9 y c G 9 y Y X R p Z V 9 u Y W F t J n F 1 b 3 Q 7 L C Z x d W 9 0 O 2 R l Z W x u Y W 1 l Y m 0 m c X V v d D s s J n F 1 b 3 Q 7 Z G V l b G 5 h b W V i d i Z x d W 9 0 O y w m c X V v d D t k Z W V s b m F t Z W R 6 J n F 1 b 3 Q 7 L C Z x d W 9 0 O 2 R l Z W x u Y W 1 l a G 8 m c X V v d D s s J n F 1 b 3 Q 7 b G V 0 d G V y Y m w m c X V v d D s s J n F 1 b 3 Q 7 Z 2 J u Y n B l c n Z o Z S Z x d W 9 0 O y w m c X V v d D t p b n N 0 J n F 1 b 3 Q 7 L C Z x d W 9 0 O 2 t 3 Y W x p d G V p d C Z x d W 9 0 O y w m c X V v d D t s Z X R 0 Z X J p b n N 0 Y W 5 k a G 9 1 Z G l u Z 3 N p b m R l e C Z x d W 9 0 O y w m c X V v d D t s Z X R 0 Z X J v d l 9 l c D I m c X V v d D s s J n F 1 b 3 Q 7 b G V 0 d G V y b 3 Z f a 3 c m c X V v d D s s J n F 1 b 3 Q 7 b G V 0 d G V y b 3 Y m c X V v d D s s J n F 1 b 3 Q 7 a W 5 k Z X h l c D I m c X V v d D s s J n F 1 b 3 Q 7 a W 5 k Z X h p b n N 0 Y W 5 k a G 9 1 Z G l u Z y Z x d W 9 0 O y w m c X V v d D t p b m R l e G t 3 Y W x p d G V p d C Z x d W 9 0 O y w m c X V v d D t m b n Z o Z V 9 m b m 9 u Z G l u c 3 R 0 b 3 Q m c X V v d D s s J n F 1 b 3 Q 7 c m V m Z X J l b n R p Z W V w M i Z x d W 9 0 O y w m c X V v d D t y Z W Z l c m V u d G l l a W 5 z d G F u Z G h v d W R p b m c m c X V v d D s s J n F 1 b 3 Q 7 c m V m Z X J l b n R p Z W t 3 Y W x p d G V p d C Z x d W 9 0 O y w m c X V v d D t s Z X R 0 Z X J r d 1 9 u J n F 1 b 3 Q 7 L C Z x d W 9 0 O 2 x l d H R l c m t 3 X 3 I m c X V v d D s s J n F 1 b 3 Q 7 b G V 0 d G V y a 3 d f d i Z x d W 9 0 O y w m c X V v d D t s Z X R 0 Z X J r d y Z x d W 9 0 O y w m c X V v d D t u M S Z x d W 9 0 O y w m c X V v d D t y M S Z x d W 9 0 O y w m c X V v d D t 2 M S Z x d W 9 0 O y w m c X V v d D t s Z X R 0 Z X J k e i Z x d W 9 0 O y w m c X V v d D t s Z X R 0 Z X J k e l 9 j b z I m c X V v d D s s J n F 1 b 3 Q 7 b G V 0 d G V y Z H p f Z X A y J n F 1 b 3 Q 7 L C Z x d W 9 0 O 2 x l d H R l c m R 6 X 2 l z b y Z x d W 9 0 O y w m c X V v d D t j b z I t d W l 0 c 3 R v b 3 Q m c X V v d D s s J n F 1 b 3 Q 7 Z H p f Y W Z z d G F u Z H R v d G R v Z W x z d C Z x d W 9 0 O y w m c X V v d D t l b m V y Z 2 l l c H J l c 3 R h d G l l M l 8 o Z X A y K S Z x d W 9 0 O y w m c X V v d D t p b m Q x J n F 1 b 3 Q 7 L C Z x d W 9 0 O 2 l u Z D I m c X V v d D s s J n F 1 b 3 Q 7 a W 5 k M y Z x d W 9 0 O y w m c X V v d D t p b m Q 1 J n F 1 b 3 Q 7 L C Z x d W 9 0 O 2 l u Z D Y m c X V v d D s s J n F 1 b 3 Q 7 a W 5 k O C Z x d W 9 0 O y w m c X V v d D t p b m Q 5 J n F 1 b 3 Q 7 L C Z x d W 9 0 O 2 J s N y Z x d W 9 0 O y w m c X V v d D t s Z X R 0 Z X J f Y m J f Y m V z Y 2 h p a 2 J h Y X J o Z W l k J n F 1 b 3 Q 7 L C Z x d W 9 0 O 2 x l d H R l c l 9 i Y l 9 i Z X R h Y W x i Y W F y a G V p Z C Z x d W 9 0 O y w m c X V v d D t s Z X R 0 Z X J f Y m J f a H V p c 3 Z l c 3 R p b m c m c X V v d D s s J n F 1 b 3 Q 7 d m h l Z 2 V 3 a G N h b G M m c X V v d D t d I i A v P j x F b n R y e S B U e X B l P S J G a W x s U 3 R h d H V z I i B W Y W x 1 Z T 0 i c 0 N v b X B s Z X R l I i A v P j x F b n R y e S B U e X B l P S J G a W x s V G F y Z 2 V 0 T m F t Z U N 1 c 3 R v b W l 6 Z W Q i I F Z h b H V l P S J s M S I g L z 4 8 R W 5 0 c n k g V H l w Z T 0 i U X V l c n l J R C I g V m F s d W U 9 I n N i Y T Z i M z N h M S 0 5 M D Q 0 L T Q 5 Z D g t Y j l m Y y 0 2 Y z F m M z U w O G V l Z T E i I C 8 + P E V u d H J 5 I F R 5 c G U 9 I l J l b G F 0 a W 9 u c 2 h p c E l u Z m 9 D b 2 5 0 Y W l u Z X I i I F Z h b H V l P S J z e y Z x d W 9 0 O 2 N v b H V t b k N v d W 5 0 J n F 1 b 3 Q 7 O j Q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0 Z X J 1 Z 2 t v c H B l b G 1 h a W x f b G V 0 d G V y X z I w M j E v Q X V 0 b 1 J l b W 9 2 Z W R D b 2 x 1 b W 5 z M S 5 7 b G 5 1 b W 1 l c i w w f S Z x d W 9 0 O y w m c X V v d D t T Z W N 0 a W 9 u M S 9 0 Z X J 1 Z 2 t v c H B l b G 1 h a W x f b G V 0 d G V y X z I w M j E v Q X V 0 b 1 J l b W 9 2 Z W R D b 2 x 1 b W 5 z M S 5 7 a m F h c m R h d G F z Z X Q s M X 0 m c X V v d D s s J n F 1 b 3 Q 7 U 2 V j d G l v b j E v d G V y d W d r b 3 B w Z W x t Y W l s X 2 x l d H R l c l 8 y M D I x L 0 F 1 d G 9 S Z W 1 v d m V k Q 2 9 s d W 1 u c z E u e 2 N v c n B v c m F 0 a W V f b m F h b S w y f S Z x d W 9 0 O y w m c X V v d D t T Z W N 0 a W 9 u M S 9 0 Z X J 1 Z 2 t v c H B l b G 1 h a W x f b G V 0 d G V y X z I w M j E v Q X V 0 b 1 J l b W 9 2 Z W R D b 2 x 1 b W 5 z M S 5 7 Z G V l b G 5 h b W V i b S w z f S Z x d W 9 0 O y w m c X V v d D t T Z W N 0 a W 9 u M S 9 0 Z X J 1 Z 2 t v c H B l b G 1 h a W x f b G V 0 d G V y X z I w M j E v Q X V 0 b 1 J l b W 9 2 Z W R D b 2 x 1 b W 5 z M S 5 7 Z G V l b G 5 h b W V i d i w 0 f S Z x d W 9 0 O y w m c X V v d D t T Z W N 0 a W 9 u M S 9 0 Z X J 1 Z 2 t v c H B l b G 1 h a W x f b G V 0 d G V y X z I w M j E v Q X V 0 b 1 J l b W 9 2 Z W R D b 2 x 1 b W 5 z M S 5 7 Z G V l b G 5 h b W V k e i w 1 f S Z x d W 9 0 O y w m c X V v d D t T Z W N 0 a W 9 u M S 9 0 Z X J 1 Z 2 t v c H B l b G 1 h a W x f b G V 0 d G V y X z I w M j E v Q X V 0 b 1 J l b W 9 2 Z W R D b 2 x 1 b W 5 z M S 5 7 Z G V l b G 5 h b W V o b y w 2 f S Z x d W 9 0 O y w m c X V v d D t T Z W N 0 a W 9 u M S 9 0 Z X J 1 Z 2 t v c H B l b G 1 h a W x f b G V 0 d G V y X z I w M j E v Q X V 0 b 1 J l b W 9 2 Z W R D b 2 x 1 b W 5 z M S 5 7 b G V 0 d G V y Y m w s N 3 0 m c X V v d D s s J n F 1 b 3 Q 7 U 2 V j d G l v b j E v d G V y d W d r b 3 B w Z W x t Y W l s X 2 x l d H R l c l 8 y M D I x L 0 F 1 d G 9 S Z W 1 v d m V k Q 2 9 s d W 1 u c z E u e 2 d i b m J w Z X J 2 a G U s O H 0 m c X V v d D s s J n F 1 b 3 Q 7 U 2 V j d G l v b j E v d G V y d W d r b 3 B w Z W x t Y W l s X 2 x l d H R l c l 8 y M D I x L 0 F 1 d G 9 S Z W 1 v d m V k Q 2 9 s d W 1 u c z E u e 2 l u c 3 Q s O X 0 m c X V v d D s s J n F 1 b 3 Q 7 U 2 V j d G l v b j E v d G V y d W d r b 3 B w Z W x t Y W l s X 2 x l d H R l c l 8 y M D I x L 0 F 1 d G 9 S Z W 1 v d m V k Q 2 9 s d W 1 u c z E u e 2 t 3 Y W x p d G V p d C w x M H 0 m c X V v d D s s J n F 1 b 3 Q 7 U 2 V j d G l v b j E v d G V y d W d r b 3 B w Z W x t Y W l s X 2 x l d H R l c l 8 y M D I x L 0 F 1 d G 9 S Z W 1 v d m V k Q 2 9 s d W 1 u c z E u e 2 x l d H R l c m l u c 3 R h b m R o b 3 V k a W 5 n c 2 l u Z G V 4 L D E x f S Z x d W 9 0 O y w m c X V v d D t T Z W N 0 a W 9 u M S 9 0 Z X J 1 Z 2 t v c H B l b G 1 h a W x f b G V 0 d G V y X z I w M j E v Q X V 0 b 1 J l b W 9 2 Z W R D b 2 x 1 b W 5 z M S 5 7 b G V 0 d G V y b 3 Z f Z X A y L D E y f S Z x d W 9 0 O y w m c X V v d D t T Z W N 0 a W 9 u M S 9 0 Z X J 1 Z 2 t v c H B l b G 1 h a W x f b G V 0 d G V y X z I w M j E v Q X V 0 b 1 J l b W 9 2 Z W R D b 2 x 1 b W 5 z M S 5 7 b G V 0 d G V y b 3 Z f a 3 c s M T N 9 J n F 1 b 3 Q 7 L C Z x d W 9 0 O 1 N l Y 3 R p b 2 4 x L 3 R l c n V n a 2 9 w c G V s b W F p b F 9 s Z X R 0 Z X J f M j A y M S 9 B d X R v U m V t b 3 Z l Z E N v b H V t b n M x L n t s Z X R 0 Z X J v d i w x N H 0 m c X V v d D s s J n F 1 b 3 Q 7 U 2 V j d G l v b j E v d G V y d W d r b 3 B w Z W x t Y W l s X 2 x l d H R l c l 8 y M D I x L 0 F 1 d G 9 S Z W 1 v d m V k Q 2 9 s d W 1 u c z E u e 2 l u Z G V 4 Z X A y L D E 1 f S Z x d W 9 0 O y w m c X V v d D t T Z W N 0 a W 9 u M S 9 0 Z X J 1 Z 2 t v c H B l b G 1 h a W x f b G V 0 d G V y X z I w M j E v Q X V 0 b 1 J l b W 9 2 Z W R D b 2 x 1 b W 5 z M S 5 7 a W 5 k Z X h p b n N 0 Y W 5 k a G 9 1 Z G l u Z y w x N n 0 m c X V v d D s s J n F 1 b 3 Q 7 U 2 V j d G l v b j E v d G V y d W d r b 3 B w Z W x t Y W l s X 2 x l d H R l c l 8 y M D I x L 0 F 1 d G 9 S Z W 1 v d m V k Q 2 9 s d W 1 u c z E u e 2 l u Z G V 4 a 3 d h b G l 0 Z W l 0 L D E 3 f S Z x d W 9 0 O y w m c X V v d D t T Z W N 0 a W 9 u M S 9 0 Z X J 1 Z 2 t v c H B l b G 1 h a W x f b G V 0 d G V y X z I w M j E v Q X V 0 b 1 J l b W 9 2 Z W R D b 2 x 1 b W 5 z M S 5 7 Z m 5 2 a G V f Z m 5 v b m R p b n N 0 d G 9 0 L D E 4 f S Z x d W 9 0 O y w m c X V v d D t T Z W N 0 a W 9 u M S 9 0 Z X J 1 Z 2 t v c H B l b G 1 h a W x f b G V 0 d G V y X z I w M j E v Q X V 0 b 1 J l b W 9 2 Z W R D b 2 x 1 b W 5 z M S 5 7 c m V m Z X J l b n R p Z W V w M i w x O X 0 m c X V v d D s s J n F 1 b 3 Q 7 U 2 V j d G l v b j E v d G V y d W d r b 3 B w Z W x t Y W l s X 2 x l d H R l c l 8 y M D I x L 0 F 1 d G 9 S Z W 1 v d m V k Q 2 9 s d W 1 u c z E u e 3 J l Z m V y Z W 5 0 a W V p b n N 0 Y W 5 k a G 9 1 Z G l u Z y w y M H 0 m c X V v d D s s J n F 1 b 3 Q 7 U 2 V j d G l v b j E v d G V y d W d r b 3 B w Z W x t Y W l s X 2 x l d H R l c l 8 y M D I x L 0 F 1 d G 9 S Z W 1 v d m V k Q 2 9 s d W 1 u c z E u e 3 J l Z m V y Z W 5 0 a W V r d 2 F s a X R l a X Q s M j F 9 J n F 1 b 3 Q 7 L C Z x d W 9 0 O 1 N l Y 3 R p b 2 4 x L 3 R l c n V n a 2 9 w c G V s b W F p b F 9 s Z X R 0 Z X J f M j A y M S 9 B d X R v U m V t b 3 Z l Z E N v b H V t b n M x L n t s Z X R 0 Z X J r d 1 9 u L D I y f S Z x d W 9 0 O y w m c X V v d D t T Z W N 0 a W 9 u M S 9 0 Z X J 1 Z 2 t v c H B l b G 1 h a W x f b G V 0 d G V y X z I w M j E v Q X V 0 b 1 J l b W 9 2 Z W R D b 2 x 1 b W 5 z M S 5 7 b G V 0 d G V y a 3 d f c i w y M 3 0 m c X V v d D s s J n F 1 b 3 Q 7 U 2 V j d G l v b j E v d G V y d W d r b 3 B w Z W x t Y W l s X 2 x l d H R l c l 8 y M D I x L 0 F 1 d G 9 S Z W 1 v d m V k Q 2 9 s d W 1 u c z E u e 2 x l d H R l c m t 3 X 3 Y s M j R 9 J n F 1 b 3 Q 7 L C Z x d W 9 0 O 1 N l Y 3 R p b 2 4 x L 3 R l c n V n a 2 9 w c G V s b W F p b F 9 s Z X R 0 Z X J f M j A y M S 9 B d X R v U m V t b 3 Z l Z E N v b H V t b n M x L n t s Z X R 0 Z X J r d y w y N X 0 m c X V v d D s s J n F 1 b 3 Q 7 U 2 V j d G l v b j E v d G V y d W d r b 3 B w Z W x t Y W l s X 2 x l d H R l c l 8 y M D I x L 0 F 1 d G 9 S Z W 1 v d m V k Q 2 9 s d W 1 u c z E u e 2 4 x L D I 2 f S Z x d W 9 0 O y w m c X V v d D t T Z W N 0 a W 9 u M S 9 0 Z X J 1 Z 2 t v c H B l b G 1 h a W x f b G V 0 d G V y X z I w M j E v Q X V 0 b 1 J l b W 9 2 Z W R D b 2 x 1 b W 5 z M S 5 7 c j E s M j d 9 J n F 1 b 3 Q 7 L C Z x d W 9 0 O 1 N l Y 3 R p b 2 4 x L 3 R l c n V n a 2 9 w c G V s b W F p b F 9 s Z X R 0 Z X J f M j A y M S 9 B d X R v U m V t b 3 Z l Z E N v b H V t b n M x L n t 2 M S w y O H 0 m c X V v d D s s J n F 1 b 3 Q 7 U 2 V j d G l v b j E v d G V y d W d r b 3 B w Z W x t Y W l s X 2 x l d H R l c l 8 y M D I x L 0 F 1 d G 9 S Z W 1 v d m V k Q 2 9 s d W 1 u c z E u e 2 x l d H R l c m R 6 L D I 5 f S Z x d W 9 0 O y w m c X V v d D t T Z W N 0 a W 9 u M S 9 0 Z X J 1 Z 2 t v c H B l b G 1 h a W x f b G V 0 d G V y X z I w M j E v Q X V 0 b 1 J l b W 9 2 Z W R D b 2 x 1 b W 5 z M S 5 7 b G V 0 d G V y Z H p f Y 2 8 y L D M w f S Z x d W 9 0 O y w m c X V v d D t T Z W N 0 a W 9 u M S 9 0 Z X J 1 Z 2 t v c H B l b G 1 h a W x f b G V 0 d G V y X z I w M j E v Q X V 0 b 1 J l b W 9 2 Z W R D b 2 x 1 b W 5 z M S 5 7 b G V 0 d G V y Z H p f Z X A y L D M x f S Z x d W 9 0 O y w m c X V v d D t T Z W N 0 a W 9 u M S 9 0 Z X J 1 Z 2 t v c H B l b G 1 h a W x f b G V 0 d G V y X z I w M j E v Q X V 0 b 1 J l b W 9 2 Z W R D b 2 x 1 b W 5 z M S 5 7 b G V 0 d G V y Z H p f a X N v L D M y f S Z x d W 9 0 O y w m c X V v d D t T Z W N 0 a W 9 u M S 9 0 Z X J 1 Z 2 t v c H B l b G 1 h a W x f b G V 0 d G V y X z I w M j E v Q X V 0 b 1 J l b W 9 2 Z W R D b 2 x 1 b W 5 z M S 5 7 Y 2 8 y L X V p d H N 0 b 2 9 0 L D M z f S Z x d W 9 0 O y w m c X V v d D t T Z W N 0 a W 9 u M S 9 0 Z X J 1 Z 2 t v c H B l b G 1 h a W x f b G V 0 d G V y X z I w M j E v Q X V 0 b 1 J l b W 9 2 Z W R D b 2 x 1 b W 5 z M S 5 7 Z H p f Y W Z z d G F u Z H R v d G R v Z W x z d C w z N H 0 m c X V v d D s s J n F 1 b 3 Q 7 U 2 V j d G l v b j E v d G V y d W d r b 3 B w Z W x t Y W l s X 2 x l d H R l c l 8 y M D I x L 0 F 1 d G 9 S Z W 1 v d m V k Q 2 9 s d W 1 u c z E u e 2 V u Z X J n a W V w c m V z d G F 0 a W U y X y h l c D I p L D M 1 f S Z x d W 9 0 O y w m c X V v d D t T Z W N 0 a W 9 u M S 9 0 Z X J 1 Z 2 t v c H B l b G 1 h a W x f b G V 0 d G V y X z I w M j E v Q X V 0 b 1 J l b W 9 2 Z W R D b 2 x 1 b W 5 z M S 5 7 a W 5 k M S w z N n 0 m c X V v d D s s J n F 1 b 3 Q 7 U 2 V j d G l v b j E v d G V y d W d r b 3 B w Z W x t Y W l s X 2 x l d H R l c l 8 y M D I x L 0 F 1 d G 9 S Z W 1 v d m V k Q 2 9 s d W 1 u c z E u e 2 l u Z D I s M z d 9 J n F 1 b 3 Q 7 L C Z x d W 9 0 O 1 N l Y 3 R p b 2 4 x L 3 R l c n V n a 2 9 w c G V s b W F p b F 9 s Z X R 0 Z X J f M j A y M S 9 B d X R v U m V t b 3 Z l Z E N v b H V t b n M x L n t p b m Q z L D M 4 f S Z x d W 9 0 O y w m c X V v d D t T Z W N 0 a W 9 u M S 9 0 Z X J 1 Z 2 t v c H B l b G 1 h a W x f b G V 0 d G V y X z I w M j E v Q X V 0 b 1 J l b W 9 2 Z W R D b 2 x 1 b W 5 z M S 5 7 a W 5 k N S w z O X 0 m c X V v d D s s J n F 1 b 3 Q 7 U 2 V j d G l v b j E v d G V y d W d r b 3 B w Z W x t Y W l s X 2 x l d H R l c l 8 y M D I x L 0 F 1 d G 9 S Z W 1 v d m V k Q 2 9 s d W 1 u c z E u e 2 l u Z D Y s N D B 9 J n F 1 b 3 Q 7 L C Z x d W 9 0 O 1 N l Y 3 R p b 2 4 x L 3 R l c n V n a 2 9 w c G V s b W F p b F 9 s Z X R 0 Z X J f M j A y M S 9 B d X R v U m V t b 3 Z l Z E N v b H V t b n M x L n t p b m Q 4 L D Q x f S Z x d W 9 0 O y w m c X V v d D t T Z W N 0 a W 9 u M S 9 0 Z X J 1 Z 2 t v c H B l b G 1 h a W x f b G V 0 d G V y X z I w M j E v Q X V 0 b 1 J l b W 9 2 Z W R D b 2 x 1 b W 5 z M S 5 7 a W 5 k O S w 0 M n 0 m c X V v d D s s J n F 1 b 3 Q 7 U 2 V j d G l v b j E v d G V y d W d r b 3 B w Z W x t Y W l s X 2 x l d H R l c l 8 y M D I x L 0 F 1 d G 9 S Z W 1 v d m V k Q 2 9 s d W 1 u c z E u e 2 J s N y w 0 M 3 0 m c X V v d D s s J n F 1 b 3 Q 7 U 2 V j d G l v b j E v d G V y d W d r b 3 B w Z W x t Y W l s X 2 x l d H R l c l 8 y M D I x L 0 F 1 d G 9 S Z W 1 v d m V k Q 2 9 s d W 1 u c z E u e 2 x l d H R l c l 9 i Y l 9 i Z X N j a G l r Y m F h c m h l a W Q s N D R 9 J n F 1 b 3 Q 7 L C Z x d W 9 0 O 1 N l Y 3 R p b 2 4 x L 3 R l c n V n a 2 9 w c G V s b W F p b F 9 s Z X R 0 Z X J f M j A y M S 9 B d X R v U m V t b 3 Z l Z E N v b H V t b n M x L n t s Z X R 0 Z X J f Y m J f Y m V 0 Y W F s Y m F h c m h l a W Q s N D V 9 J n F 1 b 3 Q 7 L C Z x d W 9 0 O 1 N l Y 3 R p b 2 4 x L 3 R l c n V n a 2 9 w c G V s b W F p b F 9 s Z X R 0 Z X J f M j A y M S 9 B d X R v U m V t b 3 Z l Z E N v b H V t b n M x L n t s Z X R 0 Z X J f Y m J f a H V p c 3 Z l c 3 R p b m c s N D Z 9 J n F 1 b 3 Q 7 L C Z x d W 9 0 O 1 N l Y 3 R p b 2 4 x L 3 R l c n V n a 2 9 w c G V s b W F p b F 9 s Z X R 0 Z X J f M j A y M S 9 B d X R v U m V t b 3 Z l Z E N v b H V t b n M x L n t 2 a G V n Z X d o Y 2 F s Y y w 0 N 3 0 m c X V v d D t d L C Z x d W 9 0 O 0 N v b H V t b k N v d W 5 0 J n F 1 b 3 Q 7 O j Q 4 L C Z x d W 9 0 O 0 t l e U N v b H V t b k 5 h b W V z J n F 1 b 3 Q 7 O l t d L C Z x d W 9 0 O 0 N v b H V t b k l k Z W 5 0 a X R p Z X M m c X V v d D s 6 W y Z x d W 9 0 O 1 N l Y 3 R p b 2 4 x L 3 R l c n V n a 2 9 w c G V s b W F p b F 9 s Z X R 0 Z X J f M j A y M S 9 B d X R v U m V t b 3 Z l Z E N v b H V t b n M x L n t s b n V t b W V y L D B 9 J n F 1 b 3 Q 7 L C Z x d W 9 0 O 1 N l Y 3 R p b 2 4 x L 3 R l c n V n a 2 9 w c G V s b W F p b F 9 s Z X R 0 Z X J f M j A y M S 9 B d X R v U m V t b 3 Z l Z E N v b H V t b n M x L n t q Y W F y Z G F 0 Y X N l d C w x f S Z x d W 9 0 O y w m c X V v d D t T Z W N 0 a W 9 u M S 9 0 Z X J 1 Z 2 t v c H B l b G 1 h a W x f b G V 0 d G V y X z I w M j E v Q X V 0 b 1 J l b W 9 2 Z W R D b 2 x 1 b W 5 z M S 5 7 Y 2 9 y c G 9 y Y X R p Z V 9 u Y W F t L D J 9 J n F 1 b 3 Q 7 L C Z x d W 9 0 O 1 N l Y 3 R p b 2 4 x L 3 R l c n V n a 2 9 w c G V s b W F p b F 9 s Z X R 0 Z X J f M j A y M S 9 B d X R v U m V t b 3 Z l Z E N v b H V t b n M x L n t k Z W V s b m F t Z W J t L D N 9 J n F 1 b 3 Q 7 L C Z x d W 9 0 O 1 N l Y 3 R p b 2 4 x L 3 R l c n V n a 2 9 w c G V s b W F p b F 9 s Z X R 0 Z X J f M j A y M S 9 B d X R v U m V t b 3 Z l Z E N v b H V t b n M x L n t k Z W V s b m F t Z W J 2 L D R 9 J n F 1 b 3 Q 7 L C Z x d W 9 0 O 1 N l Y 3 R p b 2 4 x L 3 R l c n V n a 2 9 w c G V s b W F p b F 9 s Z X R 0 Z X J f M j A y M S 9 B d X R v U m V t b 3 Z l Z E N v b H V t b n M x L n t k Z W V s b m F t Z W R 6 L D V 9 J n F 1 b 3 Q 7 L C Z x d W 9 0 O 1 N l Y 3 R p b 2 4 x L 3 R l c n V n a 2 9 w c G V s b W F p b F 9 s Z X R 0 Z X J f M j A y M S 9 B d X R v U m V t b 3 Z l Z E N v b H V t b n M x L n t k Z W V s b m F t Z W h v L D Z 9 J n F 1 b 3 Q 7 L C Z x d W 9 0 O 1 N l Y 3 R p b 2 4 x L 3 R l c n V n a 2 9 w c G V s b W F p b F 9 s Z X R 0 Z X J f M j A y M S 9 B d X R v U m V t b 3 Z l Z E N v b H V t b n M x L n t s Z X R 0 Z X J i b C w 3 f S Z x d W 9 0 O y w m c X V v d D t T Z W N 0 a W 9 u M S 9 0 Z X J 1 Z 2 t v c H B l b G 1 h a W x f b G V 0 d G V y X z I w M j E v Q X V 0 b 1 J l b W 9 2 Z W R D b 2 x 1 b W 5 z M S 5 7 Z 2 J u Y n B l c n Z o Z S w 4 f S Z x d W 9 0 O y w m c X V v d D t T Z W N 0 a W 9 u M S 9 0 Z X J 1 Z 2 t v c H B l b G 1 h a W x f b G V 0 d G V y X z I w M j E v Q X V 0 b 1 J l b W 9 2 Z W R D b 2 x 1 b W 5 z M S 5 7 a W 5 z d C w 5 f S Z x d W 9 0 O y w m c X V v d D t T Z W N 0 a W 9 u M S 9 0 Z X J 1 Z 2 t v c H B l b G 1 h a W x f b G V 0 d G V y X z I w M j E v Q X V 0 b 1 J l b W 9 2 Z W R D b 2 x 1 b W 5 z M S 5 7 a 3 d h b G l 0 Z W l 0 L D E w f S Z x d W 9 0 O y w m c X V v d D t T Z W N 0 a W 9 u M S 9 0 Z X J 1 Z 2 t v c H B l b G 1 h a W x f b G V 0 d G V y X z I w M j E v Q X V 0 b 1 J l b W 9 2 Z W R D b 2 x 1 b W 5 z M S 5 7 b G V 0 d G V y a W 5 z d G F u Z G h v d W R p b m d z a W 5 k Z X g s M T F 9 J n F 1 b 3 Q 7 L C Z x d W 9 0 O 1 N l Y 3 R p b 2 4 x L 3 R l c n V n a 2 9 w c G V s b W F p b F 9 s Z X R 0 Z X J f M j A y M S 9 B d X R v U m V t b 3 Z l Z E N v b H V t b n M x L n t s Z X R 0 Z X J v d l 9 l c D I s M T J 9 J n F 1 b 3 Q 7 L C Z x d W 9 0 O 1 N l Y 3 R p b 2 4 x L 3 R l c n V n a 2 9 w c G V s b W F p b F 9 s Z X R 0 Z X J f M j A y M S 9 B d X R v U m V t b 3 Z l Z E N v b H V t b n M x L n t s Z X R 0 Z X J v d l 9 r d y w x M 3 0 m c X V v d D s s J n F 1 b 3 Q 7 U 2 V j d G l v b j E v d G V y d W d r b 3 B w Z W x t Y W l s X 2 x l d H R l c l 8 y M D I x L 0 F 1 d G 9 S Z W 1 v d m V k Q 2 9 s d W 1 u c z E u e 2 x l d H R l c m 9 2 L D E 0 f S Z x d W 9 0 O y w m c X V v d D t T Z W N 0 a W 9 u M S 9 0 Z X J 1 Z 2 t v c H B l b G 1 h a W x f b G V 0 d G V y X z I w M j E v Q X V 0 b 1 J l b W 9 2 Z W R D b 2 x 1 b W 5 z M S 5 7 a W 5 k Z X h l c D I s M T V 9 J n F 1 b 3 Q 7 L C Z x d W 9 0 O 1 N l Y 3 R p b 2 4 x L 3 R l c n V n a 2 9 w c G V s b W F p b F 9 s Z X R 0 Z X J f M j A y M S 9 B d X R v U m V t b 3 Z l Z E N v b H V t b n M x L n t p b m R l e G l u c 3 R h b m R o b 3 V k a W 5 n L D E 2 f S Z x d W 9 0 O y w m c X V v d D t T Z W N 0 a W 9 u M S 9 0 Z X J 1 Z 2 t v c H B l b G 1 h a W x f b G V 0 d G V y X z I w M j E v Q X V 0 b 1 J l b W 9 2 Z W R D b 2 x 1 b W 5 z M S 5 7 a W 5 k Z X h r d 2 F s a X R l a X Q s M T d 9 J n F 1 b 3 Q 7 L C Z x d W 9 0 O 1 N l Y 3 R p b 2 4 x L 3 R l c n V n a 2 9 w c G V s b W F p b F 9 s Z X R 0 Z X J f M j A y M S 9 B d X R v U m V t b 3 Z l Z E N v b H V t b n M x L n t m b n Z o Z V 9 m b m 9 u Z G l u c 3 R 0 b 3 Q s M T h 9 J n F 1 b 3 Q 7 L C Z x d W 9 0 O 1 N l Y 3 R p b 2 4 x L 3 R l c n V n a 2 9 w c G V s b W F p b F 9 s Z X R 0 Z X J f M j A y M S 9 B d X R v U m V t b 3 Z l Z E N v b H V t b n M x L n t y Z W Z l c m V u d G l l Z X A y L D E 5 f S Z x d W 9 0 O y w m c X V v d D t T Z W N 0 a W 9 u M S 9 0 Z X J 1 Z 2 t v c H B l b G 1 h a W x f b G V 0 d G V y X z I w M j E v Q X V 0 b 1 J l b W 9 2 Z W R D b 2 x 1 b W 5 z M S 5 7 c m V m Z X J l b n R p Z W l u c 3 R h b m R o b 3 V k a W 5 n L D I w f S Z x d W 9 0 O y w m c X V v d D t T Z W N 0 a W 9 u M S 9 0 Z X J 1 Z 2 t v c H B l b G 1 h a W x f b G V 0 d G V y X z I w M j E v Q X V 0 b 1 J l b W 9 2 Z W R D b 2 x 1 b W 5 z M S 5 7 c m V m Z X J l b n R p Z W t 3 Y W x p d G V p d C w y M X 0 m c X V v d D s s J n F 1 b 3 Q 7 U 2 V j d G l v b j E v d G V y d W d r b 3 B w Z W x t Y W l s X 2 x l d H R l c l 8 y M D I x L 0 F 1 d G 9 S Z W 1 v d m V k Q 2 9 s d W 1 u c z E u e 2 x l d H R l c m t 3 X 2 4 s M j J 9 J n F 1 b 3 Q 7 L C Z x d W 9 0 O 1 N l Y 3 R p b 2 4 x L 3 R l c n V n a 2 9 w c G V s b W F p b F 9 s Z X R 0 Z X J f M j A y M S 9 B d X R v U m V t b 3 Z l Z E N v b H V t b n M x L n t s Z X R 0 Z X J r d 1 9 y L D I z f S Z x d W 9 0 O y w m c X V v d D t T Z W N 0 a W 9 u M S 9 0 Z X J 1 Z 2 t v c H B l b G 1 h a W x f b G V 0 d G V y X z I w M j E v Q X V 0 b 1 J l b W 9 2 Z W R D b 2 x 1 b W 5 z M S 5 7 b G V 0 d G V y a 3 d f d i w y N H 0 m c X V v d D s s J n F 1 b 3 Q 7 U 2 V j d G l v b j E v d G V y d W d r b 3 B w Z W x t Y W l s X 2 x l d H R l c l 8 y M D I x L 0 F 1 d G 9 S Z W 1 v d m V k Q 2 9 s d W 1 u c z E u e 2 x l d H R l c m t 3 L D I 1 f S Z x d W 9 0 O y w m c X V v d D t T Z W N 0 a W 9 u M S 9 0 Z X J 1 Z 2 t v c H B l b G 1 h a W x f b G V 0 d G V y X z I w M j E v Q X V 0 b 1 J l b W 9 2 Z W R D b 2 x 1 b W 5 z M S 5 7 b j E s M j Z 9 J n F 1 b 3 Q 7 L C Z x d W 9 0 O 1 N l Y 3 R p b 2 4 x L 3 R l c n V n a 2 9 w c G V s b W F p b F 9 s Z X R 0 Z X J f M j A y M S 9 B d X R v U m V t b 3 Z l Z E N v b H V t b n M x L n t y M S w y N 3 0 m c X V v d D s s J n F 1 b 3 Q 7 U 2 V j d G l v b j E v d G V y d W d r b 3 B w Z W x t Y W l s X 2 x l d H R l c l 8 y M D I x L 0 F 1 d G 9 S Z W 1 v d m V k Q 2 9 s d W 1 u c z E u e 3 Y x L D I 4 f S Z x d W 9 0 O y w m c X V v d D t T Z W N 0 a W 9 u M S 9 0 Z X J 1 Z 2 t v c H B l b G 1 h a W x f b G V 0 d G V y X z I w M j E v Q X V 0 b 1 J l b W 9 2 Z W R D b 2 x 1 b W 5 z M S 5 7 b G V 0 d G V y Z H o s M j l 9 J n F 1 b 3 Q 7 L C Z x d W 9 0 O 1 N l Y 3 R p b 2 4 x L 3 R l c n V n a 2 9 w c G V s b W F p b F 9 s Z X R 0 Z X J f M j A y M S 9 B d X R v U m V t b 3 Z l Z E N v b H V t b n M x L n t s Z X R 0 Z X J k e l 9 j b z I s M z B 9 J n F 1 b 3 Q 7 L C Z x d W 9 0 O 1 N l Y 3 R p b 2 4 x L 3 R l c n V n a 2 9 w c G V s b W F p b F 9 s Z X R 0 Z X J f M j A y M S 9 B d X R v U m V t b 3 Z l Z E N v b H V t b n M x L n t s Z X R 0 Z X J k e l 9 l c D I s M z F 9 J n F 1 b 3 Q 7 L C Z x d W 9 0 O 1 N l Y 3 R p b 2 4 x L 3 R l c n V n a 2 9 w c G V s b W F p b F 9 s Z X R 0 Z X J f M j A y M S 9 B d X R v U m V t b 3 Z l Z E N v b H V t b n M x L n t s Z X R 0 Z X J k e l 9 p c 2 8 s M z J 9 J n F 1 b 3 Q 7 L C Z x d W 9 0 O 1 N l Y 3 R p b 2 4 x L 3 R l c n V n a 2 9 w c G V s b W F p b F 9 s Z X R 0 Z X J f M j A y M S 9 B d X R v U m V t b 3 Z l Z E N v b H V t b n M x L n t j b z I t d W l 0 c 3 R v b 3 Q s M z N 9 J n F 1 b 3 Q 7 L C Z x d W 9 0 O 1 N l Y 3 R p b 2 4 x L 3 R l c n V n a 2 9 w c G V s b W F p b F 9 s Z X R 0 Z X J f M j A y M S 9 B d X R v U m V t b 3 Z l Z E N v b H V t b n M x L n t k e l 9 h Z n N 0 Y W 5 k d G 9 0 Z G 9 l b H N 0 L D M 0 f S Z x d W 9 0 O y w m c X V v d D t T Z W N 0 a W 9 u M S 9 0 Z X J 1 Z 2 t v c H B l b G 1 h a W x f b G V 0 d G V y X z I w M j E v Q X V 0 b 1 J l b W 9 2 Z W R D b 2 x 1 b W 5 z M S 5 7 Z W 5 l c m d p Z X B y Z X N 0 Y X R p Z T J f K G V w M i k s M z V 9 J n F 1 b 3 Q 7 L C Z x d W 9 0 O 1 N l Y 3 R p b 2 4 x L 3 R l c n V n a 2 9 w c G V s b W F p b F 9 s Z X R 0 Z X J f M j A y M S 9 B d X R v U m V t b 3 Z l Z E N v b H V t b n M x L n t p b m Q x L D M 2 f S Z x d W 9 0 O y w m c X V v d D t T Z W N 0 a W 9 u M S 9 0 Z X J 1 Z 2 t v c H B l b G 1 h a W x f b G V 0 d G V y X z I w M j E v Q X V 0 b 1 J l b W 9 2 Z W R D b 2 x 1 b W 5 z M S 5 7 a W 5 k M i w z N 3 0 m c X V v d D s s J n F 1 b 3 Q 7 U 2 V j d G l v b j E v d G V y d W d r b 3 B w Z W x t Y W l s X 2 x l d H R l c l 8 y M D I x L 0 F 1 d G 9 S Z W 1 v d m V k Q 2 9 s d W 1 u c z E u e 2 l u Z D M s M z h 9 J n F 1 b 3 Q 7 L C Z x d W 9 0 O 1 N l Y 3 R p b 2 4 x L 3 R l c n V n a 2 9 w c G V s b W F p b F 9 s Z X R 0 Z X J f M j A y M S 9 B d X R v U m V t b 3 Z l Z E N v b H V t b n M x L n t p b m Q 1 L D M 5 f S Z x d W 9 0 O y w m c X V v d D t T Z W N 0 a W 9 u M S 9 0 Z X J 1 Z 2 t v c H B l b G 1 h a W x f b G V 0 d G V y X z I w M j E v Q X V 0 b 1 J l b W 9 2 Z W R D b 2 x 1 b W 5 z M S 5 7 a W 5 k N i w 0 M H 0 m c X V v d D s s J n F 1 b 3 Q 7 U 2 V j d G l v b j E v d G V y d W d r b 3 B w Z W x t Y W l s X 2 x l d H R l c l 8 y M D I x L 0 F 1 d G 9 S Z W 1 v d m V k Q 2 9 s d W 1 u c z E u e 2 l u Z D g s N D F 9 J n F 1 b 3 Q 7 L C Z x d W 9 0 O 1 N l Y 3 R p b 2 4 x L 3 R l c n V n a 2 9 w c G V s b W F p b F 9 s Z X R 0 Z X J f M j A y M S 9 B d X R v U m V t b 3 Z l Z E N v b H V t b n M x L n t p b m Q 5 L D Q y f S Z x d W 9 0 O y w m c X V v d D t T Z W N 0 a W 9 u M S 9 0 Z X J 1 Z 2 t v c H B l b G 1 h a W x f b G V 0 d G V y X z I w M j E v Q X V 0 b 1 J l b W 9 2 Z W R D b 2 x 1 b W 5 z M S 5 7 Y m w 3 L D Q z f S Z x d W 9 0 O y w m c X V v d D t T Z W N 0 a W 9 u M S 9 0 Z X J 1 Z 2 t v c H B l b G 1 h a W x f b G V 0 d G V y X z I w M j E v Q X V 0 b 1 J l b W 9 2 Z W R D b 2 x 1 b W 5 z M S 5 7 b G V 0 d G V y X 2 J i X 2 J l c 2 N o a W t i Y W F y a G V p Z C w 0 N H 0 m c X V v d D s s J n F 1 b 3 Q 7 U 2 V j d G l v b j E v d G V y d W d r b 3 B w Z W x t Y W l s X 2 x l d H R l c l 8 y M D I x L 0 F 1 d G 9 S Z W 1 v d m V k Q 2 9 s d W 1 u c z E u e 2 x l d H R l c l 9 i Y l 9 i Z X R h Y W x i Y W F y a G V p Z C w 0 N X 0 m c X V v d D s s J n F 1 b 3 Q 7 U 2 V j d G l v b j E v d G V y d W d r b 3 B w Z W x t Y W l s X 2 x l d H R l c l 8 y M D I x L 0 F 1 d G 9 S Z W 1 v d m V k Q 2 9 s d W 1 u c z E u e 2 x l d H R l c l 9 i Y l 9 o d W l z d m V z d G l u Z y w 0 N n 0 m c X V v d D s s J n F 1 b 3 Q 7 U 2 V j d G l v b j E v d G V y d W d r b 3 B w Z W x t Y W l s X 2 x l d H R l c l 8 y M D I x L 0 F 1 d G 9 S Z W 1 v d m V k Q 2 9 s d W 1 u c z E u e 3 Z o Z W d l d 2 h j Y W x j L D Q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G V y d W d r b 3 B w Z W x t Y W l s X 2 x l d H R l c l 8 y M D I x L 0 J y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J 1 Z 2 t v c H B l b G 1 h a W x f b G V 0 d G V y X z I w M j E v Y W V k Z X N f Y W 5 h b H l z Z V 9 E Y X R h Y m F z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l c n V n a 2 9 w c G V s b W F p b F 9 s Z X R 0 Z X J f M j A y M S 9 0 Z X J 1 Z 2 t v c H B l b G 1 h a W x f b G V 0 d G V y X z I w M j F f V m l l d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c n V n a 2 9 w c G V s b W F p b F 9 z Z X B 0 X z I w M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Z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R m l s b F R h c m d l d C I g V m F s d W U 9 I n N U Z X J 1 Z 2 t v c H B l b G 1 h a W x f c 2 V w d F 8 y M D I x I i A v P j x F b n R y e S B U e X B l P S J G a W x s Z W R D b 2 1 w b G V 0 Z V J l c 3 V s d F R v V 2 9 y a 3 N o Z W V 0 I i B W Y W x 1 Z T 0 i b D E i I C 8 + P E V u d H J 5 I F R 5 c G U 9 I k Z p b G x D b 3 V u d C I g V m F s d W U 9 I m w y N j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k t M j J U M D c 6 M T A 6 M j Q u M j I x O T Y 3 M 1 o i I C 8 + P E V u d H J 5 I F R 5 c G U 9 I k Z p b G x D b 2 x 1 b W 5 U e X B l c y I g V m F s d W U 9 I n N C Z 1 l H Q m d Z R 0 J R V U Z C U V V G Q l F V R k J R V U Z C U V V G Q l F V R k J R V U Z C U V V G Q l F V R k J R V U Z C U V V G I i A v P j x F b n R y e S B U e X B l P S J G a W x s V G F y Z 2 V 0 T m F t Z U N 1 c 3 R v b W l 6 Z W Q i I F Z h b H V l P S J s M S I g L z 4 8 R W 5 0 c n k g V H l w Z T 0 i U X V l c n l J R C I g V m F s d W U 9 I n M 3 Z W Q z Y j V h M S 1 i N m V i L T Q 4 O T k t Y W F j N C 1 j Z D Z i N W Q y O W N j N j I i I C 8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b H V t b k 5 h b W V z I i B W Y W x 1 Z T 0 i c 1 s m c X V v d D t s b n V t b W V y J n F 1 b 3 Q 7 L C Z x d W 9 0 O 2 5 h Y W 0 m c X V v d D s s J n F 1 b 3 Q 7 Z G V l b G 5 h b W V i b S Z x d W 9 0 O y w m c X V v d D t k Z W V s b m F t Z W J 2 J n F 1 b 3 Q 7 L C Z x d W 9 0 O 2 R l Z W x u Y W 1 l Z H o m c X V v d D s s J n F 1 b 3 Q 7 Z G V l b G 5 h b W V o b y Z x d W 9 0 O y w m c X V v d D s y M D I w X 2 t 3 X 2 4 m c X V v d D s s J n F 1 b 3 Q 7 M j A y M V 9 r d 1 9 u J n F 1 b 3 Q 7 L C Z x d W 9 0 O z I w M j B f a 3 d f c i Z x d W 9 0 O y w m c X V v d D s y M D I x X 2 t 3 X 3 I m c X V v d D s s J n F 1 b 3 Q 7 M j A y M F 9 r d 1 9 2 J n F 1 b 3 Q 7 L C Z x d W 9 0 O z I w M j F f a 3 d f d i Z x d W 9 0 O y w m c X V v d D s y M D I w X 2 d i b m I m c X V v d D s s J n F 1 b 3 Q 7 M j A y M V 9 n Y m 5 i J n F 1 b 3 Q 7 L C Z x d W 9 0 O z I w M j B f a W 5 z d G F u Z G h v d W R p b m c m c X V v d D s s J n F 1 b 3 Q 7 M j A y M V 9 p b n N 0 Y W 5 k a G 9 1 Z G l u Z y Z x d W 9 0 O y w m c X V v d D s y M D I w X 2 t 3 Y W x p d G V p d F 9 3 b 2 5 p b m c m c X V v d D s s J n F 1 b 3 Q 7 M j A y M V 9 r d 2 F s a X R l a X R f d 2 9 u a W 5 n J n F 1 b 3 Q 7 L C Z x d W 9 0 O z I w M j B f a W 5 k M S Z x d W 9 0 O y w m c X V v d D s y M D I x X 2 l u Z D E m c X V v d D s s J n F 1 b 3 Q 7 M j A y M F 9 p b m Q y J n F 1 b 3 Q 7 L C Z x d W 9 0 O z I w M j F f a W 5 k M i Z x d W 9 0 O y w m c X V v d D s y M D I w X 2 l u Z D M m c X V v d D s s J n F 1 b 3 Q 7 M j A y M V 9 p b m Q z J n F 1 b 3 Q 7 L C Z x d W 9 0 O z I w M j B f Y m w 3 J n F 1 b 3 Q 7 L C Z x d W 9 0 O z I w M j F f Y m w 3 J n F 1 b 3 Q 7 L C Z x d W 9 0 O z I w M j B f a W 5 k N S Z x d W 9 0 O y w m c X V v d D s y M D I x X 2 l u Z D U m c X V v d D s s J n F 1 b 3 Q 7 M j A y M F 9 p b m Q 2 J n F 1 b 3 Q 7 L C Z x d W 9 0 O z I w M j F f a W 5 k N i Z x d W 9 0 O y w m c X V v d D s y M D I w X 2 l u Z D g m c X V v d D s s J n F 1 b 3 Q 7 M j A y M V 9 p b m Q 4 J n F 1 b 3 Q 7 L C Z x d W 9 0 O z I w M j B f a W 5 k O S Z x d W 9 0 O y w m c X V v d D s y M D I x X 2 l u Z D k m c X V v d D s s J n F 1 b 3 Q 7 M j A y M V 9 p b n N 0 Y W 5 k a G 9 1 Z G l u Z 1 9 t Z W V y a m F y a W c m c X V v d D s s J n F 1 b 3 Q 7 M j A y M F 9 p b n N 0 Y W 5 k a G 9 1 Z G l u Z 1 9 t Z W V y a m F y a W c m c X V v d D s s J n F 1 b 3 Q 7 M j A y M V 9 h Y l 9 k e j I x X z A 2 J n F 1 b 3 Q 7 L C Z x d W 9 0 O z I w M j F f Y W J f Z H o y M V 8 x M S Z x d W 9 0 O y w m c X V v d D s y M D I x X 2 F i X 2 R 6 M j F f M T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V y d W d r b 3 B w Z W x t Y W l s X 3 N l c H R f M j A y M S 9 B d X R v U m V t b 3 Z l Z E N v b H V t b n M x L n t s b n V t b W V y L D B 9 J n F 1 b 3 Q 7 L C Z x d W 9 0 O 1 N l Y 3 R p b 2 4 x L 1 R l c n V n a 2 9 w c G V s b W F p b F 9 z Z X B 0 X z I w M j E v Q X V 0 b 1 J l b W 9 2 Z W R D b 2 x 1 b W 5 z M S 5 7 b m F h b S w x f S Z x d W 9 0 O y w m c X V v d D t T Z W N 0 a W 9 u M S 9 U Z X J 1 Z 2 t v c H B l b G 1 h a W x f c 2 V w d F 8 y M D I x L 0 F 1 d G 9 S Z W 1 v d m V k Q 2 9 s d W 1 u c z E u e 2 R l Z W x u Y W 1 l Y m 0 s M n 0 m c X V v d D s s J n F 1 b 3 Q 7 U 2 V j d G l v b j E v V G V y d W d r b 3 B w Z W x t Y W l s X 3 N l c H R f M j A y M S 9 B d X R v U m V t b 3 Z l Z E N v b H V t b n M x L n t k Z W V s b m F t Z W J 2 L D N 9 J n F 1 b 3 Q 7 L C Z x d W 9 0 O 1 N l Y 3 R p b 2 4 x L 1 R l c n V n a 2 9 w c G V s b W F p b F 9 z Z X B 0 X z I w M j E v Q X V 0 b 1 J l b W 9 2 Z W R D b 2 x 1 b W 5 z M S 5 7 Z G V l b G 5 h b W V k e i w 0 f S Z x d W 9 0 O y w m c X V v d D t T Z W N 0 a W 9 u M S 9 U Z X J 1 Z 2 t v c H B l b G 1 h a W x f c 2 V w d F 8 y M D I x L 0 F 1 d G 9 S Z W 1 v d m V k Q 2 9 s d W 1 u c z E u e 2 R l Z W x u Y W 1 l a G 8 s N X 0 m c X V v d D s s J n F 1 b 3 Q 7 U 2 V j d G l v b j E v V G V y d W d r b 3 B w Z W x t Y W l s X 3 N l c H R f M j A y M S 9 B d X R v U m V t b 3 Z l Z E N v b H V t b n M x L n s y M D I w X 2 t 3 X 2 4 s N n 0 m c X V v d D s s J n F 1 b 3 Q 7 U 2 V j d G l v b j E v V G V y d W d r b 3 B w Z W x t Y W l s X 3 N l c H R f M j A y M S 9 B d X R v U m V t b 3 Z l Z E N v b H V t b n M x L n s y M D I x X 2 t 3 X 2 4 s N 3 0 m c X V v d D s s J n F 1 b 3 Q 7 U 2 V j d G l v b j E v V G V y d W d r b 3 B w Z W x t Y W l s X 3 N l c H R f M j A y M S 9 B d X R v U m V t b 3 Z l Z E N v b H V t b n M x L n s y M D I w X 2 t 3 X 3 I s O H 0 m c X V v d D s s J n F 1 b 3 Q 7 U 2 V j d G l v b j E v V G V y d W d r b 3 B w Z W x t Y W l s X 3 N l c H R f M j A y M S 9 B d X R v U m V t b 3 Z l Z E N v b H V t b n M x L n s y M D I x X 2 t 3 X 3 I s O X 0 m c X V v d D s s J n F 1 b 3 Q 7 U 2 V j d G l v b j E v V G V y d W d r b 3 B w Z W x t Y W l s X 3 N l c H R f M j A y M S 9 B d X R v U m V t b 3 Z l Z E N v b H V t b n M x L n s y M D I w X 2 t 3 X 3 Y s M T B 9 J n F 1 b 3 Q 7 L C Z x d W 9 0 O 1 N l Y 3 R p b 2 4 x L 1 R l c n V n a 2 9 w c G V s b W F p b F 9 z Z X B 0 X z I w M j E v Q X V 0 b 1 J l b W 9 2 Z W R D b 2 x 1 b W 5 z M S 5 7 M j A y M V 9 r d 1 9 2 L D E x f S Z x d W 9 0 O y w m c X V v d D t T Z W N 0 a W 9 u M S 9 U Z X J 1 Z 2 t v c H B l b G 1 h a W x f c 2 V w d F 8 y M D I x L 0 F 1 d G 9 S Z W 1 v d m V k Q 2 9 s d W 1 u c z E u e z I w M j B f Z 2 J u Y i w x M n 0 m c X V v d D s s J n F 1 b 3 Q 7 U 2 V j d G l v b j E v V G V y d W d r b 3 B w Z W x t Y W l s X 3 N l c H R f M j A y M S 9 B d X R v U m V t b 3 Z l Z E N v b H V t b n M x L n s y M D I x X 2 d i b m I s M T N 9 J n F 1 b 3 Q 7 L C Z x d W 9 0 O 1 N l Y 3 R p b 2 4 x L 1 R l c n V n a 2 9 w c G V s b W F p b F 9 z Z X B 0 X z I w M j E v Q X V 0 b 1 J l b W 9 2 Z W R D b 2 x 1 b W 5 z M S 5 7 M j A y M F 9 p b n N 0 Y W 5 k a G 9 1 Z G l u Z y w x N H 0 m c X V v d D s s J n F 1 b 3 Q 7 U 2 V j d G l v b j E v V G V y d W d r b 3 B w Z W x t Y W l s X 3 N l c H R f M j A y M S 9 B d X R v U m V t b 3 Z l Z E N v b H V t b n M x L n s y M D I x X 2 l u c 3 R h b m R o b 3 V k a W 5 n L D E 1 f S Z x d W 9 0 O y w m c X V v d D t T Z W N 0 a W 9 u M S 9 U Z X J 1 Z 2 t v c H B l b G 1 h a W x f c 2 V w d F 8 y M D I x L 0 F 1 d G 9 S Z W 1 v d m V k Q 2 9 s d W 1 u c z E u e z I w M j B f a 3 d h b G l 0 Z W l 0 X 3 d v b m l u Z y w x N n 0 m c X V v d D s s J n F 1 b 3 Q 7 U 2 V j d G l v b j E v V G V y d W d r b 3 B w Z W x t Y W l s X 3 N l c H R f M j A y M S 9 B d X R v U m V t b 3 Z l Z E N v b H V t b n M x L n s y M D I x X 2 t 3 Y W x p d G V p d F 9 3 b 2 5 p b m c s M T d 9 J n F 1 b 3 Q 7 L C Z x d W 9 0 O 1 N l Y 3 R p b 2 4 x L 1 R l c n V n a 2 9 w c G V s b W F p b F 9 z Z X B 0 X z I w M j E v Q X V 0 b 1 J l b W 9 2 Z W R D b 2 x 1 b W 5 z M S 5 7 M j A y M F 9 p b m Q x L D E 4 f S Z x d W 9 0 O y w m c X V v d D t T Z W N 0 a W 9 u M S 9 U Z X J 1 Z 2 t v c H B l b G 1 h a W x f c 2 V w d F 8 y M D I x L 0 F 1 d G 9 S Z W 1 v d m V k Q 2 9 s d W 1 u c z E u e z I w M j F f a W 5 k M S w x O X 0 m c X V v d D s s J n F 1 b 3 Q 7 U 2 V j d G l v b j E v V G V y d W d r b 3 B w Z W x t Y W l s X 3 N l c H R f M j A y M S 9 B d X R v U m V t b 3 Z l Z E N v b H V t b n M x L n s y M D I w X 2 l u Z D I s M j B 9 J n F 1 b 3 Q 7 L C Z x d W 9 0 O 1 N l Y 3 R p b 2 4 x L 1 R l c n V n a 2 9 w c G V s b W F p b F 9 z Z X B 0 X z I w M j E v Q X V 0 b 1 J l b W 9 2 Z W R D b 2 x 1 b W 5 z M S 5 7 M j A y M V 9 p b m Q y L D I x f S Z x d W 9 0 O y w m c X V v d D t T Z W N 0 a W 9 u M S 9 U Z X J 1 Z 2 t v c H B l b G 1 h a W x f c 2 V w d F 8 y M D I x L 0 F 1 d G 9 S Z W 1 v d m V k Q 2 9 s d W 1 u c z E u e z I w M j B f a W 5 k M y w y M n 0 m c X V v d D s s J n F 1 b 3 Q 7 U 2 V j d G l v b j E v V G V y d W d r b 3 B w Z W x t Y W l s X 3 N l c H R f M j A y M S 9 B d X R v U m V t b 3 Z l Z E N v b H V t b n M x L n s y M D I x X 2 l u Z D M s M j N 9 J n F 1 b 3 Q 7 L C Z x d W 9 0 O 1 N l Y 3 R p b 2 4 x L 1 R l c n V n a 2 9 w c G V s b W F p b F 9 z Z X B 0 X z I w M j E v Q X V 0 b 1 J l b W 9 2 Z W R D b 2 x 1 b W 5 z M S 5 7 M j A y M F 9 i b D c s M j R 9 J n F 1 b 3 Q 7 L C Z x d W 9 0 O 1 N l Y 3 R p b 2 4 x L 1 R l c n V n a 2 9 w c G V s b W F p b F 9 z Z X B 0 X z I w M j E v Q X V 0 b 1 J l b W 9 2 Z W R D b 2 x 1 b W 5 z M S 5 7 M j A y M V 9 i b D c s M j V 9 J n F 1 b 3 Q 7 L C Z x d W 9 0 O 1 N l Y 3 R p b 2 4 x L 1 R l c n V n a 2 9 w c G V s b W F p b F 9 z Z X B 0 X z I w M j E v Q X V 0 b 1 J l b W 9 2 Z W R D b 2 x 1 b W 5 z M S 5 7 M j A y M F 9 p b m Q 1 L D I 2 f S Z x d W 9 0 O y w m c X V v d D t T Z W N 0 a W 9 u M S 9 U Z X J 1 Z 2 t v c H B l b G 1 h a W x f c 2 V w d F 8 y M D I x L 0 F 1 d G 9 S Z W 1 v d m V k Q 2 9 s d W 1 u c z E u e z I w M j F f a W 5 k N S w y N 3 0 m c X V v d D s s J n F 1 b 3 Q 7 U 2 V j d G l v b j E v V G V y d W d r b 3 B w Z W x t Y W l s X 3 N l c H R f M j A y M S 9 B d X R v U m V t b 3 Z l Z E N v b H V t b n M x L n s y M D I w X 2 l u Z D Y s M j h 9 J n F 1 b 3 Q 7 L C Z x d W 9 0 O 1 N l Y 3 R p b 2 4 x L 1 R l c n V n a 2 9 w c G V s b W F p b F 9 z Z X B 0 X z I w M j E v Q X V 0 b 1 J l b W 9 2 Z W R D b 2 x 1 b W 5 z M S 5 7 M j A y M V 9 p b m Q 2 L D I 5 f S Z x d W 9 0 O y w m c X V v d D t T Z W N 0 a W 9 u M S 9 U Z X J 1 Z 2 t v c H B l b G 1 h a W x f c 2 V w d F 8 y M D I x L 0 F 1 d G 9 S Z W 1 v d m V k Q 2 9 s d W 1 u c z E u e z I w M j B f a W 5 k O C w z M H 0 m c X V v d D s s J n F 1 b 3 Q 7 U 2 V j d G l v b j E v V G V y d W d r b 3 B w Z W x t Y W l s X 3 N l c H R f M j A y M S 9 B d X R v U m V t b 3 Z l Z E N v b H V t b n M x L n s y M D I x X 2 l u Z D g s M z F 9 J n F 1 b 3 Q 7 L C Z x d W 9 0 O 1 N l Y 3 R p b 2 4 x L 1 R l c n V n a 2 9 w c G V s b W F p b F 9 z Z X B 0 X z I w M j E v Q X V 0 b 1 J l b W 9 2 Z W R D b 2 x 1 b W 5 z M S 5 7 M j A y M F 9 p b m Q 5 L D M y f S Z x d W 9 0 O y w m c X V v d D t T Z W N 0 a W 9 u M S 9 U Z X J 1 Z 2 t v c H B l b G 1 h a W x f c 2 V w d F 8 y M D I x L 0 F 1 d G 9 S Z W 1 v d m V k Q 2 9 s d W 1 u c z E u e z I w M j F f a W 5 k O S w z M 3 0 m c X V v d D s s J n F 1 b 3 Q 7 U 2 V j d G l v b j E v V G V y d W d r b 3 B w Z W x t Y W l s X 3 N l c H R f M j A y M S 9 B d X R v U m V t b 3 Z l Z E N v b H V t b n M x L n s y M D I x X 2 l u c 3 R h b m R o b 3 V k a W 5 n X 2 1 l Z X J q Y X J p Z y w z N H 0 m c X V v d D s s J n F 1 b 3 Q 7 U 2 V j d G l v b j E v V G V y d W d r b 3 B w Z W x t Y W l s X 3 N l c H R f M j A y M S 9 B d X R v U m V t b 3 Z l Z E N v b H V t b n M x L n s y M D I w X 2 l u c 3 R h b m R o b 3 V k a W 5 n X 2 1 l Z X J q Y X J p Z y w z N X 0 m c X V v d D s s J n F 1 b 3 Q 7 U 2 V j d G l v b j E v V G V y d W d r b 3 B w Z W x t Y W l s X 3 N l c H R f M j A y M S 9 B d X R v U m V t b 3 Z l Z E N v b H V t b n M x L n s y M D I x X 2 F i X 2 R 6 M j F f M D Y s M z Z 9 J n F 1 b 3 Q 7 L C Z x d W 9 0 O 1 N l Y 3 R p b 2 4 x L 1 R l c n V n a 2 9 w c G V s b W F p b F 9 z Z X B 0 X z I w M j E v Q X V 0 b 1 J l b W 9 2 Z W R D b 2 x 1 b W 5 z M S 5 7 M j A y M V 9 h Y l 9 k e j I x X z E x L D M 3 f S Z x d W 9 0 O y w m c X V v d D t T Z W N 0 a W 9 u M S 9 U Z X J 1 Z 2 t v c H B l b G 1 h a W x f c 2 V w d F 8 y M D I x L 0 F 1 d G 9 S Z W 1 v d m V k Q 2 9 s d W 1 u c z E u e z I w M j F f Y W J f Z H o y M V 8 x M y w z O H 0 m c X V v d D t d L C Z x d W 9 0 O 0 N v b H V t b k N v d W 5 0 J n F 1 b 3 Q 7 O j M 5 L C Z x d W 9 0 O 0 t l e U N v b H V t b k 5 h b W V z J n F 1 b 3 Q 7 O l t d L C Z x d W 9 0 O 0 N v b H V t b k l k Z W 5 0 a X R p Z X M m c X V v d D s 6 W y Z x d W 9 0 O 1 N l Y 3 R p b 2 4 x L 1 R l c n V n a 2 9 w c G V s b W F p b F 9 z Z X B 0 X z I w M j E v Q X V 0 b 1 J l b W 9 2 Z W R D b 2 x 1 b W 5 z M S 5 7 b G 5 1 b W 1 l c i w w f S Z x d W 9 0 O y w m c X V v d D t T Z W N 0 a W 9 u M S 9 U Z X J 1 Z 2 t v c H B l b G 1 h a W x f c 2 V w d F 8 y M D I x L 0 F 1 d G 9 S Z W 1 v d m V k Q 2 9 s d W 1 u c z E u e 2 5 h Y W 0 s M X 0 m c X V v d D s s J n F 1 b 3 Q 7 U 2 V j d G l v b j E v V G V y d W d r b 3 B w Z W x t Y W l s X 3 N l c H R f M j A y M S 9 B d X R v U m V t b 3 Z l Z E N v b H V t b n M x L n t k Z W V s b m F t Z W J t L D J 9 J n F 1 b 3 Q 7 L C Z x d W 9 0 O 1 N l Y 3 R p b 2 4 x L 1 R l c n V n a 2 9 w c G V s b W F p b F 9 z Z X B 0 X z I w M j E v Q X V 0 b 1 J l b W 9 2 Z W R D b 2 x 1 b W 5 z M S 5 7 Z G V l b G 5 h b W V i d i w z f S Z x d W 9 0 O y w m c X V v d D t T Z W N 0 a W 9 u M S 9 U Z X J 1 Z 2 t v c H B l b G 1 h a W x f c 2 V w d F 8 y M D I x L 0 F 1 d G 9 S Z W 1 v d m V k Q 2 9 s d W 1 u c z E u e 2 R l Z W x u Y W 1 l Z H o s N H 0 m c X V v d D s s J n F 1 b 3 Q 7 U 2 V j d G l v b j E v V G V y d W d r b 3 B w Z W x t Y W l s X 3 N l c H R f M j A y M S 9 B d X R v U m V t b 3 Z l Z E N v b H V t b n M x L n t k Z W V s b m F t Z W h v L D V 9 J n F 1 b 3 Q 7 L C Z x d W 9 0 O 1 N l Y 3 R p b 2 4 x L 1 R l c n V n a 2 9 w c G V s b W F p b F 9 z Z X B 0 X z I w M j E v Q X V 0 b 1 J l b W 9 2 Z W R D b 2 x 1 b W 5 z M S 5 7 M j A y M F 9 r d 1 9 u L D Z 9 J n F 1 b 3 Q 7 L C Z x d W 9 0 O 1 N l Y 3 R p b 2 4 x L 1 R l c n V n a 2 9 w c G V s b W F p b F 9 z Z X B 0 X z I w M j E v Q X V 0 b 1 J l b W 9 2 Z W R D b 2 x 1 b W 5 z M S 5 7 M j A y M V 9 r d 1 9 u L D d 9 J n F 1 b 3 Q 7 L C Z x d W 9 0 O 1 N l Y 3 R p b 2 4 x L 1 R l c n V n a 2 9 w c G V s b W F p b F 9 z Z X B 0 X z I w M j E v Q X V 0 b 1 J l b W 9 2 Z W R D b 2 x 1 b W 5 z M S 5 7 M j A y M F 9 r d 1 9 y L D h 9 J n F 1 b 3 Q 7 L C Z x d W 9 0 O 1 N l Y 3 R p b 2 4 x L 1 R l c n V n a 2 9 w c G V s b W F p b F 9 z Z X B 0 X z I w M j E v Q X V 0 b 1 J l b W 9 2 Z W R D b 2 x 1 b W 5 z M S 5 7 M j A y M V 9 r d 1 9 y L D l 9 J n F 1 b 3 Q 7 L C Z x d W 9 0 O 1 N l Y 3 R p b 2 4 x L 1 R l c n V n a 2 9 w c G V s b W F p b F 9 z Z X B 0 X z I w M j E v Q X V 0 b 1 J l b W 9 2 Z W R D b 2 x 1 b W 5 z M S 5 7 M j A y M F 9 r d 1 9 2 L D E w f S Z x d W 9 0 O y w m c X V v d D t T Z W N 0 a W 9 u M S 9 U Z X J 1 Z 2 t v c H B l b G 1 h a W x f c 2 V w d F 8 y M D I x L 0 F 1 d G 9 S Z W 1 v d m V k Q 2 9 s d W 1 u c z E u e z I w M j F f a 3 d f d i w x M X 0 m c X V v d D s s J n F 1 b 3 Q 7 U 2 V j d G l v b j E v V G V y d W d r b 3 B w Z W x t Y W l s X 3 N l c H R f M j A y M S 9 B d X R v U m V t b 3 Z l Z E N v b H V t b n M x L n s y M D I w X 2 d i b m I s M T J 9 J n F 1 b 3 Q 7 L C Z x d W 9 0 O 1 N l Y 3 R p b 2 4 x L 1 R l c n V n a 2 9 w c G V s b W F p b F 9 z Z X B 0 X z I w M j E v Q X V 0 b 1 J l b W 9 2 Z W R D b 2 x 1 b W 5 z M S 5 7 M j A y M V 9 n Y m 5 i L D E z f S Z x d W 9 0 O y w m c X V v d D t T Z W N 0 a W 9 u M S 9 U Z X J 1 Z 2 t v c H B l b G 1 h a W x f c 2 V w d F 8 y M D I x L 0 F 1 d G 9 S Z W 1 v d m V k Q 2 9 s d W 1 u c z E u e z I w M j B f a W 5 z d G F u Z G h v d W R p b m c s M T R 9 J n F 1 b 3 Q 7 L C Z x d W 9 0 O 1 N l Y 3 R p b 2 4 x L 1 R l c n V n a 2 9 w c G V s b W F p b F 9 z Z X B 0 X z I w M j E v Q X V 0 b 1 J l b W 9 2 Z W R D b 2 x 1 b W 5 z M S 5 7 M j A y M V 9 p b n N 0 Y W 5 k a G 9 1 Z G l u Z y w x N X 0 m c X V v d D s s J n F 1 b 3 Q 7 U 2 V j d G l v b j E v V G V y d W d r b 3 B w Z W x t Y W l s X 3 N l c H R f M j A y M S 9 B d X R v U m V t b 3 Z l Z E N v b H V t b n M x L n s y M D I w X 2 t 3 Y W x p d G V p d F 9 3 b 2 5 p b m c s M T Z 9 J n F 1 b 3 Q 7 L C Z x d W 9 0 O 1 N l Y 3 R p b 2 4 x L 1 R l c n V n a 2 9 w c G V s b W F p b F 9 z Z X B 0 X z I w M j E v Q X V 0 b 1 J l b W 9 2 Z W R D b 2 x 1 b W 5 z M S 5 7 M j A y M V 9 r d 2 F s a X R l a X R f d 2 9 u a W 5 n L D E 3 f S Z x d W 9 0 O y w m c X V v d D t T Z W N 0 a W 9 u M S 9 U Z X J 1 Z 2 t v c H B l b G 1 h a W x f c 2 V w d F 8 y M D I x L 0 F 1 d G 9 S Z W 1 v d m V k Q 2 9 s d W 1 u c z E u e z I w M j B f a W 5 k M S w x O H 0 m c X V v d D s s J n F 1 b 3 Q 7 U 2 V j d G l v b j E v V G V y d W d r b 3 B w Z W x t Y W l s X 3 N l c H R f M j A y M S 9 B d X R v U m V t b 3 Z l Z E N v b H V t b n M x L n s y M D I x X 2 l u Z D E s M T l 9 J n F 1 b 3 Q 7 L C Z x d W 9 0 O 1 N l Y 3 R p b 2 4 x L 1 R l c n V n a 2 9 w c G V s b W F p b F 9 z Z X B 0 X z I w M j E v Q X V 0 b 1 J l b W 9 2 Z W R D b 2 x 1 b W 5 z M S 5 7 M j A y M F 9 p b m Q y L D I w f S Z x d W 9 0 O y w m c X V v d D t T Z W N 0 a W 9 u M S 9 U Z X J 1 Z 2 t v c H B l b G 1 h a W x f c 2 V w d F 8 y M D I x L 0 F 1 d G 9 S Z W 1 v d m V k Q 2 9 s d W 1 u c z E u e z I w M j F f a W 5 k M i w y M X 0 m c X V v d D s s J n F 1 b 3 Q 7 U 2 V j d G l v b j E v V G V y d W d r b 3 B w Z W x t Y W l s X 3 N l c H R f M j A y M S 9 B d X R v U m V t b 3 Z l Z E N v b H V t b n M x L n s y M D I w X 2 l u Z D M s M j J 9 J n F 1 b 3 Q 7 L C Z x d W 9 0 O 1 N l Y 3 R p b 2 4 x L 1 R l c n V n a 2 9 w c G V s b W F p b F 9 z Z X B 0 X z I w M j E v Q X V 0 b 1 J l b W 9 2 Z W R D b 2 x 1 b W 5 z M S 5 7 M j A y M V 9 p b m Q z L D I z f S Z x d W 9 0 O y w m c X V v d D t T Z W N 0 a W 9 u M S 9 U Z X J 1 Z 2 t v c H B l b G 1 h a W x f c 2 V w d F 8 y M D I x L 0 F 1 d G 9 S Z W 1 v d m V k Q 2 9 s d W 1 u c z E u e z I w M j B f Y m w 3 L D I 0 f S Z x d W 9 0 O y w m c X V v d D t T Z W N 0 a W 9 u M S 9 U Z X J 1 Z 2 t v c H B l b G 1 h a W x f c 2 V w d F 8 y M D I x L 0 F 1 d G 9 S Z W 1 v d m V k Q 2 9 s d W 1 u c z E u e z I w M j F f Y m w 3 L D I 1 f S Z x d W 9 0 O y w m c X V v d D t T Z W N 0 a W 9 u M S 9 U Z X J 1 Z 2 t v c H B l b G 1 h a W x f c 2 V w d F 8 y M D I x L 0 F 1 d G 9 S Z W 1 v d m V k Q 2 9 s d W 1 u c z E u e z I w M j B f a W 5 k N S w y N n 0 m c X V v d D s s J n F 1 b 3 Q 7 U 2 V j d G l v b j E v V G V y d W d r b 3 B w Z W x t Y W l s X 3 N l c H R f M j A y M S 9 B d X R v U m V t b 3 Z l Z E N v b H V t b n M x L n s y M D I x X 2 l u Z D U s M j d 9 J n F 1 b 3 Q 7 L C Z x d W 9 0 O 1 N l Y 3 R p b 2 4 x L 1 R l c n V n a 2 9 w c G V s b W F p b F 9 z Z X B 0 X z I w M j E v Q X V 0 b 1 J l b W 9 2 Z W R D b 2 x 1 b W 5 z M S 5 7 M j A y M F 9 p b m Q 2 L D I 4 f S Z x d W 9 0 O y w m c X V v d D t T Z W N 0 a W 9 u M S 9 U Z X J 1 Z 2 t v c H B l b G 1 h a W x f c 2 V w d F 8 y M D I x L 0 F 1 d G 9 S Z W 1 v d m V k Q 2 9 s d W 1 u c z E u e z I w M j F f a W 5 k N i w y O X 0 m c X V v d D s s J n F 1 b 3 Q 7 U 2 V j d G l v b j E v V G V y d W d r b 3 B w Z W x t Y W l s X 3 N l c H R f M j A y M S 9 B d X R v U m V t b 3 Z l Z E N v b H V t b n M x L n s y M D I w X 2 l u Z D g s M z B 9 J n F 1 b 3 Q 7 L C Z x d W 9 0 O 1 N l Y 3 R p b 2 4 x L 1 R l c n V n a 2 9 w c G V s b W F p b F 9 z Z X B 0 X z I w M j E v Q X V 0 b 1 J l b W 9 2 Z W R D b 2 x 1 b W 5 z M S 5 7 M j A y M V 9 p b m Q 4 L D M x f S Z x d W 9 0 O y w m c X V v d D t T Z W N 0 a W 9 u M S 9 U Z X J 1 Z 2 t v c H B l b G 1 h a W x f c 2 V w d F 8 y M D I x L 0 F 1 d G 9 S Z W 1 v d m V k Q 2 9 s d W 1 u c z E u e z I w M j B f a W 5 k O S w z M n 0 m c X V v d D s s J n F 1 b 3 Q 7 U 2 V j d G l v b j E v V G V y d W d r b 3 B w Z W x t Y W l s X 3 N l c H R f M j A y M S 9 B d X R v U m V t b 3 Z l Z E N v b H V t b n M x L n s y M D I x X 2 l u Z D k s M z N 9 J n F 1 b 3 Q 7 L C Z x d W 9 0 O 1 N l Y 3 R p b 2 4 x L 1 R l c n V n a 2 9 w c G V s b W F p b F 9 z Z X B 0 X z I w M j E v Q X V 0 b 1 J l b W 9 2 Z W R D b 2 x 1 b W 5 z M S 5 7 M j A y M V 9 p b n N 0 Y W 5 k a G 9 1 Z G l u Z 1 9 t Z W V y a m F y a W c s M z R 9 J n F 1 b 3 Q 7 L C Z x d W 9 0 O 1 N l Y 3 R p b 2 4 x L 1 R l c n V n a 2 9 w c G V s b W F p b F 9 z Z X B 0 X z I w M j E v Q X V 0 b 1 J l b W 9 2 Z W R D b 2 x 1 b W 5 z M S 5 7 M j A y M F 9 p b n N 0 Y W 5 k a G 9 1 Z G l u Z 1 9 t Z W V y a m F y a W c s M z V 9 J n F 1 b 3 Q 7 L C Z x d W 9 0 O 1 N l Y 3 R p b 2 4 x L 1 R l c n V n a 2 9 w c G V s b W F p b F 9 z Z X B 0 X z I w M j E v Q X V 0 b 1 J l b W 9 2 Z W R D b 2 x 1 b W 5 z M S 5 7 M j A y M V 9 h Y l 9 k e j I x X z A 2 L D M 2 f S Z x d W 9 0 O y w m c X V v d D t T Z W N 0 a W 9 u M S 9 U Z X J 1 Z 2 t v c H B l b G 1 h a W x f c 2 V w d F 8 y M D I x L 0 F 1 d G 9 S Z W 1 v d m V k Q 2 9 s d W 1 u c z E u e z I w M j F f Y W J f Z H o y M V 8 x M S w z N 3 0 m c X V v d D s s J n F 1 b 3 Q 7 U 2 V j d G l v b j E v V G V y d W d r b 3 B w Z W x t Y W l s X 3 N l c H R f M j A y M S 9 B d X R v U m V t b 3 Z l Z E N v b H V t b n M x L n s y M D I x X 2 F i X 2 R 6 M j F f M T M s M z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Z X J 1 Z 2 t v c H B l b G 1 h a W x f c 2 V w d F 8 y M D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c n V n a 2 9 w c G V s b W F p b F 9 z Z X B 0 X z I w M j E v Y W V k Z X N f Y W 5 h b H l z Z V 9 U Z X J 1 Z 2 t v c H B l b G 1 h a W x f c 2 V w d F 8 y M D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V y d W d r b 3 B w Z W x t Y W l s X 2 x l d H R l c l 8 y M D I x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U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C 0 x N F Q x M T o w M j o y M i 4 w M D c 4 M z Y 4 W i I g L z 4 8 R W 5 0 c n k g V H l w Z T 0 i R m l s b E N v b H V t b l R 5 c G V z I i B W Y W x 1 Z T 0 i c 0 J n S U d C Z 1 l H Q m d Z R k J R V U d C Z 1 l H Q l F V R k J R V U Z C U V l H Q m d Z R k J R V U d C Z 1 l H Q l F V R k J R V U Z C U V V G Q l F V R 0 J n W U Y i I C 8 + P E V u d H J 5 I F R 5 c G U 9 I k Z p b G x D b 2 x 1 b W 5 O Y W 1 l c y I g V m F s d W U 9 I n N b J n F 1 b 3 Q 7 b G 5 1 b W 1 l c i Z x d W 9 0 O y w m c X V v d D t q Y W F y Z G F 0 Y X N l d C Z x d W 9 0 O y w m c X V v d D t j b 3 J w b 3 J h d G l l X 2 5 h Y W 0 m c X V v d D s s J n F 1 b 3 Q 7 Z G V l b G 5 h b W V i b S Z x d W 9 0 O y w m c X V v d D t k Z W V s b m F t Z W J 2 J n F 1 b 3 Q 7 L C Z x d W 9 0 O 2 R l Z W x u Y W 1 l Z H o m c X V v d D s s J n F 1 b 3 Q 7 Z G V l b G 5 h b W V o b y Z x d W 9 0 O y w m c X V v d D t s Z X R 0 Z X J i b C Z x d W 9 0 O y w m c X V v d D t n Y m 5 i c G V y d m h l J n F 1 b 3 Q 7 L C Z x d W 9 0 O 2 l u c 3 Q m c X V v d D s s J n F 1 b 3 Q 7 a 3 d h b G l 0 Z W l 0 J n F 1 b 3 Q 7 L C Z x d W 9 0 O 2 x l d H R l c m l u c 3 R h b m R o b 3 V k a W 5 n c 2 l u Z G V 4 J n F 1 b 3 Q 7 L C Z x d W 9 0 O 2 x l d H R l c m 9 2 X 2 V w M i Z x d W 9 0 O y w m c X V v d D t s Z X R 0 Z X J v d l 9 r d y Z x d W 9 0 O y w m c X V v d D t s Z X R 0 Z X J v d i Z x d W 9 0 O y w m c X V v d D t p b m R l e G V w M i Z x d W 9 0 O y w m c X V v d D t p b m R l e G l u c 3 R h b m R o b 3 V k a W 5 n J n F 1 b 3 Q 7 L C Z x d W 9 0 O 2 l u Z G V 4 a 3 d h b G l 0 Z W l 0 J n F 1 b 3 Q 7 L C Z x d W 9 0 O 2 Z u d m h l X 2 Z u b 2 5 k a W 5 z d H R v d C Z x d W 9 0 O y w m c X V v d D t y Z W Z l c m V u d G l l Z X A y J n F 1 b 3 Q 7 L C Z x d W 9 0 O 3 J l Z m V y Z W 5 0 a W V p b n N 0 Y W 5 k a G 9 1 Z G l u Z y Z x d W 9 0 O y w m c X V v d D t y Z W Z l c m V u d G l l a 3 d h b G l 0 Z W l 0 J n F 1 b 3 Q 7 L C Z x d W 9 0 O 2 x l d H R l c m t 3 X 2 4 m c X V v d D s s J n F 1 b 3 Q 7 b G V 0 d G V y a 3 d f c i Z x d W 9 0 O y w m c X V v d D t s Z X R 0 Z X J r d 1 9 2 J n F 1 b 3 Q 7 L C Z x d W 9 0 O 2 x l d H R l c m t 3 J n F 1 b 3 Q 7 L C Z x d W 9 0 O 2 4 x J n F 1 b 3 Q 7 L C Z x d W 9 0 O 3 I x J n F 1 b 3 Q 7 L C Z x d W 9 0 O 3 Y x J n F 1 b 3 Q 7 L C Z x d W 9 0 O 2 x l d H R l c m R 6 J n F 1 b 3 Q 7 L C Z x d W 9 0 O 2 x l d H R l c m R 6 X 2 N v M i Z x d W 9 0 O y w m c X V v d D t s Z X R 0 Z X J k e l 9 l c D I m c X V v d D s s J n F 1 b 3 Q 7 b G V 0 d G V y Z H p f a X N v J n F 1 b 3 Q 7 L C Z x d W 9 0 O 2 N v M i 1 1 a X R z d G 9 v d C Z x d W 9 0 O y w m c X V v d D t k e l 9 h Z n N 0 Y W 5 k d G 9 0 Z G 9 l b H N 0 J n F 1 b 3 Q 7 L C Z x d W 9 0 O 2 V u Z X J n a W V w c m V z d G F 0 a W U y X y h l c D I p J n F 1 b 3 Q 7 L C Z x d W 9 0 O 2 l u Z D E m c X V v d D s s J n F 1 b 3 Q 7 a W 5 k M i Z x d W 9 0 O y w m c X V v d D t p b m Q z J n F 1 b 3 Q 7 L C Z x d W 9 0 O 2 l u Z D U m c X V v d D s s J n F 1 b 3 Q 7 a W 5 k N i Z x d W 9 0 O y w m c X V v d D t p b m Q 4 J n F 1 b 3 Q 7 L C Z x d W 9 0 O 2 l u Z D k m c X V v d D s s J n F 1 b 3 Q 7 Y m w 3 J n F 1 b 3 Q 7 L C Z x d W 9 0 O 2 x l d H R l c l 9 i Y l 9 i Z X N j a G l r Y m F h c m h l a W Q m c X V v d D s s J n F 1 b 3 Q 7 b G V 0 d G V y X 2 J i X 2 J l d G F h b G J h Y X J o Z W l k J n F 1 b 3 Q 7 L C Z x d W 9 0 O 2 x l d H R l c l 9 i Y l 9 o d W l z d m V z d G l u Z y Z x d W 9 0 O y w m c X V v d D t 2 a G V n Z X d o Y 2 F s Y y Z x d W 9 0 O 1 0 i I C 8 + P E V u d H J 5 I F R 5 c G U 9 I k Z p b G x T d G F 0 d X M i I F Z h b H V l P S J z Q 2 9 t c G x l d G U i I C 8 + P E V u d H J 5 I F R 5 c G U 9 I k Z p b G x D b 3 V u d C I g V m F s d W U 9 I m w y O D Y i I C 8 + P E V u d H J 5 I F R 5 c G U 9 I k Z p b G x U Y X J n Z X R O Y W 1 l Q 3 V z d G 9 t a X p l Z C I g V m F s d W U 9 I m w x I i A v P j x F b n R y e S B U e X B l P S J S Z W x h d G l v b n N o a X B J b m Z v Q 2 9 u d G F p b m V y I i B W Y W x 1 Z T 0 i c 3 s m c X V v d D t j b 2 x 1 b W 5 D b 3 V u d C Z x d W 9 0 O z o 0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G V y d W d r b 3 B w Z W x t Y W l s X 2 x l d H R l c l 8 y M D I x L 0 F 1 d G 9 S Z W 1 v d m V k Q 2 9 s d W 1 u c z E u e 2 x u d W 1 t Z X I s M H 0 m c X V v d D s s J n F 1 b 3 Q 7 U 2 V j d G l v b j E v d G V y d W d r b 3 B w Z W x t Y W l s X 2 x l d H R l c l 8 y M D I x L 0 F 1 d G 9 S Z W 1 v d m V k Q 2 9 s d W 1 u c z E u e 2 p h Y X J k Y X R h c 2 V 0 L D F 9 J n F 1 b 3 Q 7 L C Z x d W 9 0 O 1 N l Y 3 R p b 2 4 x L 3 R l c n V n a 2 9 w c G V s b W F p b F 9 s Z X R 0 Z X J f M j A y M S 9 B d X R v U m V t b 3 Z l Z E N v b H V t b n M x L n t j b 3 J w b 3 J h d G l l X 2 5 h Y W 0 s M n 0 m c X V v d D s s J n F 1 b 3 Q 7 U 2 V j d G l v b j E v d G V y d W d r b 3 B w Z W x t Y W l s X 2 x l d H R l c l 8 y M D I x L 0 F 1 d G 9 S Z W 1 v d m V k Q 2 9 s d W 1 u c z E u e 2 R l Z W x u Y W 1 l Y m 0 s M 3 0 m c X V v d D s s J n F 1 b 3 Q 7 U 2 V j d G l v b j E v d G V y d W d r b 3 B w Z W x t Y W l s X 2 x l d H R l c l 8 y M D I x L 0 F 1 d G 9 S Z W 1 v d m V k Q 2 9 s d W 1 u c z E u e 2 R l Z W x u Y W 1 l Y n Y s N H 0 m c X V v d D s s J n F 1 b 3 Q 7 U 2 V j d G l v b j E v d G V y d W d r b 3 B w Z W x t Y W l s X 2 x l d H R l c l 8 y M D I x L 0 F 1 d G 9 S Z W 1 v d m V k Q 2 9 s d W 1 u c z E u e 2 R l Z W x u Y W 1 l Z H o s N X 0 m c X V v d D s s J n F 1 b 3 Q 7 U 2 V j d G l v b j E v d G V y d W d r b 3 B w Z W x t Y W l s X 2 x l d H R l c l 8 y M D I x L 0 F 1 d G 9 S Z W 1 v d m V k Q 2 9 s d W 1 u c z E u e 2 R l Z W x u Y W 1 l a G 8 s N n 0 m c X V v d D s s J n F 1 b 3 Q 7 U 2 V j d G l v b j E v d G V y d W d r b 3 B w Z W x t Y W l s X 2 x l d H R l c l 8 y M D I x L 0 F 1 d G 9 S Z W 1 v d m V k Q 2 9 s d W 1 u c z E u e 2 x l d H R l c m J s L D d 9 J n F 1 b 3 Q 7 L C Z x d W 9 0 O 1 N l Y 3 R p b 2 4 x L 3 R l c n V n a 2 9 w c G V s b W F p b F 9 s Z X R 0 Z X J f M j A y M S 9 B d X R v U m V t b 3 Z l Z E N v b H V t b n M x L n t n Y m 5 i c G V y d m h l L D h 9 J n F 1 b 3 Q 7 L C Z x d W 9 0 O 1 N l Y 3 R p b 2 4 x L 3 R l c n V n a 2 9 w c G V s b W F p b F 9 s Z X R 0 Z X J f M j A y M S 9 B d X R v U m V t b 3 Z l Z E N v b H V t b n M x L n t p b n N 0 L D l 9 J n F 1 b 3 Q 7 L C Z x d W 9 0 O 1 N l Y 3 R p b 2 4 x L 3 R l c n V n a 2 9 w c G V s b W F p b F 9 s Z X R 0 Z X J f M j A y M S 9 B d X R v U m V t b 3 Z l Z E N v b H V t b n M x L n t r d 2 F s a X R l a X Q s M T B 9 J n F 1 b 3 Q 7 L C Z x d W 9 0 O 1 N l Y 3 R p b 2 4 x L 3 R l c n V n a 2 9 w c G V s b W F p b F 9 s Z X R 0 Z X J f M j A y M S 9 B d X R v U m V t b 3 Z l Z E N v b H V t b n M x L n t s Z X R 0 Z X J p b n N 0 Y W 5 k a G 9 1 Z G l u Z 3 N p b m R l e C w x M X 0 m c X V v d D s s J n F 1 b 3 Q 7 U 2 V j d G l v b j E v d G V y d W d r b 3 B w Z W x t Y W l s X 2 x l d H R l c l 8 y M D I x L 0 F 1 d G 9 S Z W 1 v d m V k Q 2 9 s d W 1 u c z E u e 2 x l d H R l c m 9 2 X 2 V w M i w x M n 0 m c X V v d D s s J n F 1 b 3 Q 7 U 2 V j d G l v b j E v d G V y d W d r b 3 B w Z W x t Y W l s X 2 x l d H R l c l 8 y M D I x L 0 F 1 d G 9 S Z W 1 v d m V k Q 2 9 s d W 1 u c z E u e 2 x l d H R l c m 9 2 X 2 t 3 L D E z f S Z x d W 9 0 O y w m c X V v d D t T Z W N 0 a W 9 u M S 9 0 Z X J 1 Z 2 t v c H B l b G 1 h a W x f b G V 0 d G V y X z I w M j E v Q X V 0 b 1 J l b W 9 2 Z W R D b 2 x 1 b W 5 z M S 5 7 b G V 0 d G V y b 3 Y s M T R 9 J n F 1 b 3 Q 7 L C Z x d W 9 0 O 1 N l Y 3 R p b 2 4 x L 3 R l c n V n a 2 9 w c G V s b W F p b F 9 s Z X R 0 Z X J f M j A y M S 9 B d X R v U m V t b 3 Z l Z E N v b H V t b n M x L n t p b m R l e G V w M i w x N X 0 m c X V v d D s s J n F 1 b 3 Q 7 U 2 V j d G l v b j E v d G V y d W d r b 3 B w Z W x t Y W l s X 2 x l d H R l c l 8 y M D I x L 0 F 1 d G 9 S Z W 1 v d m V k Q 2 9 s d W 1 u c z E u e 2 l u Z G V 4 a W 5 z d G F u Z G h v d W R p b m c s M T Z 9 J n F 1 b 3 Q 7 L C Z x d W 9 0 O 1 N l Y 3 R p b 2 4 x L 3 R l c n V n a 2 9 w c G V s b W F p b F 9 s Z X R 0 Z X J f M j A y M S 9 B d X R v U m V t b 3 Z l Z E N v b H V t b n M x L n t p b m R l e G t 3 Y W x p d G V p d C w x N 3 0 m c X V v d D s s J n F 1 b 3 Q 7 U 2 V j d G l v b j E v d G V y d W d r b 3 B w Z W x t Y W l s X 2 x l d H R l c l 8 y M D I x L 0 F 1 d G 9 S Z W 1 v d m V k Q 2 9 s d W 1 u c z E u e 2 Z u d m h l X 2 Z u b 2 5 k a W 5 z d H R v d C w x O H 0 m c X V v d D s s J n F 1 b 3 Q 7 U 2 V j d G l v b j E v d G V y d W d r b 3 B w Z W x t Y W l s X 2 x l d H R l c l 8 y M D I x L 0 F 1 d G 9 S Z W 1 v d m V k Q 2 9 s d W 1 u c z E u e 3 J l Z m V y Z W 5 0 a W V l c D I s M T l 9 J n F 1 b 3 Q 7 L C Z x d W 9 0 O 1 N l Y 3 R p b 2 4 x L 3 R l c n V n a 2 9 w c G V s b W F p b F 9 s Z X R 0 Z X J f M j A y M S 9 B d X R v U m V t b 3 Z l Z E N v b H V t b n M x L n t y Z W Z l c m V u d G l l a W 5 z d G F u Z G h v d W R p b m c s M j B 9 J n F 1 b 3 Q 7 L C Z x d W 9 0 O 1 N l Y 3 R p b 2 4 x L 3 R l c n V n a 2 9 w c G V s b W F p b F 9 s Z X R 0 Z X J f M j A y M S 9 B d X R v U m V t b 3 Z l Z E N v b H V t b n M x L n t y Z W Z l c m V u d G l l a 3 d h b G l 0 Z W l 0 L D I x f S Z x d W 9 0 O y w m c X V v d D t T Z W N 0 a W 9 u M S 9 0 Z X J 1 Z 2 t v c H B l b G 1 h a W x f b G V 0 d G V y X z I w M j E v Q X V 0 b 1 J l b W 9 2 Z W R D b 2 x 1 b W 5 z M S 5 7 b G V 0 d G V y a 3 d f b i w y M n 0 m c X V v d D s s J n F 1 b 3 Q 7 U 2 V j d G l v b j E v d G V y d W d r b 3 B w Z W x t Y W l s X 2 x l d H R l c l 8 y M D I x L 0 F 1 d G 9 S Z W 1 v d m V k Q 2 9 s d W 1 u c z E u e 2 x l d H R l c m t 3 X 3 I s M j N 9 J n F 1 b 3 Q 7 L C Z x d W 9 0 O 1 N l Y 3 R p b 2 4 x L 3 R l c n V n a 2 9 w c G V s b W F p b F 9 s Z X R 0 Z X J f M j A y M S 9 B d X R v U m V t b 3 Z l Z E N v b H V t b n M x L n t s Z X R 0 Z X J r d 1 9 2 L D I 0 f S Z x d W 9 0 O y w m c X V v d D t T Z W N 0 a W 9 u M S 9 0 Z X J 1 Z 2 t v c H B l b G 1 h a W x f b G V 0 d G V y X z I w M j E v Q X V 0 b 1 J l b W 9 2 Z W R D b 2 x 1 b W 5 z M S 5 7 b G V 0 d G V y a 3 c s M j V 9 J n F 1 b 3 Q 7 L C Z x d W 9 0 O 1 N l Y 3 R p b 2 4 x L 3 R l c n V n a 2 9 w c G V s b W F p b F 9 s Z X R 0 Z X J f M j A y M S 9 B d X R v U m V t b 3 Z l Z E N v b H V t b n M x L n t u M S w y N n 0 m c X V v d D s s J n F 1 b 3 Q 7 U 2 V j d G l v b j E v d G V y d W d r b 3 B w Z W x t Y W l s X 2 x l d H R l c l 8 y M D I x L 0 F 1 d G 9 S Z W 1 v d m V k Q 2 9 s d W 1 u c z E u e 3 I x L D I 3 f S Z x d W 9 0 O y w m c X V v d D t T Z W N 0 a W 9 u M S 9 0 Z X J 1 Z 2 t v c H B l b G 1 h a W x f b G V 0 d G V y X z I w M j E v Q X V 0 b 1 J l b W 9 2 Z W R D b 2 x 1 b W 5 z M S 5 7 d j E s M j h 9 J n F 1 b 3 Q 7 L C Z x d W 9 0 O 1 N l Y 3 R p b 2 4 x L 3 R l c n V n a 2 9 w c G V s b W F p b F 9 s Z X R 0 Z X J f M j A y M S 9 B d X R v U m V t b 3 Z l Z E N v b H V t b n M x L n t s Z X R 0 Z X J k e i w y O X 0 m c X V v d D s s J n F 1 b 3 Q 7 U 2 V j d G l v b j E v d G V y d W d r b 3 B w Z W x t Y W l s X 2 x l d H R l c l 8 y M D I x L 0 F 1 d G 9 S Z W 1 v d m V k Q 2 9 s d W 1 u c z E u e 2 x l d H R l c m R 6 X 2 N v M i w z M H 0 m c X V v d D s s J n F 1 b 3 Q 7 U 2 V j d G l v b j E v d G V y d W d r b 3 B w Z W x t Y W l s X 2 x l d H R l c l 8 y M D I x L 0 F 1 d G 9 S Z W 1 v d m V k Q 2 9 s d W 1 u c z E u e 2 x l d H R l c m R 6 X 2 V w M i w z M X 0 m c X V v d D s s J n F 1 b 3 Q 7 U 2 V j d G l v b j E v d G V y d W d r b 3 B w Z W x t Y W l s X 2 x l d H R l c l 8 y M D I x L 0 F 1 d G 9 S Z W 1 v d m V k Q 2 9 s d W 1 u c z E u e 2 x l d H R l c m R 6 X 2 l z b y w z M n 0 m c X V v d D s s J n F 1 b 3 Q 7 U 2 V j d G l v b j E v d G V y d W d r b 3 B w Z W x t Y W l s X 2 x l d H R l c l 8 y M D I x L 0 F 1 d G 9 S Z W 1 v d m V k Q 2 9 s d W 1 u c z E u e 2 N v M i 1 1 a X R z d G 9 v d C w z M 3 0 m c X V v d D s s J n F 1 b 3 Q 7 U 2 V j d G l v b j E v d G V y d W d r b 3 B w Z W x t Y W l s X 2 x l d H R l c l 8 y M D I x L 0 F 1 d G 9 S Z W 1 v d m V k Q 2 9 s d W 1 u c z E u e 2 R 6 X 2 F m c 3 R h b m R 0 b 3 R k b 2 V s c 3 Q s M z R 9 J n F 1 b 3 Q 7 L C Z x d W 9 0 O 1 N l Y 3 R p b 2 4 x L 3 R l c n V n a 2 9 w c G V s b W F p b F 9 s Z X R 0 Z X J f M j A y M S 9 B d X R v U m V t b 3 Z l Z E N v b H V t b n M x L n t l b m V y Z 2 l l c H J l c 3 R h d G l l M l 8 o Z X A y K S w z N X 0 m c X V v d D s s J n F 1 b 3 Q 7 U 2 V j d G l v b j E v d G V y d W d r b 3 B w Z W x t Y W l s X 2 x l d H R l c l 8 y M D I x L 0 F 1 d G 9 S Z W 1 v d m V k Q 2 9 s d W 1 u c z E u e 2 l u Z D E s M z Z 9 J n F 1 b 3 Q 7 L C Z x d W 9 0 O 1 N l Y 3 R p b 2 4 x L 3 R l c n V n a 2 9 w c G V s b W F p b F 9 s Z X R 0 Z X J f M j A y M S 9 B d X R v U m V t b 3 Z l Z E N v b H V t b n M x L n t p b m Q y L D M 3 f S Z x d W 9 0 O y w m c X V v d D t T Z W N 0 a W 9 u M S 9 0 Z X J 1 Z 2 t v c H B l b G 1 h a W x f b G V 0 d G V y X z I w M j E v Q X V 0 b 1 J l b W 9 2 Z W R D b 2 x 1 b W 5 z M S 5 7 a W 5 k M y w z O H 0 m c X V v d D s s J n F 1 b 3 Q 7 U 2 V j d G l v b j E v d G V y d W d r b 3 B w Z W x t Y W l s X 2 x l d H R l c l 8 y M D I x L 0 F 1 d G 9 S Z W 1 v d m V k Q 2 9 s d W 1 u c z E u e 2 l u Z D U s M z l 9 J n F 1 b 3 Q 7 L C Z x d W 9 0 O 1 N l Y 3 R p b 2 4 x L 3 R l c n V n a 2 9 w c G V s b W F p b F 9 s Z X R 0 Z X J f M j A y M S 9 B d X R v U m V t b 3 Z l Z E N v b H V t b n M x L n t p b m Q 2 L D Q w f S Z x d W 9 0 O y w m c X V v d D t T Z W N 0 a W 9 u M S 9 0 Z X J 1 Z 2 t v c H B l b G 1 h a W x f b G V 0 d G V y X z I w M j E v Q X V 0 b 1 J l b W 9 2 Z W R D b 2 x 1 b W 5 z M S 5 7 a W 5 k O C w 0 M X 0 m c X V v d D s s J n F 1 b 3 Q 7 U 2 V j d G l v b j E v d G V y d W d r b 3 B w Z W x t Y W l s X 2 x l d H R l c l 8 y M D I x L 0 F 1 d G 9 S Z W 1 v d m V k Q 2 9 s d W 1 u c z E u e 2 l u Z D k s N D J 9 J n F 1 b 3 Q 7 L C Z x d W 9 0 O 1 N l Y 3 R p b 2 4 x L 3 R l c n V n a 2 9 w c G V s b W F p b F 9 s Z X R 0 Z X J f M j A y M S 9 B d X R v U m V t b 3 Z l Z E N v b H V t b n M x L n t i b D c s N D N 9 J n F 1 b 3 Q 7 L C Z x d W 9 0 O 1 N l Y 3 R p b 2 4 x L 3 R l c n V n a 2 9 w c G V s b W F p b F 9 s Z X R 0 Z X J f M j A y M S 9 B d X R v U m V t b 3 Z l Z E N v b H V t b n M x L n t s Z X R 0 Z X J f Y m J f Y m V z Y 2 h p a 2 J h Y X J o Z W l k L D Q 0 f S Z x d W 9 0 O y w m c X V v d D t T Z W N 0 a W 9 u M S 9 0 Z X J 1 Z 2 t v c H B l b G 1 h a W x f b G V 0 d G V y X z I w M j E v Q X V 0 b 1 J l b W 9 2 Z W R D b 2 x 1 b W 5 z M S 5 7 b G V 0 d G V y X 2 J i X 2 J l d G F h b G J h Y X J o Z W l k L D Q 1 f S Z x d W 9 0 O y w m c X V v d D t T Z W N 0 a W 9 u M S 9 0 Z X J 1 Z 2 t v c H B l b G 1 h a W x f b G V 0 d G V y X z I w M j E v Q X V 0 b 1 J l b W 9 2 Z W R D b 2 x 1 b W 5 z M S 5 7 b G V 0 d G V y X 2 J i X 2 h 1 a X N 2 Z X N 0 a W 5 n L D Q 2 f S Z x d W 9 0 O y w m c X V v d D t T Z W N 0 a W 9 u M S 9 0 Z X J 1 Z 2 t v c H B l b G 1 h a W x f b G V 0 d G V y X z I w M j E v Q X V 0 b 1 J l b W 9 2 Z W R D b 2 x 1 b W 5 z M S 5 7 d m h l Z 2 V 3 a G N h b G M s N D d 9 J n F 1 b 3 Q 7 X S w m c X V v d D t D b 2 x 1 b W 5 D b 3 V u d C Z x d W 9 0 O z o 0 O C w m c X V v d D t L Z X l D b 2 x 1 b W 5 O Y W 1 l c y Z x d W 9 0 O z p b X S w m c X V v d D t D b 2 x 1 b W 5 J Z G V u d G l 0 a W V z J n F 1 b 3 Q 7 O l s m c X V v d D t T Z W N 0 a W 9 u M S 9 0 Z X J 1 Z 2 t v c H B l b G 1 h a W x f b G V 0 d G V y X z I w M j E v Q X V 0 b 1 J l b W 9 2 Z W R D b 2 x 1 b W 5 z M S 5 7 b G 5 1 b W 1 l c i w w f S Z x d W 9 0 O y w m c X V v d D t T Z W N 0 a W 9 u M S 9 0 Z X J 1 Z 2 t v c H B l b G 1 h a W x f b G V 0 d G V y X z I w M j E v Q X V 0 b 1 J l b W 9 2 Z W R D b 2 x 1 b W 5 z M S 5 7 a m F h c m R h d G F z Z X Q s M X 0 m c X V v d D s s J n F 1 b 3 Q 7 U 2 V j d G l v b j E v d G V y d W d r b 3 B w Z W x t Y W l s X 2 x l d H R l c l 8 y M D I x L 0 F 1 d G 9 S Z W 1 v d m V k Q 2 9 s d W 1 u c z E u e 2 N v c n B v c m F 0 a W V f b m F h b S w y f S Z x d W 9 0 O y w m c X V v d D t T Z W N 0 a W 9 u M S 9 0 Z X J 1 Z 2 t v c H B l b G 1 h a W x f b G V 0 d G V y X z I w M j E v Q X V 0 b 1 J l b W 9 2 Z W R D b 2 x 1 b W 5 z M S 5 7 Z G V l b G 5 h b W V i b S w z f S Z x d W 9 0 O y w m c X V v d D t T Z W N 0 a W 9 u M S 9 0 Z X J 1 Z 2 t v c H B l b G 1 h a W x f b G V 0 d G V y X z I w M j E v Q X V 0 b 1 J l b W 9 2 Z W R D b 2 x 1 b W 5 z M S 5 7 Z G V l b G 5 h b W V i d i w 0 f S Z x d W 9 0 O y w m c X V v d D t T Z W N 0 a W 9 u M S 9 0 Z X J 1 Z 2 t v c H B l b G 1 h a W x f b G V 0 d G V y X z I w M j E v Q X V 0 b 1 J l b W 9 2 Z W R D b 2 x 1 b W 5 z M S 5 7 Z G V l b G 5 h b W V k e i w 1 f S Z x d W 9 0 O y w m c X V v d D t T Z W N 0 a W 9 u M S 9 0 Z X J 1 Z 2 t v c H B l b G 1 h a W x f b G V 0 d G V y X z I w M j E v Q X V 0 b 1 J l b W 9 2 Z W R D b 2 x 1 b W 5 z M S 5 7 Z G V l b G 5 h b W V o b y w 2 f S Z x d W 9 0 O y w m c X V v d D t T Z W N 0 a W 9 u M S 9 0 Z X J 1 Z 2 t v c H B l b G 1 h a W x f b G V 0 d G V y X z I w M j E v Q X V 0 b 1 J l b W 9 2 Z W R D b 2 x 1 b W 5 z M S 5 7 b G V 0 d G V y Y m w s N 3 0 m c X V v d D s s J n F 1 b 3 Q 7 U 2 V j d G l v b j E v d G V y d W d r b 3 B w Z W x t Y W l s X 2 x l d H R l c l 8 y M D I x L 0 F 1 d G 9 S Z W 1 v d m V k Q 2 9 s d W 1 u c z E u e 2 d i b m J w Z X J 2 a G U s O H 0 m c X V v d D s s J n F 1 b 3 Q 7 U 2 V j d G l v b j E v d G V y d W d r b 3 B w Z W x t Y W l s X 2 x l d H R l c l 8 y M D I x L 0 F 1 d G 9 S Z W 1 v d m V k Q 2 9 s d W 1 u c z E u e 2 l u c 3 Q s O X 0 m c X V v d D s s J n F 1 b 3 Q 7 U 2 V j d G l v b j E v d G V y d W d r b 3 B w Z W x t Y W l s X 2 x l d H R l c l 8 y M D I x L 0 F 1 d G 9 S Z W 1 v d m V k Q 2 9 s d W 1 u c z E u e 2 t 3 Y W x p d G V p d C w x M H 0 m c X V v d D s s J n F 1 b 3 Q 7 U 2 V j d G l v b j E v d G V y d W d r b 3 B w Z W x t Y W l s X 2 x l d H R l c l 8 y M D I x L 0 F 1 d G 9 S Z W 1 v d m V k Q 2 9 s d W 1 u c z E u e 2 x l d H R l c m l u c 3 R h b m R o b 3 V k a W 5 n c 2 l u Z G V 4 L D E x f S Z x d W 9 0 O y w m c X V v d D t T Z W N 0 a W 9 u M S 9 0 Z X J 1 Z 2 t v c H B l b G 1 h a W x f b G V 0 d G V y X z I w M j E v Q X V 0 b 1 J l b W 9 2 Z W R D b 2 x 1 b W 5 z M S 5 7 b G V 0 d G V y b 3 Z f Z X A y L D E y f S Z x d W 9 0 O y w m c X V v d D t T Z W N 0 a W 9 u M S 9 0 Z X J 1 Z 2 t v c H B l b G 1 h a W x f b G V 0 d G V y X z I w M j E v Q X V 0 b 1 J l b W 9 2 Z W R D b 2 x 1 b W 5 z M S 5 7 b G V 0 d G V y b 3 Z f a 3 c s M T N 9 J n F 1 b 3 Q 7 L C Z x d W 9 0 O 1 N l Y 3 R p b 2 4 x L 3 R l c n V n a 2 9 w c G V s b W F p b F 9 s Z X R 0 Z X J f M j A y M S 9 B d X R v U m V t b 3 Z l Z E N v b H V t b n M x L n t s Z X R 0 Z X J v d i w x N H 0 m c X V v d D s s J n F 1 b 3 Q 7 U 2 V j d G l v b j E v d G V y d W d r b 3 B w Z W x t Y W l s X 2 x l d H R l c l 8 y M D I x L 0 F 1 d G 9 S Z W 1 v d m V k Q 2 9 s d W 1 u c z E u e 2 l u Z G V 4 Z X A y L D E 1 f S Z x d W 9 0 O y w m c X V v d D t T Z W N 0 a W 9 u M S 9 0 Z X J 1 Z 2 t v c H B l b G 1 h a W x f b G V 0 d G V y X z I w M j E v Q X V 0 b 1 J l b W 9 2 Z W R D b 2 x 1 b W 5 z M S 5 7 a W 5 k Z X h p b n N 0 Y W 5 k a G 9 1 Z G l u Z y w x N n 0 m c X V v d D s s J n F 1 b 3 Q 7 U 2 V j d G l v b j E v d G V y d W d r b 3 B w Z W x t Y W l s X 2 x l d H R l c l 8 y M D I x L 0 F 1 d G 9 S Z W 1 v d m V k Q 2 9 s d W 1 u c z E u e 2 l u Z G V 4 a 3 d h b G l 0 Z W l 0 L D E 3 f S Z x d W 9 0 O y w m c X V v d D t T Z W N 0 a W 9 u M S 9 0 Z X J 1 Z 2 t v c H B l b G 1 h a W x f b G V 0 d G V y X z I w M j E v Q X V 0 b 1 J l b W 9 2 Z W R D b 2 x 1 b W 5 z M S 5 7 Z m 5 2 a G V f Z m 5 v b m R p b n N 0 d G 9 0 L D E 4 f S Z x d W 9 0 O y w m c X V v d D t T Z W N 0 a W 9 u M S 9 0 Z X J 1 Z 2 t v c H B l b G 1 h a W x f b G V 0 d G V y X z I w M j E v Q X V 0 b 1 J l b W 9 2 Z W R D b 2 x 1 b W 5 z M S 5 7 c m V m Z X J l b n R p Z W V w M i w x O X 0 m c X V v d D s s J n F 1 b 3 Q 7 U 2 V j d G l v b j E v d G V y d W d r b 3 B w Z W x t Y W l s X 2 x l d H R l c l 8 y M D I x L 0 F 1 d G 9 S Z W 1 v d m V k Q 2 9 s d W 1 u c z E u e 3 J l Z m V y Z W 5 0 a W V p b n N 0 Y W 5 k a G 9 1 Z G l u Z y w y M H 0 m c X V v d D s s J n F 1 b 3 Q 7 U 2 V j d G l v b j E v d G V y d W d r b 3 B w Z W x t Y W l s X 2 x l d H R l c l 8 y M D I x L 0 F 1 d G 9 S Z W 1 v d m V k Q 2 9 s d W 1 u c z E u e 3 J l Z m V y Z W 5 0 a W V r d 2 F s a X R l a X Q s M j F 9 J n F 1 b 3 Q 7 L C Z x d W 9 0 O 1 N l Y 3 R p b 2 4 x L 3 R l c n V n a 2 9 w c G V s b W F p b F 9 s Z X R 0 Z X J f M j A y M S 9 B d X R v U m V t b 3 Z l Z E N v b H V t b n M x L n t s Z X R 0 Z X J r d 1 9 u L D I y f S Z x d W 9 0 O y w m c X V v d D t T Z W N 0 a W 9 u M S 9 0 Z X J 1 Z 2 t v c H B l b G 1 h a W x f b G V 0 d G V y X z I w M j E v Q X V 0 b 1 J l b W 9 2 Z W R D b 2 x 1 b W 5 z M S 5 7 b G V 0 d G V y a 3 d f c i w y M 3 0 m c X V v d D s s J n F 1 b 3 Q 7 U 2 V j d G l v b j E v d G V y d W d r b 3 B w Z W x t Y W l s X 2 x l d H R l c l 8 y M D I x L 0 F 1 d G 9 S Z W 1 v d m V k Q 2 9 s d W 1 u c z E u e 2 x l d H R l c m t 3 X 3 Y s M j R 9 J n F 1 b 3 Q 7 L C Z x d W 9 0 O 1 N l Y 3 R p b 2 4 x L 3 R l c n V n a 2 9 w c G V s b W F p b F 9 s Z X R 0 Z X J f M j A y M S 9 B d X R v U m V t b 3 Z l Z E N v b H V t b n M x L n t s Z X R 0 Z X J r d y w y N X 0 m c X V v d D s s J n F 1 b 3 Q 7 U 2 V j d G l v b j E v d G V y d W d r b 3 B w Z W x t Y W l s X 2 x l d H R l c l 8 y M D I x L 0 F 1 d G 9 S Z W 1 v d m V k Q 2 9 s d W 1 u c z E u e 2 4 x L D I 2 f S Z x d W 9 0 O y w m c X V v d D t T Z W N 0 a W 9 u M S 9 0 Z X J 1 Z 2 t v c H B l b G 1 h a W x f b G V 0 d G V y X z I w M j E v Q X V 0 b 1 J l b W 9 2 Z W R D b 2 x 1 b W 5 z M S 5 7 c j E s M j d 9 J n F 1 b 3 Q 7 L C Z x d W 9 0 O 1 N l Y 3 R p b 2 4 x L 3 R l c n V n a 2 9 w c G V s b W F p b F 9 s Z X R 0 Z X J f M j A y M S 9 B d X R v U m V t b 3 Z l Z E N v b H V t b n M x L n t 2 M S w y O H 0 m c X V v d D s s J n F 1 b 3 Q 7 U 2 V j d G l v b j E v d G V y d W d r b 3 B w Z W x t Y W l s X 2 x l d H R l c l 8 y M D I x L 0 F 1 d G 9 S Z W 1 v d m V k Q 2 9 s d W 1 u c z E u e 2 x l d H R l c m R 6 L D I 5 f S Z x d W 9 0 O y w m c X V v d D t T Z W N 0 a W 9 u M S 9 0 Z X J 1 Z 2 t v c H B l b G 1 h a W x f b G V 0 d G V y X z I w M j E v Q X V 0 b 1 J l b W 9 2 Z W R D b 2 x 1 b W 5 z M S 5 7 b G V 0 d G V y Z H p f Y 2 8 y L D M w f S Z x d W 9 0 O y w m c X V v d D t T Z W N 0 a W 9 u M S 9 0 Z X J 1 Z 2 t v c H B l b G 1 h a W x f b G V 0 d G V y X z I w M j E v Q X V 0 b 1 J l b W 9 2 Z W R D b 2 x 1 b W 5 z M S 5 7 b G V 0 d G V y Z H p f Z X A y L D M x f S Z x d W 9 0 O y w m c X V v d D t T Z W N 0 a W 9 u M S 9 0 Z X J 1 Z 2 t v c H B l b G 1 h a W x f b G V 0 d G V y X z I w M j E v Q X V 0 b 1 J l b W 9 2 Z W R D b 2 x 1 b W 5 z M S 5 7 b G V 0 d G V y Z H p f a X N v L D M y f S Z x d W 9 0 O y w m c X V v d D t T Z W N 0 a W 9 u M S 9 0 Z X J 1 Z 2 t v c H B l b G 1 h a W x f b G V 0 d G V y X z I w M j E v Q X V 0 b 1 J l b W 9 2 Z W R D b 2 x 1 b W 5 z M S 5 7 Y 2 8 y L X V p d H N 0 b 2 9 0 L D M z f S Z x d W 9 0 O y w m c X V v d D t T Z W N 0 a W 9 u M S 9 0 Z X J 1 Z 2 t v c H B l b G 1 h a W x f b G V 0 d G V y X z I w M j E v Q X V 0 b 1 J l b W 9 2 Z W R D b 2 x 1 b W 5 z M S 5 7 Z H p f Y W Z z d G F u Z H R v d G R v Z W x z d C w z N H 0 m c X V v d D s s J n F 1 b 3 Q 7 U 2 V j d G l v b j E v d G V y d W d r b 3 B w Z W x t Y W l s X 2 x l d H R l c l 8 y M D I x L 0 F 1 d G 9 S Z W 1 v d m V k Q 2 9 s d W 1 u c z E u e 2 V u Z X J n a W V w c m V z d G F 0 a W U y X y h l c D I p L D M 1 f S Z x d W 9 0 O y w m c X V v d D t T Z W N 0 a W 9 u M S 9 0 Z X J 1 Z 2 t v c H B l b G 1 h a W x f b G V 0 d G V y X z I w M j E v Q X V 0 b 1 J l b W 9 2 Z W R D b 2 x 1 b W 5 z M S 5 7 a W 5 k M S w z N n 0 m c X V v d D s s J n F 1 b 3 Q 7 U 2 V j d G l v b j E v d G V y d W d r b 3 B w Z W x t Y W l s X 2 x l d H R l c l 8 y M D I x L 0 F 1 d G 9 S Z W 1 v d m V k Q 2 9 s d W 1 u c z E u e 2 l u Z D I s M z d 9 J n F 1 b 3 Q 7 L C Z x d W 9 0 O 1 N l Y 3 R p b 2 4 x L 3 R l c n V n a 2 9 w c G V s b W F p b F 9 s Z X R 0 Z X J f M j A y M S 9 B d X R v U m V t b 3 Z l Z E N v b H V t b n M x L n t p b m Q z L D M 4 f S Z x d W 9 0 O y w m c X V v d D t T Z W N 0 a W 9 u M S 9 0 Z X J 1 Z 2 t v c H B l b G 1 h a W x f b G V 0 d G V y X z I w M j E v Q X V 0 b 1 J l b W 9 2 Z W R D b 2 x 1 b W 5 z M S 5 7 a W 5 k N S w z O X 0 m c X V v d D s s J n F 1 b 3 Q 7 U 2 V j d G l v b j E v d G V y d W d r b 3 B w Z W x t Y W l s X 2 x l d H R l c l 8 y M D I x L 0 F 1 d G 9 S Z W 1 v d m V k Q 2 9 s d W 1 u c z E u e 2 l u Z D Y s N D B 9 J n F 1 b 3 Q 7 L C Z x d W 9 0 O 1 N l Y 3 R p b 2 4 x L 3 R l c n V n a 2 9 w c G V s b W F p b F 9 s Z X R 0 Z X J f M j A y M S 9 B d X R v U m V t b 3 Z l Z E N v b H V t b n M x L n t p b m Q 4 L D Q x f S Z x d W 9 0 O y w m c X V v d D t T Z W N 0 a W 9 u M S 9 0 Z X J 1 Z 2 t v c H B l b G 1 h a W x f b G V 0 d G V y X z I w M j E v Q X V 0 b 1 J l b W 9 2 Z W R D b 2 x 1 b W 5 z M S 5 7 a W 5 k O S w 0 M n 0 m c X V v d D s s J n F 1 b 3 Q 7 U 2 V j d G l v b j E v d G V y d W d r b 3 B w Z W x t Y W l s X 2 x l d H R l c l 8 y M D I x L 0 F 1 d G 9 S Z W 1 v d m V k Q 2 9 s d W 1 u c z E u e 2 J s N y w 0 M 3 0 m c X V v d D s s J n F 1 b 3 Q 7 U 2 V j d G l v b j E v d G V y d W d r b 3 B w Z W x t Y W l s X 2 x l d H R l c l 8 y M D I x L 0 F 1 d G 9 S Z W 1 v d m V k Q 2 9 s d W 1 u c z E u e 2 x l d H R l c l 9 i Y l 9 i Z X N j a G l r Y m F h c m h l a W Q s N D R 9 J n F 1 b 3 Q 7 L C Z x d W 9 0 O 1 N l Y 3 R p b 2 4 x L 3 R l c n V n a 2 9 w c G V s b W F p b F 9 s Z X R 0 Z X J f M j A y M S 9 B d X R v U m V t b 3 Z l Z E N v b H V t b n M x L n t s Z X R 0 Z X J f Y m J f Y m V 0 Y W F s Y m F h c m h l a W Q s N D V 9 J n F 1 b 3 Q 7 L C Z x d W 9 0 O 1 N l Y 3 R p b 2 4 x L 3 R l c n V n a 2 9 w c G V s b W F p b F 9 s Z X R 0 Z X J f M j A y M S 9 B d X R v U m V t b 3 Z l Z E N v b H V t b n M x L n t s Z X R 0 Z X J f Y m J f a H V p c 3 Z l c 3 R p b m c s N D Z 9 J n F 1 b 3 Q 7 L C Z x d W 9 0 O 1 N l Y 3 R p b 2 4 x L 3 R l c n V n a 2 9 w c G V s b W F p b F 9 s Z X R 0 Z X J f M j A y M S 9 B d X R v U m V t b 3 Z l Z E N v b H V t b n M x L n t 2 a G V n Z X d o Y 2 F s Y y w 0 N 3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R l c n V n a 2 9 w c G V s b W F p b F 9 s Z X R 0 Z X J f M j A y M S U y M C g y K S 9 C c m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V y d W d r b 3 B w Z W x t Y W l s X 2 x l d H R l c l 8 y M D I x J T I w K D I p L 2 F l Z G V z X 2 F u Y W x 5 c 2 V f R G F 0 Y W J h c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J 1 Z 2 t v c H B l b G 1 h a W x f b G V 0 d G V y X z I w M j E l M j A o M i k v d G V y d W d r b 3 B w Z W x t Y W l s X 2 x l d H R l c l 8 y M D I x X 1 Z p Z X c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g w w i i L Q A z 0 6 b 4 4 n J j p 9 E m w A A A A A C A A A A A A A Q Z g A A A A E A A C A A A A C F / k m m M P p + K w J r k P t d 2 I B U F W d V 1 2 N U O E 3 N 2 Z W e / + g 4 3 Q A A A A A O g A A A A A I A A C A A A A A E u v A Y Y 3 R g z z Y m C U m i 2 E + q M L X 8 p y t j n N + W k O k X y o K v K F A A A A C O c Y q Q S J h 8 j o 4 D u I q w g I r n 9 D / / z J p z 4 6 5 V d L A C K h g k y V A m f 7 o C m L l R W / O 5 X R o X U l k S I u A k t B e g V R w U 4 p x E B u R 8 t X X q 2 a j e C g V 0 3 w s G a Z 7 J n k A A A A C 7 i e H d 8 X s Z 1 3 Q V O U q Q j o E t 6 q K A Y I w S c p q U 7 d 5 R d s H n W F n S x C e 0 P I y l j r l v E j x K J T a A p 9 A R 7 + W Z 8 r s u b C Z v M 1 x B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910C34657BD245BFE305ADA5A9CD6C" ma:contentTypeVersion="2" ma:contentTypeDescription="Een nieuw document maken." ma:contentTypeScope="" ma:versionID="cadc68d058f140abd5e1bb58b8a50873">
  <xsd:schema xmlns:xsd="http://www.w3.org/2001/XMLSchema" xmlns:xs="http://www.w3.org/2001/XMLSchema" xmlns:p="http://schemas.microsoft.com/office/2006/metadata/properties" xmlns:ns2="ff6f6c74-8d74-461b-9f33-aaa4813423b6" targetNamespace="http://schemas.microsoft.com/office/2006/metadata/properties" ma:root="true" ma:fieldsID="2d635921b2bb952809d7a815d4413ebc" ns2:_="">
    <xsd:import namespace="ff6f6c74-8d74-461b-9f33-aaa4813423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f6c74-8d74-461b-9f33-aaa4813423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A80AF6-5027-4478-A64C-49EA9ADCE34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81B6982-5961-4B3B-816E-AC2052101B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4A1A46-DE1F-489B-99F5-2202158CF7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6f6c74-8d74-461b-9f33-aaa481342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8203FD5-BAFC-466C-AAD6-6C628D3A75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2</vt:i4>
      </vt:variant>
    </vt:vector>
  </HeadingPairs>
  <TitlesOfParts>
    <vt:vector size="9" baseType="lpstr">
      <vt:lpstr>Check met eerste terugkoppeling</vt:lpstr>
      <vt:lpstr>Draaitabel OV letters</vt:lpstr>
      <vt:lpstr>Benchmark 2021</vt:lpstr>
      <vt:lpstr>Eerste terugkoppeling</vt:lpstr>
      <vt:lpstr>data_11</vt:lpstr>
      <vt:lpstr>Check</vt:lpstr>
      <vt:lpstr>Taxo</vt:lpstr>
      <vt:lpstr>Taxo</vt:lpstr>
      <vt:lpstr>Taxo_namen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sachaheijkoop</dc:creator>
  <cp:lastModifiedBy>Korina Tolboom</cp:lastModifiedBy>
  <dcterms:created xsi:type="dcterms:W3CDTF">2021-09-30T14:38:51Z</dcterms:created>
  <dcterms:modified xsi:type="dcterms:W3CDTF">2021-11-17T15:16:21Z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0x0101000E910C34657BD245BFE305ADA5A9CD6C</vt:lpwstr>
  </property>
</Properties>
</file>